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0" yWindow="1590" windowWidth="18435" windowHeight="6075" tabRatio="887" firstSheet="10" activeTab="15"/>
  </bookViews>
  <sheets>
    <sheet name="Contents" sheetId="60" r:id="rId1"/>
    <sheet name="Table 1a" sheetId="34" r:id="rId2"/>
    <sheet name="Table 1b and Figure 1a" sheetId="1" r:id="rId3"/>
    <sheet name="Table 1c" sheetId="20" r:id="rId4"/>
    <sheet name="Table 1d" sheetId="32" r:id="rId5"/>
    <sheet name="Table 1e" sheetId="49" r:id="rId6"/>
    <sheet name="Table 2a" sheetId="5" r:id="rId7"/>
    <sheet name="Table 2b " sheetId="35" r:id="rId8"/>
    <sheet name="Table 2c&amp;d" sheetId="6" r:id="rId9"/>
    <sheet name="Table 2c&amp;d (London)" sheetId="68" r:id="rId10"/>
    <sheet name="Table 2e" sheetId="7" r:id="rId11"/>
    <sheet name="Table 2f, Table 2g" sheetId="9" r:id="rId12"/>
    <sheet name="Table 2h" sheetId="59" r:id="rId13"/>
    <sheet name="Table 3a, Figure 3a" sheetId="10" r:id="rId14"/>
    <sheet name="Table 3b, Figure 3b" sheetId="50" r:id="rId15"/>
    <sheet name="Table 3c, Figure 3c" sheetId="51" r:id="rId16"/>
    <sheet name="Table 3d, Figure 3d" sheetId="52" r:id="rId17"/>
    <sheet name="Table 3e, Figure 3e" sheetId="71" r:id="rId18"/>
    <sheet name="Table 3f" sheetId="54" r:id="rId19"/>
    <sheet name="Table 3g" sheetId="13" r:id="rId20"/>
    <sheet name="Table 3h" sheetId="56" r:id="rId21"/>
    <sheet name="Table 3i" sheetId="70" r:id="rId22"/>
    <sheet name="Table 3j" sheetId="67" r:id="rId23"/>
    <sheet name="Table 4a" sheetId="22" r:id="rId24"/>
    <sheet name="Table 4b-4d" sheetId="23" r:id="rId25"/>
    <sheet name="Graph labels" sheetId="69" state="hidden" r:id="rId26"/>
  </sheets>
  <externalReferences>
    <externalReference r:id="rId27"/>
    <externalReference r:id="rId28"/>
  </externalReferences>
  <definedNames>
    <definedName name="_xlnm._FilterDatabase" localSheetId="4" hidden="1">'Table 1d'!$A$5:$T$332</definedName>
    <definedName name="_xlnm._FilterDatabase" localSheetId="5" hidden="1">'Table 1e'!$B$5:$AC$44</definedName>
    <definedName name="_Toc331085695" localSheetId="1">'Table 1a'!$A$1</definedName>
    <definedName name="_Toc331085695" localSheetId="2">'Table 1b and Figure 1a'!#REF!</definedName>
    <definedName name="_xlnm.Print_Area" localSheetId="1">'Table 1a'!$A$1:$S$37</definedName>
    <definedName name="_xlnm.Print_Area" localSheetId="2">'Table 1b and Figure 1a'!$A$1:$T$62</definedName>
    <definedName name="_xlnm.Print_Area" localSheetId="3">'Table 1c'!$A$1:$N$30</definedName>
    <definedName name="_xlnm.Print_Area" localSheetId="4">'Table 1d'!$A$1:$T$345</definedName>
    <definedName name="_xlnm.Print_Area" localSheetId="5">'Table 1e'!$A$1:$R$61</definedName>
    <definedName name="_xlnm.Print_Area" localSheetId="6">'Table 2a'!$A$1:$Q$41</definedName>
    <definedName name="_xlnm.Print_Area" localSheetId="7">'Table 2b '!$A$1:$L$32</definedName>
    <definedName name="_xlnm.Print_Area" localSheetId="8">'Table 2c&amp;d'!$A$1:$AG$40</definedName>
    <definedName name="_xlnm.Print_Area" localSheetId="9">'Table 2c&amp;d (London)'!$A$1:$AI$39</definedName>
    <definedName name="_xlnm.Print_Area" localSheetId="11">'Table 2f, Table 2g'!$A$1:$R$45</definedName>
    <definedName name="_xlnm.Print_Area" localSheetId="12">'Table 2h'!$A$1:$O$25</definedName>
    <definedName name="_xlnm.Print_Area" localSheetId="13">'Table 3a, Figure 3a'!$A$1:$N$175</definedName>
    <definedName name="_xlnm.Print_Area" localSheetId="14">'Table 3b, Figure 3b'!$A$1:$M$210</definedName>
    <definedName name="_xlnm.Print_Area" localSheetId="15">'Table 3c, Figure 3c'!$A$1:$N$217</definedName>
    <definedName name="_xlnm.Print_Area" localSheetId="16">'Table 3d, Figure 3d'!$A$1:$L$154</definedName>
    <definedName name="_xlnm.Print_Area" localSheetId="17">'Table 3e, Figure 3e'!$A$1:$M$158</definedName>
    <definedName name="_xlnm.Print_Area" localSheetId="18">'Table 3f'!$A$1:$L$91</definedName>
    <definedName name="_xlnm.Print_Area" localSheetId="19">'Table 3g'!$A$1:$K$66</definedName>
    <definedName name="_xlnm.Print_Area" localSheetId="20">'Table 3h'!$A$1:$P$68</definedName>
    <definedName name="_xlnm.Print_Area" localSheetId="23">'Table 4a'!$A$1:$R$24</definedName>
    <definedName name="_xlnm.Print_Area" localSheetId="24">'Table 4b-4d'!$A$1:$Q$47</definedName>
  </definedNames>
  <calcPr calcId="145621"/>
</workbook>
</file>

<file path=xl/calcChain.xml><?xml version="1.0" encoding="utf-8"?>
<calcChain xmlns="http://schemas.openxmlformats.org/spreadsheetml/2006/main">
  <c r="L6" i="71" l="1"/>
  <c r="L7" i="71"/>
  <c r="L8" i="71"/>
  <c r="L12" i="71"/>
  <c r="C21" i="71"/>
  <c r="B21" i="71"/>
  <c r="D21" i="71"/>
  <c r="E21" i="71"/>
  <c r="F21" i="71"/>
  <c r="H21" i="71"/>
  <c r="I21" i="71"/>
  <c r="J21" i="71"/>
  <c r="K21" i="71"/>
  <c r="L21" i="71"/>
  <c r="E129" i="71"/>
  <c r="E130" i="71"/>
  <c r="E131" i="71"/>
  <c r="E132" i="71"/>
  <c r="E133" i="71"/>
  <c r="G21" i="71" l="1"/>
  <c r="L9" i="71"/>
  <c r="L5" i="71"/>
  <c r="R5" i="5" l="1"/>
  <c r="X20" i="5"/>
  <c r="V20" i="5"/>
  <c r="T20" i="5"/>
  <c r="R20" i="5"/>
  <c r="X19" i="5"/>
  <c r="V19" i="5"/>
  <c r="T19" i="5"/>
  <c r="R19" i="5"/>
  <c r="X18" i="5"/>
  <c r="V18" i="5"/>
  <c r="T18" i="5"/>
  <c r="R18" i="5"/>
  <c r="X17" i="5"/>
  <c r="V17" i="5"/>
  <c r="T17" i="5"/>
  <c r="R17" i="5"/>
  <c r="X16" i="5"/>
  <c r="V16" i="5"/>
  <c r="V21" i="5" s="1"/>
  <c r="T16" i="5"/>
  <c r="R16" i="5"/>
  <c r="R21" i="5" s="1"/>
  <c r="X9" i="5"/>
  <c r="V9" i="5"/>
  <c r="T9" i="5"/>
  <c r="R9" i="5"/>
  <c r="X8" i="5"/>
  <c r="V8" i="5"/>
  <c r="T8" i="5"/>
  <c r="R8" i="5"/>
  <c r="X7" i="5"/>
  <c r="V7" i="5"/>
  <c r="T7" i="5"/>
  <c r="R7" i="5"/>
  <c r="X6" i="5"/>
  <c r="V6" i="5"/>
  <c r="T6" i="5"/>
  <c r="R6" i="5"/>
  <c r="X5" i="5"/>
  <c r="X10" i="5" s="1"/>
  <c r="V5" i="5"/>
  <c r="T5" i="5"/>
  <c r="T10" i="5" s="1"/>
  <c r="T21" i="5" l="1"/>
  <c r="X21" i="5"/>
  <c r="R10" i="5"/>
  <c r="V10" i="5"/>
  <c r="Y10" i="5" l="1"/>
  <c r="U10" i="5"/>
  <c r="U21" i="5"/>
  <c r="W21" i="5"/>
  <c r="W10" i="5"/>
  <c r="Y21" i="5" l="1"/>
  <c r="S10" i="5"/>
  <c r="S21" i="5"/>
  <c r="I29" i="50" l="1"/>
  <c r="B29" i="50" l="1"/>
  <c r="E29" i="50"/>
  <c r="H29" i="50"/>
  <c r="G29" i="50"/>
  <c r="F29" i="50"/>
  <c r="D29" i="50"/>
  <c r="C29" i="50"/>
  <c r="B63" i="52" l="1"/>
  <c r="C63" i="52"/>
  <c r="D63" i="52"/>
  <c r="E63" i="52"/>
  <c r="F63" i="52"/>
  <c r="G63" i="52"/>
  <c r="B81" i="52"/>
  <c r="C81" i="52"/>
  <c r="D81" i="52"/>
  <c r="E81" i="52"/>
  <c r="F81" i="52"/>
  <c r="G81" i="52"/>
  <c r="D111" i="10"/>
  <c r="C111" i="10"/>
  <c r="D100" i="10"/>
  <c r="C100" i="10"/>
</calcChain>
</file>

<file path=xl/sharedStrings.xml><?xml version="1.0" encoding="utf-8"?>
<sst xmlns="http://schemas.openxmlformats.org/spreadsheetml/2006/main" count="3287" uniqueCount="1303">
  <si>
    <t>3. Detailed information on reason for re-let of supported housing units is not collected</t>
  </si>
  <si>
    <t>GN SR PRP</t>
  </si>
  <si>
    <t>SH SR PRP</t>
  </si>
  <si>
    <t>GN AR PRP</t>
  </si>
  <si>
    <t xml:space="preserve">4. Missing represents cases where this question was not answered. Percentages exclude missing data. </t>
  </si>
  <si>
    <r>
      <t>LA</t>
    </r>
    <r>
      <rPr>
        <b/>
        <vertAlign val="superscript"/>
        <sz val="9"/>
        <rFont val="Arial"/>
        <family val="2"/>
      </rPr>
      <t>2</t>
    </r>
  </si>
  <si>
    <r>
      <t>Missing</t>
    </r>
    <r>
      <rPr>
        <i/>
        <vertAlign val="superscript"/>
        <sz val="9"/>
        <rFont val="Arial"/>
        <family val="2"/>
      </rPr>
      <t>4</t>
    </r>
  </si>
  <si>
    <r>
      <t>Missing</t>
    </r>
    <r>
      <rPr>
        <i/>
        <vertAlign val="superscript"/>
        <sz val="9"/>
        <color indexed="8"/>
        <rFont val="Arial"/>
        <family val="2"/>
      </rPr>
      <t>4</t>
    </r>
  </si>
  <si>
    <t xml:space="preserve">5. Missing represents cases where this question was not answered. Percentages exclude missing data. </t>
  </si>
  <si>
    <t>1. Defined as working less then 30 hours per week.</t>
  </si>
  <si>
    <t>2. Other includes: Government training/New deal, full time student, child under 16 and other adult.</t>
  </si>
  <si>
    <r>
      <t>LA</t>
    </r>
    <r>
      <rPr>
        <b/>
        <vertAlign val="superscript"/>
        <sz val="9"/>
        <color indexed="8"/>
        <rFont val="Arial"/>
        <family val="2"/>
      </rPr>
      <t>3</t>
    </r>
  </si>
  <si>
    <r>
      <t>Missing</t>
    </r>
    <r>
      <rPr>
        <i/>
        <vertAlign val="superscript"/>
        <sz val="9"/>
        <rFont val="Arial"/>
        <family val="2"/>
      </rPr>
      <t>5</t>
    </r>
  </si>
  <si>
    <r>
      <t>Imputed</t>
    </r>
    <r>
      <rPr>
        <i/>
        <vertAlign val="superscript"/>
        <sz val="9"/>
        <color indexed="8"/>
        <rFont val="Arial"/>
        <family val="2"/>
      </rPr>
      <t>4</t>
    </r>
  </si>
  <si>
    <r>
      <t>A8 countries</t>
    </r>
    <r>
      <rPr>
        <vertAlign val="superscript"/>
        <sz val="9"/>
        <rFont val="Arial"/>
        <family val="2"/>
      </rPr>
      <t>1</t>
    </r>
  </si>
  <si>
    <r>
      <t>Other EEA countries</t>
    </r>
    <r>
      <rPr>
        <vertAlign val="superscript"/>
        <sz val="9"/>
        <rFont val="Arial"/>
        <family val="2"/>
      </rPr>
      <t>2</t>
    </r>
  </si>
  <si>
    <r>
      <t>Refused or missing</t>
    </r>
    <r>
      <rPr>
        <i/>
        <vertAlign val="superscript"/>
        <sz val="9"/>
        <rFont val="Arial"/>
        <family val="2"/>
      </rPr>
      <t>3</t>
    </r>
  </si>
  <si>
    <r>
      <t>A8 countries, Romania and Bulgaria</t>
    </r>
    <r>
      <rPr>
        <vertAlign val="superscript"/>
        <sz val="9"/>
        <rFont val="Arial"/>
        <family val="2"/>
      </rPr>
      <t>1</t>
    </r>
  </si>
  <si>
    <r>
      <t>Foreign national</t>
    </r>
    <r>
      <rPr>
        <vertAlign val="superscript"/>
        <sz val="9"/>
        <color indexed="8"/>
        <rFont val="Arial"/>
        <family val="2"/>
      </rPr>
      <t>5</t>
    </r>
  </si>
  <si>
    <r>
      <t>LA</t>
    </r>
    <r>
      <rPr>
        <b/>
        <vertAlign val="superscript"/>
        <sz val="9"/>
        <rFont val="Arial"/>
        <family val="2"/>
      </rPr>
      <t>3</t>
    </r>
  </si>
  <si>
    <r>
      <t>Refused or missing</t>
    </r>
    <r>
      <rPr>
        <i/>
        <vertAlign val="superscript"/>
        <sz val="9"/>
        <rFont val="Arial"/>
        <family val="2"/>
      </rPr>
      <t>4</t>
    </r>
  </si>
  <si>
    <r>
      <t>Imputed</t>
    </r>
    <r>
      <rPr>
        <i/>
        <vertAlign val="superscript"/>
        <sz val="9"/>
        <color indexed="8"/>
        <rFont val="Arial"/>
        <family val="2"/>
      </rPr>
      <t>5</t>
    </r>
  </si>
  <si>
    <t>6. A breakdown of total lettings to foreign nationals in 2009/10 is not available due to concerns over data quality.</t>
  </si>
  <si>
    <t>PRP general needs lettings</t>
  </si>
  <si>
    <t>LA general needs lettings</t>
  </si>
  <si>
    <t>1. Includes response options of Chinese, Arab or Other Ethnic Group.</t>
  </si>
  <si>
    <t>2007/08</t>
  </si>
  <si>
    <t>2008/09</t>
  </si>
  <si>
    <r>
      <t>Total %</t>
    </r>
    <r>
      <rPr>
        <b/>
        <vertAlign val="superscript"/>
        <sz val="9"/>
        <rFont val="Arial"/>
        <family val="2"/>
      </rPr>
      <t>R</t>
    </r>
  </si>
  <si>
    <r>
      <t>2009/10</t>
    </r>
    <r>
      <rPr>
        <b/>
        <vertAlign val="superscript"/>
        <sz val="9"/>
        <color indexed="8"/>
        <rFont val="Arial"/>
        <family val="2"/>
      </rPr>
      <t>6</t>
    </r>
  </si>
  <si>
    <r>
      <t>LA</t>
    </r>
    <r>
      <rPr>
        <b/>
        <vertAlign val="superscript"/>
        <sz val="9"/>
        <color indexed="8"/>
        <rFont val="Arial"/>
        <family val="2"/>
      </rPr>
      <t>3R</t>
    </r>
  </si>
  <si>
    <t>2009/10</t>
  </si>
  <si>
    <r>
      <t>2009/10</t>
    </r>
    <r>
      <rPr>
        <b/>
        <vertAlign val="superscript"/>
        <sz val="9"/>
        <color indexed="8"/>
        <rFont val="Arial"/>
        <family val="2"/>
      </rPr>
      <t>3</t>
    </r>
  </si>
  <si>
    <r>
      <t>Total</t>
    </r>
    <r>
      <rPr>
        <b/>
        <vertAlign val="superscript"/>
        <sz val="9"/>
        <rFont val="Arial"/>
        <family val="2"/>
      </rPr>
      <t>P</t>
    </r>
  </si>
  <si>
    <r>
      <t>GN SR LA</t>
    </r>
    <r>
      <rPr>
        <b/>
        <vertAlign val="superscript"/>
        <sz val="9"/>
        <rFont val="Arial"/>
        <family val="2"/>
      </rPr>
      <t>P</t>
    </r>
  </si>
  <si>
    <r>
      <t>All GN SR</t>
    </r>
    <r>
      <rPr>
        <b/>
        <vertAlign val="superscript"/>
        <sz val="9"/>
        <rFont val="Arial"/>
        <family val="2"/>
      </rPr>
      <t>P</t>
    </r>
  </si>
  <si>
    <r>
      <t>Total</t>
    </r>
    <r>
      <rPr>
        <b/>
        <vertAlign val="superscript"/>
        <sz val="9"/>
        <color indexed="8"/>
        <rFont val="Arial"/>
        <family val="2"/>
      </rPr>
      <t>P</t>
    </r>
  </si>
  <si>
    <r>
      <t>LA</t>
    </r>
    <r>
      <rPr>
        <b/>
        <vertAlign val="superscript"/>
        <sz val="9"/>
        <rFont val="Arial"/>
        <family val="2"/>
      </rPr>
      <t>3P</t>
    </r>
  </si>
  <si>
    <t xml:space="preserve">8. Missing represents cases where this question was not answered. Percentages exclude missing data. </t>
  </si>
  <si>
    <r>
      <t>LA lettings submission levels</t>
    </r>
    <r>
      <rPr>
        <b/>
        <vertAlign val="superscript"/>
        <sz val="9"/>
        <rFont val="Arial"/>
        <family val="2"/>
      </rPr>
      <t>1</t>
    </r>
  </si>
  <si>
    <t>5. New contractors took over responsibility for CORE in 2009/10. This may account for some of the change between 2008/09 and 2009/10.</t>
  </si>
  <si>
    <t>Retired</t>
  </si>
  <si>
    <t>Unable to work due to sickness</t>
  </si>
  <si>
    <t>Full time worker</t>
  </si>
  <si>
    <t>Unemployed</t>
  </si>
  <si>
    <t>Not seeking work</t>
  </si>
  <si>
    <r>
      <t>Part time worker</t>
    </r>
    <r>
      <rPr>
        <vertAlign val="superscript"/>
        <sz val="9"/>
        <color indexed="8"/>
        <rFont val="Arial"/>
        <family val="2"/>
      </rPr>
      <t>1</t>
    </r>
  </si>
  <si>
    <r>
      <t>Other</t>
    </r>
    <r>
      <rPr>
        <vertAlign val="superscript"/>
        <sz val="9"/>
        <color indexed="8"/>
        <rFont val="Arial"/>
        <family val="2"/>
      </rPr>
      <t>2</t>
    </r>
  </si>
  <si>
    <t>Ethnic origin of HRP</t>
  </si>
  <si>
    <t>White</t>
  </si>
  <si>
    <t>Mixed</t>
  </si>
  <si>
    <t>Asian or Asian British</t>
  </si>
  <si>
    <t>Black or Black British</t>
  </si>
  <si>
    <t>Nationality of HRP</t>
  </si>
  <si>
    <t>New tenants</t>
  </si>
  <si>
    <t>Existing tenants</t>
  </si>
  <si>
    <t>UK national</t>
  </si>
  <si>
    <t>All other countries</t>
  </si>
  <si>
    <t>Black Country</t>
  </si>
  <si>
    <t>Buckinghamshire Thames Valley</t>
  </si>
  <si>
    <t>Cheshire and Warrington</t>
  </si>
  <si>
    <t>Coast to Capital</t>
  </si>
  <si>
    <t>Cornwall and the Isles of Scilly</t>
  </si>
  <si>
    <t>Coventry and Warwickshire</t>
  </si>
  <si>
    <t>Cumbria</t>
  </si>
  <si>
    <t>Derby, Derbyshire, Nottingham and Nottinghamshire</t>
  </si>
  <si>
    <t>Dorset</t>
  </si>
  <si>
    <t>Enterprise M3</t>
  </si>
  <si>
    <t>Gloucestershire</t>
  </si>
  <si>
    <t>Greater Birmingham and Solihull</t>
  </si>
  <si>
    <t>Greater Cambridge &amp; Greater Peterborough</t>
  </si>
  <si>
    <t>Greater Lincolnshire</t>
  </si>
  <si>
    <t>Greater Manchester</t>
  </si>
  <si>
    <t>Heart of the South West</t>
  </si>
  <si>
    <t>Hertfordshire</t>
  </si>
  <si>
    <t>Humber</t>
  </si>
  <si>
    <t>Lancashire</t>
  </si>
  <si>
    <t>Leeds City Region</t>
  </si>
  <si>
    <t>Leicester and Leicestershire</t>
  </si>
  <si>
    <t>Liverpool City Region</t>
  </si>
  <si>
    <t>New Anglia</t>
  </si>
  <si>
    <t>North Eastern</t>
  </si>
  <si>
    <t>Northamptonshire</t>
  </si>
  <si>
    <t>Oxfordshire LEP</t>
  </si>
  <si>
    <t>Solent</t>
  </si>
  <si>
    <t>South East Midlands</t>
  </si>
  <si>
    <t>Stoke-on-Trent and Staffordshire</t>
  </si>
  <si>
    <t>Swindon and Wiltshire</t>
  </si>
  <si>
    <t>Tees Valley</t>
  </si>
  <si>
    <t>Thames Valley Berkshire</t>
  </si>
  <si>
    <t>The Marches</t>
  </si>
  <si>
    <t>West of England</t>
  </si>
  <si>
    <t>Worcestershire</t>
  </si>
  <si>
    <t>York and North Yorkshire</t>
  </si>
  <si>
    <t>https://www.gov.uk/government/publications/local-enterprise-partnerships-local-authority-mapping</t>
  </si>
  <si>
    <t>Background and policy information about the Local Enterprise Partnerships can be found here:</t>
  </si>
  <si>
    <t>https://www.gov.uk/government/policies/supporting-economic-growth-through-local-enterprise-partnerships-and-enterprise-zones</t>
  </si>
  <si>
    <t>General Needs social tenancy</t>
  </si>
  <si>
    <t>Owner occupation (private or shared ownership)</t>
  </si>
  <si>
    <t>Private sector tenancy</t>
  </si>
  <si>
    <t>Supported housing</t>
  </si>
  <si>
    <t>Living with family / friends</t>
  </si>
  <si>
    <t>General Needs</t>
  </si>
  <si>
    <t>Supported Housing</t>
  </si>
  <si>
    <t xml:space="preserve"> Year</t>
  </si>
  <si>
    <t>PRP</t>
  </si>
  <si>
    <t>Total</t>
  </si>
  <si>
    <t>LA</t>
  </si>
  <si>
    <t>London</t>
  </si>
  <si>
    <t>South East</t>
  </si>
  <si>
    <t>Other</t>
  </si>
  <si>
    <t>1 bedroom</t>
  </si>
  <si>
    <t>2 bedrooms</t>
  </si>
  <si>
    <t>..</t>
  </si>
  <si>
    <t>Single adult</t>
  </si>
  <si>
    <t>Multi adult no children</t>
  </si>
  <si>
    <t>UK National</t>
  </si>
  <si>
    <t>Any other country</t>
  </si>
  <si>
    <t>2011/12</t>
  </si>
  <si>
    <t>Household characteristic </t>
  </si>
  <si>
    <t>%</t>
  </si>
  <si>
    <t>2010/11</t>
  </si>
  <si>
    <t>Greater than 90%</t>
  </si>
  <si>
    <t>75%-90%</t>
  </si>
  <si>
    <t>50-75%</t>
  </si>
  <si>
    <t>25-50%</t>
  </si>
  <si>
    <t xml:space="preserve"> </t>
  </si>
  <si>
    <t>Non participating LAs</t>
  </si>
  <si>
    <t>Less than 25%</t>
  </si>
  <si>
    <t>Letting type</t>
  </si>
  <si>
    <t>Providers</t>
  </si>
  <si>
    <t>Year</t>
  </si>
  <si>
    <t>Average lettings per provider</t>
  </si>
  <si>
    <t>% of lettings</t>
  </si>
  <si>
    <t>All bedroom sizes</t>
  </si>
  <si>
    <t>Notes:</t>
  </si>
  <si>
    <t xml:space="preserve">1. Older people are defined as any household where either the main occupier or their partner is aged 60 years or over. </t>
  </si>
  <si>
    <t>Local authorities</t>
  </si>
  <si>
    <t>-</t>
  </si>
  <si>
    <t xml:space="preserve">General Needs for PRPs </t>
  </si>
  <si>
    <t xml:space="preserve">Supported Housing for PRPs </t>
  </si>
  <si>
    <t xml:space="preserve">CORE website: https://core.communities.gov.uk </t>
  </si>
  <si>
    <t>.. Figures not provided due to the impact of increasing LA participation over time</t>
  </si>
  <si>
    <t>Ecode</t>
  </si>
  <si>
    <t>2012/13</t>
  </si>
  <si>
    <t>All Lettings</t>
  </si>
  <si>
    <t>General Needs Social Rent</t>
  </si>
  <si>
    <t>Affordable Rent (general needs)</t>
  </si>
  <si>
    <t>Supported Housing Social Rent</t>
  </si>
  <si>
    <t>3 bedrooms</t>
  </si>
  <si>
    <t>4 or more bedrooms</t>
  </si>
  <si>
    <t>Number</t>
  </si>
  <si>
    <t>&lt;=2 years</t>
  </si>
  <si>
    <t>3-5 years</t>
  </si>
  <si>
    <t>6-10 years</t>
  </si>
  <si>
    <t>11-15 years</t>
  </si>
  <si>
    <t>&gt; 15 years</t>
  </si>
  <si>
    <t>Relet - internal transfer</t>
  </si>
  <si>
    <t>Relet - previous tenant died</t>
  </si>
  <si>
    <t>Relet - property abandoned by previous tenant</t>
  </si>
  <si>
    <t>Relet - previous tenant evicted</t>
  </si>
  <si>
    <t>Relet - previous tenant moved to other social landlord</t>
  </si>
  <si>
    <t>TOTAL</t>
  </si>
  <si>
    <t>Single adult with children</t>
  </si>
  <si>
    <t>Multi adult with children</t>
  </si>
  <si>
    <t>Total %</t>
  </si>
  <si>
    <t>Male</t>
  </si>
  <si>
    <t>Female</t>
  </si>
  <si>
    <t>18-24</t>
  </si>
  <si>
    <t>25-29</t>
  </si>
  <si>
    <t>30-39</t>
  </si>
  <si>
    <t>40-49</t>
  </si>
  <si>
    <t>50-59</t>
  </si>
  <si>
    <t>60-69</t>
  </si>
  <si>
    <t>70-79</t>
  </si>
  <si>
    <t>80 and above</t>
  </si>
  <si>
    <t>age of HRP</t>
  </si>
  <si>
    <t>80+</t>
  </si>
  <si>
    <r>
      <t>LA</t>
    </r>
    <r>
      <rPr>
        <b/>
        <vertAlign val="superscript"/>
        <sz val="9"/>
        <rFont val="Arial"/>
        <family val="2"/>
      </rPr>
      <t>1</t>
    </r>
  </si>
  <si>
    <t>Overall</t>
  </si>
  <si>
    <t>% market rent</t>
  </si>
  <si>
    <r>
      <t>Older people</t>
    </r>
    <r>
      <rPr>
        <vertAlign val="superscript"/>
        <sz val="9"/>
        <color indexed="8"/>
        <rFont val="Arial"/>
        <family val="2"/>
      </rPr>
      <t>1</t>
    </r>
  </si>
  <si>
    <t>No LAHS data</t>
  </si>
  <si>
    <t>Relet - tenant occupied same property as temporary accommodation</t>
  </si>
  <si>
    <t>Relet - previous tenant moved to private sector or other accommodation</t>
  </si>
  <si>
    <t>&lt;18</t>
  </si>
  <si>
    <t>1. Approved Hostel, direct access hostel, hospital, prison, B&amp;B, other temporary accommodation</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</si>
  <si>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</si>
  <si>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</si>
  <si>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</si>
  <si>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</si>
  <si>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</si>
  <si>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</si>
  <si>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</si>
  <si>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</si>
  <si>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</si>
  <si>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</si>
  <si>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</si>
  <si>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</si>
  <si>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</si>
  <si>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</si>
  <si>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</si>
  <si>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</si>
  <si>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</si>
  <si>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</si>
  <si>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</si>
  <si>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</si>
  <si>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</si>
  <si>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</si>
  <si>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</si>
  <si>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</si>
  <si>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</si>
  <si>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</si>
  <si>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</si>
  <si>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</si>
  <si>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</si>
  <si>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</si>
  <si>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</si>
  <si>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</si>
  <si>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</si>
  <si>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</si>
  <si>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</si>
  <si>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</si>
  <si>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</si>
  <si>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</si>
  <si>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</si>
  <si>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</si>
  <si>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</si>
  <si>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</si>
  <si>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</si>
  <si>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</si>
  <si>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</si>
  <si>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</si>
  <si>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</si>
  <si>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</si>
  <si>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</si>
  <si>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</si>
  <si>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</si>
  <si>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</si>
  <si>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</si>
  <si>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</si>
  <si>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</si>
  <si>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</si>
  <si>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</si>
  <si>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</si>
  <si>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</si>
  <si>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</si>
  <si>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</si>
  <si>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</si>
  <si>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</si>
  <si>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</si>
  <si>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</si>
  <si>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</si>
  <si>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</si>
  <si>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</si>
  <si>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</si>
  <si>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</si>
  <si>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</si>
  <si>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</si>
  <si>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</si>
  <si>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</si>
  <si>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</si>
  <si>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</si>
  <si>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</si>
  <si>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</si>
  <si>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</si>
  <si>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</si>
  <si>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</si>
  <si>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</si>
  <si>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</si>
  <si>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</si>
  <si>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</si>
  <si>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</si>
  <si>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</si>
  <si>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</si>
  <si>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</si>
  <si>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</si>
  <si>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</si>
  <si>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</si>
  <si>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</si>
  <si>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</si>
  <si>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</si>
  <si>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</si>
  <si>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</si>
  <si>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</si>
  <si>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</si>
  <si>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</si>
  <si>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</si>
  <si>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</si>
  <si>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</si>
  <si>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</si>
  <si>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</si>
  <si>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</si>
  <si>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</si>
  <si>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</si>
  <si>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</si>
  <si>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</si>
  <si>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</si>
  <si>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</si>
  <si>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</si>
  <si>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</si>
  <si>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</si>
  <si>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</si>
  <si>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</si>
  <si>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</si>
  <si>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</si>
  <si>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</si>
  <si>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</si>
  <si>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</si>
  <si>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</si>
  <si>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E07000098</t>
  </si>
  <si>
    <t>E07000037</t>
  </si>
  <si>
    <t>E09000017</t>
  </si>
  <si>
    <t>E07000132</t>
  </si>
  <si>
    <t>E07000227</t>
  </si>
  <si>
    <t>E09000018</t>
  </si>
  <si>
    <t>E07000011</t>
  </si>
  <si>
    <t>E07000120</t>
  </si>
  <si>
    <t>E07000202</t>
  </si>
  <si>
    <t>E06000046</t>
  </si>
  <si>
    <t>4. Does not equal sum of columns as total includes Affordable Rent Supported housing and Local Authority Affordable Rent lettings.</t>
  </si>
  <si>
    <t>General Needs Social Rent; age of tenant by gender</t>
  </si>
  <si>
    <t>3. Total is based on where both gender and age are known.</t>
  </si>
  <si>
    <t>Part time worker</t>
  </si>
  <si>
    <t>7. The named tenant where the letting is made on a single tenancy basis. In the case of joint tenancies, the economically active or working person or if both tenants are working, or both are not working, the oldest person.</t>
  </si>
  <si>
    <r>
      <t>Other EEA country</t>
    </r>
    <r>
      <rPr>
        <vertAlign val="superscript"/>
        <sz val="9"/>
        <color indexed="8"/>
        <rFont val="Arial"/>
        <family val="2"/>
      </rPr>
      <t>2</t>
    </r>
  </si>
  <si>
    <t>Other EEA country</t>
  </si>
  <si>
    <t>General Needs Social Rent, Nationality of New and Existing Tenants</t>
  </si>
  <si>
    <t>Chinese or Other ethnic group</t>
  </si>
  <si>
    <t>2. Tied housing, housing for older people, residential care, women's refuge, mobile home, asylum support, children's home, rough sleeping, short life housing, foyer, other.</t>
  </si>
  <si>
    <t>E06000053</t>
  </si>
  <si>
    <t>E09000019</t>
  </si>
  <si>
    <t>E09000020</t>
  </si>
  <si>
    <t>E07000153</t>
  </si>
  <si>
    <t>E07000146</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</si>
  <si>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</si>
  <si>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</si>
  <si>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</si>
  <si>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</si>
  <si>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</si>
  <si>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</si>
  <si>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</si>
  <si>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</si>
  <si>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</si>
  <si>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</si>
  <si>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</si>
  <si>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</si>
  <si>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</si>
  <si>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</si>
  <si>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</si>
  <si>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</si>
  <si>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</si>
  <si>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</si>
  <si>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</si>
  <si>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</si>
  <si>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</si>
  <si>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</si>
  <si>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</si>
  <si>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</si>
  <si>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</si>
  <si>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</si>
  <si>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</si>
  <si>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</si>
  <si>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</si>
  <si>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</si>
  <si>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</si>
  <si>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</si>
  <si>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</si>
  <si>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</si>
  <si>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</si>
  <si>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</si>
  <si>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</si>
  <si>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</si>
  <si>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</si>
  <si>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</si>
  <si>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</si>
  <si>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</si>
  <si>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</si>
  <si>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</si>
  <si>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</si>
  <si>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</si>
  <si>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</si>
  <si>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</si>
  <si>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</si>
  <si>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</si>
  <si>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</si>
  <si>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</si>
  <si>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</si>
  <si>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</si>
  <si>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</si>
  <si>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</si>
  <si>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</si>
  <si>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</si>
  <si>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</si>
  <si>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</si>
  <si>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</si>
  <si>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</si>
  <si>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</si>
  <si>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</si>
  <si>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</si>
  <si>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</si>
  <si>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</si>
  <si>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</si>
  <si>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</si>
  <si>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</si>
  <si>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</si>
  <si>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</si>
  <si>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</si>
  <si>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</si>
  <si>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</si>
  <si>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</si>
  <si>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</si>
  <si>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</si>
  <si>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</si>
  <si>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</si>
  <si>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</si>
  <si>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</si>
  <si>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</si>
  <si>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</si>
  <si>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</si>
  <si>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</si>
  <si>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</si>
  <si>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</si>
  <si>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</si>
  <si>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</si>
  <si>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</si>
  <si>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</si>
  <si>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</si>
  <si>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</si>
  <si>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</si>
  <si>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</si>
  <si>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</si>
  <si>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</si>
  <si>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</si>
  <si>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</si>
  <si>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</si>
  <si>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</si>
  <si>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</si>
  <si>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</si>
  <si>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</si>
  <si>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</si>
  <si>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</si>
  <si>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</si>
  <si>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</si>
  <si>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</si>
  <si>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</si>
  <si>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</si>
  <si>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</si>
  <si>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</si>
  <si>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</si>
  <si>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</si>
  <si>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</si>
  <si>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</si>
  <si>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</si>
  <si>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</si>
  <si>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</si>
  <si>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</si>
  <si>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</si>
  <si>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</si>
  <si>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</si>
  <si>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</si>
  <si>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</si>
  <si>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</si>
  <si>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</si>
  <si>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</si>
  <si>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</si>
  <si>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</si>
  <si>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</si>
  <si>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</si>
  <si>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</si>
  <si>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</si>
  <si>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</si>
  <si>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</si>
  <si>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</si>
  <si>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</si>
  <si>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</si>
  <si>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</si>
  <si>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</si>
  <si>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</si>
  <si>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</si>
  <si>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</si>
  <si>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</si>
  <si>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</si>
  <si>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</si>
  <si>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</si>
  <si>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</si>
  <si>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</si>
  <si>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</si>
  <si>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</si>
  <si>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</si>
  <si>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</si>
  <si>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</si>
  <si>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</si>
  <si>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</si>
  <si>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</si>
  <si>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</si>
  <si>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</si>
  <si>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</si>
  <si>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</si>
  <si>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</si>
  <si>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</si>
  <si>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</si>
  <si>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</si>
  <si>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</si>
  <si>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</si>
  <si>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</si>
  <si>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</si>
  <si>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</si>
  <si>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</si>
  <si>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</si>
  <si>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</si>
  <si>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</si>
  <si>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</si>
  <si>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</si>
  <si>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</si>
  <si>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</si>
  <si>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E06000023</t>
  </si>
  <si>
    <t>E06000019</t>
  </si>
  <si>
    <t>E06000010</t>
  </si>
  <si>
    <r>
      <t>Part time worker</t>
    </r>
    <r>
      <rPr>
        <vertAlign val="superscript"/>
        <sz val="9"/>
        <rFont val="Arial"/>
        <family val="2"/>
      </rPr>
      <t>1</t>
    </r>
  </si>
  <si>
    <r>
      <t>Imputed</t>
    </r>
    <r>
      <rPr>
        <i/>
        <vertAlign val="superscript"/>
        <sz val="9"/>
        <rFont val="Arial"/>
        <family val="2"/>
      </rPr>
      <t>4</t>
    </r>
  </si>
  <si>
    <r>
      <t xml:space="preserve"> Reported Lettings</t>
    </r>
    <r>
      <rPr>
        <b/>
        <vertAlign val="superscript"/>
        <sz val="9"/>
        <rFont val="Arial"/>
        <family val="2"/>
      </rPr>
      <t>2</t>
    </r>
  </si>
  <si>
    <t xml:space="preserve">1. Missing represents cases where this question was not answered. </t>
  </si>
  <si>
    <r>
      <t>Age</t>
    </r>
    <r>
      <rPr>
        <vertAlign val="superscript"/>
        <sz val="9"/>
        <color indexed="8"/>
        <rFont val="Arial"/>
        <family val="2"/>
      </rPr>
      <t>3</t>
    </r>
  </si>
  <si>
    <r>
      <t>Economic Status</t>
    </r>
    <r>
      <rPr>
        <vertAlign val="superscript"/>
        <sz val="9"/>
        <color indexed="8"/>
        <rFont val="Arial"/>
        <family val="2"/>
      </rPr>
      <t>3</t>
    </r>
  </si>
  <si>
    <r>
      <t>Ethnicity</t>
    </r>
    <r>
      <rPr>
        <vertAlign val="superscript"/>
        <sz val="9"/>
        <color indexed="8"/>
        <rFont val="Arial"/>
        <family val="2"/>
      </rPr>
      <t>3</t>
    </r>
  </si>
  <si>
    <t>General Needs for LAs</t>
  </si>
  <si>
    <t>Supported Housing for LAs</t>
  </si>
  <si>
    <t>3. Imputed data has being applied for missing values from 2011/12. Percentages for local authorities are based on weighted data.</t>
  </si>
  <si>
    <t>Table 4a: Number of participating LAs and estimated CORE submission levels</t>
  </si>
  <si>
    <t>Adur</t>
  </si>
  <si>
    <t>Allerdale</t>
  </si>
  <si>
    <t>Amber Valley</t>
  </si>
  <si>
    <t>Arun</t>
  </si>
  <si>
    <t>Ashfield</t>
  </si>
  <si>
    <t>Ashford</t>
  </si>
  <si>
    <t>Aylesbury Vale</t>
  </si>
  <si>
    <t>Babergh</t>
  </si>
  <si>
    <t>Barking and Dagenham</t>
  </si>
  <si>
    <t>Barnet</t>
  </si>
  <si>
    <t>Barnsley</t>
  </si>
  <si>
    <t>Barrow-in-Furness</t>
  </si>
  <si>
    <t>Basildon</t>
  </si>
  <si>
    <t>Basingstoke and Deane</t>
  </si>
  <si>
    <t>Bassetlaw</t>
  </si>
  <si>
    <t>Bath and North East Somerset UA</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</si>
  <si>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</si>
  <si>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</si>
  <si>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</si>
  <si>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</si>
  <si>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</si>
  <si>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</si>
  <si>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</si>
  <si>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</si>
  <si>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</si>
  <si>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</si>
  <si>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</si>
  <si>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</si>
  <si>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</si>
  <si>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</si>
  <si>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</si>
  <si>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</si>
  <si>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 UA</t>
  </si>
  <si>
    <t>Bristol City of UA</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</si>
  <si>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</si>
  <si>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</si>
  <si>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</si>
  <si>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</si>
  <si>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</si>
  <si>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</si>
  <si>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</si>
  <si>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</si>
  <si>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</si>
  <si>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</si>
  <si>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</si>
  <si>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</si>
  <si>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</si>
  <si>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</si>
  <si>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</si>
  <si>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</si>
  <si>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</si>
  <si>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</si>
  <si>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</si>
  <si>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</si>
  <si>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</si>
  <si>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</si>
  <si>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</si>
  <si>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</si>
  <si>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</si>
  <si>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</si>
  <si>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</si>
  <si>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</si>
  <si>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</si>
  <si>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</si>
  <si>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</si>
  <si>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</si>
  <si>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County Durham UA</t>
  </si>
  <si>
    <t>Coventry</t>
  </si>
  <si>
    <t>Craven</t>
  </si>
  <si>
    <t>Crawley</t>
  </si>
  <si>
    <t>Croydon</t>
  </si>
  <si>
    <t>Dacorum</t>
  </si>
  <si>
    <t>Darlington UA</t>
  </si>
  <si>
    <t>Dartford</t>
  </si>
  <si>
    <t>Daventry</t>
  </si>
  <si>
    <t>Derby UA</t>
  </si>
  <si>
    <t>Derbyshire Dales</t>
  </si>
  <si>
    <t>Doncaster</t>
  </si>
  <si>
    <t>Dover</t>
  </si>
  <si>
    <t>Dudley</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</si>
  <si>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</si>
  <si>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</si>
  <si>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</si>
  <si>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</si>
  <si>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</si>
  <si>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</si>
  <si>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</si>
  <si>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</si>
  <si>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</si>
  <si>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</si>
  <si>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</si>
  <si>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</si>
  <si>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</si>
  <si>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</si>
  <si>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</si>
  <si>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</si>
  <si>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</si>
  <si>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</si>
  <si>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</si>
  <si>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</si>
  <si>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</si>
  <si>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</si>
  <si>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</si>
  <si>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</si>
  <si>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</si>
  <si>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</si>
  <si>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</si>
  <si>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</si>
  <si>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</si>
  <si>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</si>
  <si>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</si>
  <si>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</si>
  <si>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</si>
  <si>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</si>
  <si>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</si>
  <si>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and Fulham</t>
  </si>
  <si>
    <t>Harborough</t>
  </si>
  <si>
    <t>Haringey</t>
  </si>
  <si>
    <t>Harlow</t>
  </si>
  <si>
    <t>Harrogate</t>
  </si>
  <si>
    <t>Harrow</t>
  </si>
  <si>
    <t>Hart</t>
  </si>
  <si>
    <t>Hartlepool UA</t>
  </si>
  <si>
    <t>Hastings</t>
  </si>
  <si>
    <t>Havant</t>
  </si>
  <si>
    <t>Havering</t>
  </si>
  <si>
    <t>Herefordshire County of UA</t>
  </si>
  <si>
    <t>Hertsmere</t>
  </si>
  <si>
    <t>High Peak</t>
  </si>
  <si>
    <t>Hillingdon</t>
  </si>
  <si>
    <t>Hinckley and Bosworth</t>
  </si>
  <si>
    <t>Horsham</t>
  </si>
  <si>
    <t>Hounslow</t>
  </si>
  <si>
    <t>Huntingdonshire</t>
  </si>
  <si>
    <t>Hyndburn</t>
  </si>
  <si>
    <t>Ipswich</t>
  </si>
  <si>
    <t>Isle of Wight UA</t>
  </si>
  <si>
    <t>Isles of Scilly UA</t>
  </si>
  <si>
    <t>Islington</t>
  </si>
  <si>
    <t>Kensington and Chelsea</t>
  </si>
  <si>
    <t>Kettering</t>
  </si>
  <si>
    <t>King’s Lynn and West Norfolk</t>
  </si>
  <si>
    <t>Kingston upon Hull City of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</si>
  <si>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</si>
  <si>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</si>
  <si>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</si>
  <si>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</si>
  <si>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</si>
  <si>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</si>
  <si>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</si>
  <si>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</si>
  <si>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</si>
  <si>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</si>
  <si>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</si>
  <si>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</si>
  <si>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</si>
  <si>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</si>
  <si>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</si>
  <si>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</si>
  <si>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</si>
  <si>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</si>
  <si>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</si>
  <si>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</si>
  <si>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</si>
  <si>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</si>
  <si>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</si>
  <si>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</si>
  <si>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</si>
  <si>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</si>
  <si>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</si>
  <si>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</si>
  <si>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</si>
  <si>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and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</si>
  <si>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</si>
  <si>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</si>
  <si>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</si>
  <si>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</si>
  <si>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</si>
  <si>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</si>
  <si>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</si>
  <si>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</si>
  <si>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</si>
  <si>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</si>
  <si>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</si>
  <si>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</si>
  <si>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</si>
  <si>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</si>
  <si>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</si>
  <si>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</si>
  <si>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</si>
  <si>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</si>
  <si>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</si>
  <si>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and Bedworth</t>
  </si>
  <si>
    <t>Oadby and Wigston</t>
  </si>
  <si>
    <t>Oldham</t>
  </si>
  <si>
    <t>Oxford</t>
  </si>
  <si>
    <t>Pendle</t>
  </si>
  <si>
    <t>Peterborough UA</t>
  </si>
  <si>
    <t>Plymouth UA</t>
  </si>
  <si>
    <t>Poole UA</t>
  </si>
  <si>
    <t>Portsmouth UA</t>
  </si>
  <si>
    <t>Preston</t>
  </si>
  <si>
    <t>Purbeck</t>
  </si>
  <si>
    <t>Reading UA</t>
  </si>
  <si>
    <t>Redbridge</t>
  </si>
  <si>
    <t>Redcar and Cleveland UA</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</si>
  <si>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</si>
  <si>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</si>
  <si>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</si>
  <si>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</si>
  <si>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</si>
  <si>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</si>
  <si>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</si>
  <si>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</si>
  <si>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</si>
  <si>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</si>
  <si>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</si>
  <si>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</si>
  <si>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</si>
  <si>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</si>
  <si>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</si>
  <si>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</si>
  <si>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</si>
  <si>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</si>
  <si>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</si>
  <si>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</si>
  <si>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</si>
  <si>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</si>
  <si>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</si>
  <si>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</si>
  <si>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</si>
  <si>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</si>
  <si>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</si>
  <si>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</si>
  <si>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</si>
  <si>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</si>
  <si>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</si>
  <si>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</si>
  <si>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</si>
  <si>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</si>
  <si>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</si>
  <si>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</si>
  <si>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</si>
  <si>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</si>
  <si>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</si>
  <si>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</si>
  <si>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</si>
  <si>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</si>
  <si>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</si>
  <si>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</si>
  <si>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</si>
  <si>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</si>
  <si>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</si>
  <si>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</si>
  <si>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</si>
  <si>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</si>
  <si>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</si>
  <si>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</si>
  <si>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</si>
  <si>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</si>
  <si>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</si>
  <si>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</si>
  <si>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</si>
  <si>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</si>
  <si>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</si>
  <si>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</si>
  <si>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</si>
  <si>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</si>
  <si>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</si>
  <si>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</si>
  <si>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</si>
  <si>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</si>
  <si>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</si>
  <si>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</si>
  <si>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</si>
  <si>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and Wrekin UA</t>
  </si>
  <si>
    <t>Tendring</t>
  </si>
  <si>
    <t>Test Valley</t>
  </si>
  <si>
    <t>Tewkesbury</t>
  </si>
  <si>
    <t>Thanet</t>
  </si>
  <si>
    <t>Three Rivers</t>
  </si>
  <si>
    <t>Thurrock UA</t>
  </si>
  <si>
    <t>Tonbridge and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</si>
  <si>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</si>
  <si>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</si>
  <si>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</si>
  <si>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</si>
  <si>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</si>
  <si>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</si>
  <si>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</si>
  <si>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</si>
  <si>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</si>
  <si>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</si>
  <si>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</si>
  <si>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</si>
  <si>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</si>
  <si>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</si>
  <si>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</si>
  <si>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</si>
  <si>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</si>
  <si>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</si>
  <si>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</si>
  <si>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</si>
  <si>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</si>
  <si>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</si>
  <si>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</si>
  <si>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</si>
  <si>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</si>
  <si>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</si>
  <si>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</si>
  <si>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and Portland</t>
  </si>
  <si>
    <t>Wigan</t>
  </si>
  <si>
    <t>Wiltshire UA</t>
  </si>
  <si>
    <t>Winchester</t>
  </si>
  <si>
    <t>Windsor and Maidenhead UA</t>
  </si>
  <si>
    <t>Wirral</t>
  </si>
  <si>
    <t>Woking</t>
  </si>
  <si>
    <t>Wokingham UA</t>
  </si>
  <si>
    <t>Wolverhampton</t>
  </si>
  <si>
    <t>Worcester</t>
  </si>
  <si>
    <t>Worthing</t>
  </si>
  <si>
    <t>Wychavon</t>
  </si>
  <si>
    <t>Wycombe</t>
  </si>
  <si>
    <t>Wyre</t>
  </si>
  <si>
    <t>Wyre Forest</t>
  </si>
  <si>
    <t>York UA</t>
  </si>
  <si>
    <t>Relet</t>
  </si>
  <si>
    <t>Note: LA lettings are unweighted and as reported to CORE.</t>
  </si>
  <si>
    <t>4. Age missing where gender is known.</t>
  </si>
  <si>
    <t>5. 2009/10 data are estimated to reflect 90% of PRP and 50% of LA’s total lettings. Collection was likely to have been affected by a change in contractors collecting the data.</t>
  </si>
  <si>
    <t>All lettings</t>
  </si>
  <si>
    <t>All General Needs</t>
  </si>
  <si>
    <t>All Supported Housing</t>
  </si>
  <si>
    <t>3. Estimates include reported Affordable Rent Lettings from 2011/12</t>
  </si>
  <si>
    <t>2013/14</t>
  </si>
  <si>
    <t>Permanently decanted from another property owned by the same landlord</t>
  </si>
  <si>
    <t>Left home country as refugee</t>
  </si>
  <si>
    <t>Discharged from prison or longstay hospital or other institution</t>
  </si>
  <si>
    <t>Loss of tied accommodation</t>
  </si>
  <si>
    <t>End of assured shorthold or fixed term tenancy</t>
  </si>
  <si>
    <t>Eviction or repossession</t>
  </si>
  <si>
    <t>Domestic violence</t>
  </si>
  <si>
    <t>(Non-violent) relationship breakdown with partner</t>
  </si>
  <si>
    <t>Asked to leave by family or friends</t>
  </si>
  <si>
    <t>Racial harassment</t>
  </si>
  <si>
    <t>Other problems with neighbours</t>
  </si>
  <si>
    <t>Property unsuitable because of overcrowding</t>
  </si>
  <si>
    <t>Under occupation</t>
  </si>
  <si>
    <t>Property unsuitable because of ill health / disability</t>
  </si>
  <si>
    <t>Property unsuitable because of poor condition</t>
  </si>
  <si>
    <t>To move nearer to family / friends / school</t>
  </si>
  <si>
    <t>To move nearer to work</t>
  </si>
  <si>
    <t>To move to accommodation with support</t>
  </si>
  <si>
    <t>To move to independent accommodation</t>
  </si>
  <si>
    <t>Was the reason the tenant left their last settled home a direct result of the removal of the spare room subsidy or benefit cap introduced from 2013?</t>
  </si>
  <si>
    <t>Yes</t>
  </si>
  <si>
    <t>No</t>
  </si>
  <si>
    <t>E07000242</t>
  </si>
  <si>
    <t>E08000037</t>
  </si>
  <si>
    <t>E07000243</t>
  </si>
  <si>
    <t>E06000057</t>
  </si>
  <si>
    <t>Table</t>
  </si>
  <si>
    <t>Could not afford rent or mortgage</t>
  </si>
  <si>
    <r>
      <t>Statutorily homeless</t>
    </r>
    <r>
      <rPr>
        <vertAlign val="superscript"/>
        <sz val="9"/>
        <rFont val="Arial"/>
        <family val="2"/>
      </rPr>
      <t>1</t>
    </r>
  </si>
  <si>
    <r>
      <t>New to social housing</t>
    </r>
    <r>
      <rPr>
        <vertAlign val="superscript"/>
        <sz val="9"/>
        <rFont val="Arial"/>
        <family val="2"/>
      </rPr>
      <t>2</t>
    </r>
  </si>
  <si>
    <r>
      <t>Served in British regular armed forces</t>
    </r>
    <r>
      <rPr>
        <vertAlign val="superscript"/>
        <sz val="9"/>
        <rFont val="Arial"/>
        <family val="2"/>
      </rPr>
      <t>5</t>
    </r>
  </si>
  <si>
    <r>
      <t>New to Local Authority</t>
    </r>
    <r>
      <rPr>
        <vertAlign val="superscript"/>
        <sz val="9"/>
        <rFont val="Arial"/>
        <family val="2"/>
      </rPr>
      <t>6</t>
    </r>
  </si>
  <si>
    <r>
      <t>Temporary accommodation</t>
    </r>
    <r>
      <rPr>
        <vertAlign val="superscript"/>
        <sz val="9"/>
        <color indexed="8"/>
        <rFont val="Arial"/>
        <family val="2"/>
      </rPr>
      <t>1</t>
    </r>
  </si>
  <si>
    <r>
      <t>Total</t>
    </r>
    <r>
      <rPr>
        <b/>
        <vertAlign val="superscript"/>
        <sz val="9"/>
        <rFont val="Arial"/>
        <family val="2"/>
      </rPr>
      <t>3</t>
    </r>
  </si>
  <si>
    <r>
      <t>First Let of Property</t>
    </r>
    <r>
      <rPr>
        <vertAlign val="superscript"/>
        <sz val="9"/>
        <color indexed="8"/>
        <rFont val="Arial"/>
        <family val="2"/>
      </rPr>
      <t>1</t>
    </r>
  </si>
  <si>
    <r>
      <t>First let of a property</t>
    </r>
    <r>
      <rPr>
        <vertAlign val="superscript"/>
        <sz val="9"/>
        <color indexed="8"/>
        <rFont val="Arial"/>
        <family val="2"/>
      </rPr>
      <t>1</t>
    </r>
  </si>
  <si>
    <r>
      <t>Older people</t>
    </r>
    <r>
      <rPr>
        <vertAlign val="superscript"/>
        <sz val="9"/>
        <rFont val="Arial"/>
        <family val="2"/>
      </rPr>
      <t>1</t>
    </r>
  </si>
  <si>
    <r>
      <t>LEP</t>
    </r>
    <r>
      <rPr>
        <vertAlign val="superscript"/>
        <sz val="9"/>
        <rFont val="Arial"/>
        <family val="2"/>
      </rPr>
      <t>1</t>
    </r>
    <r>
      <rPr>
        <sz val="9"/>
        <rFont val="Arial"/>
        <family val="2"/>
      </rPr>
      <t xml:space="preserve"> Name</t>
    </r>
  </si>
  <si>
    <r>
      <t>Main Tenancy Type</t>
    </r>
    <r>
      <rPr>
        <sz val="9"/>
        <rFont val="Arial"/>
        <family val="2"/>
      </rPr>
      <t> </t>
    </r>
  </si>
  <si>
    <r>
      <t>LA</t>
    </r>
    <r>
      <rPr>
        <b/>
        <vertAlign val="superscript"/>
        <sz val="9"/>
        <color indexed="8"/>
        <rFont val="Arial"/>
        <family val="2"/>
      </rPr>
      <t>2P</t>
    </r>
  </si>
  <si>
    <r>
      <t>LA</t>
    </r>
    <r>
      <rPr>
        <b/>
        <vertAlign val="superscript"/>
        <sz val="9"/>
        <rFont val="Arial"/>
        <family val="2"/>
      </rPr>
      <t>3R</t>
    </r>
  </si>
  <si>
    <r>
      <t>Chinese or Other ethnic group</t>
    </r>
    <r>
      <rPr>
        <vertAlign val="superscript"/>
        <sz val="9"/>
        <color indexed="8"/>
        <rFont val="Arial"/>
        <family val="2"/>
      </rPr>
      <t>1</t>
    </r>
  </si>
  <si>
    <r>
      <t>2009/10</t>
    </r>
    <r>
      <rPr>
        <vertAlign val="superscript"/>
        <sz val="9"/>
        <color indexed="8"/>
        <rFont val="Arial"/>
        <family val="2"/>
      </rPr>
      <t>5</t>
    </r>
  </si>
  <si>
    <r>
      <t>LA</t>
    </r>
    <r>
      <rPr>
        <b/>
        <vertAlign val="superscript"/>
        <sz val="9"/>
        <rFont val="Arial"/>
        <family val="2"/>
      </rPr>
      <t>2R</t>
    </r>
  </si>
  <si>
    <r>
      <t>Total %</t>
    </r>
    <r>
      <rPr>
        <b/>
        <vertAlign val="superscript"/>
        <sz val="9"/>
        <color indexed="8"/>
        <rFont val="Arial"/>
        <family val="2"/>
      </rPr>
      <t>R</t>
    </r>
  </si>
  <si>
    <r>
      <t>Affordable Rent (GN &amp; SH)</t>
    </r>
    <r>
      <rPr>
        <b/>
        <vertAlign val="superscript"/>
        <sz val="9"/>
        <rFont val="Arial"/>
        <family val="2"/>
      </rPr>
      <t>1</t>
    </r>
  </si>
  <si>
    <t>3. 2009/10 data are estimated to reflect 90% of PRP lettings. Collection was likely to have been affected by a change in contractors collecting the data. Local authority data is weighted, based on around half of lettings.</t>
  </si>
  <si>
    <t xml:space="preserve">Email: CORE@communities.gsi.gov.uk </t>
  </si>
  <si>
    <t>2. 2009/10 data are estimated to reflect 90% of PRP lettings. Collection was likely to have been affected by a change in contractors collecting the data. Local authority data is weighted, based on around half of lettings.</t>
  </si>
  <si>
    <t>General Needs Social Rent PRP</t>
  </si>
  <si>
    <t>Supported Housing Social Rent PRP</t>
  </si>
  <si>
    <t>General Needs Affordable Rent PRP</t>
  </si>
  <si>
    <t>Affordable Rent (General Needs)</t>
  </si>
  <si>
    <t>3.  2009/10 data collection was likely to have been affected by a change in contractors collecting the data. This may account for some of the change between 2008/09 and 2009/10.</t>
  </si>
  <si>
    <t>Social rent</t>
  </si>
  <si>
    <t>Affordable rent</t>
  </si>
  <si>
    <t>Accompanying tables</t>
  </si>
  <si>
    <t>Area of statistical release</t>
  </si>
  <si>
    <t>Data quality</t>
  </si>
  <si>
    <t>General Needs Social Rent LA</t>
  </si>
  <si>
    <t>Supported Housing Social Rent LA</t>
  </si>
  <si>
    <t>Average number of days property was vacant</t>
  </si>
  <si>
    <t>Unemployed (Jobseeker)</t>
  </si>
  <si>
    <r>
      <t>Subtotal</t>
    </r>
    <r>
      <rPr>
        <b/>
        <vertAlign val="superscript"/>
        <sz val="9"/>
        <rFont val="Arial"/>
        <family val="2"/>
      </rPr>
      <t>8</t>
    </r>
  </si>
  <si>
    <t>8. Subtotals may not sum due to rounding.</t>
  </si>
  <si>
    <t>5. The named tenant where the letting is made on a single tenancy basis. In the case of joint tenancies, the economically active or working person or if both tenants are working, or both are not working, the oldest person.</t>
  </si>
  <si>
    <r>
      <t>Missing or Don't Know</t>
    </r>
    <r>
      <rPr>
        <i/>
        <vertAlign val="superscript"/>
        <sz val="9"/>
        <rFont val="Arial"/>
        <family val="2"/>
      </rPr>
      <t xml:space="preserve">8,9 </t>
    </r>
    <r>
      <rPr>
        <i/>
        <sz val="9"/>
        <rFont val="Arial"/>
        <family val="2"/>
      </rPr>
      <t>- Eligible for housing benefit</t>
    </r>
  </si>
  <si>
    <r>
      <t>Don't Know</t>
    </r>
    <r>
      <rPr>
        <i/>
        <vertAlign val="superscript"/>
        <sz val="9"/>
        <rFont val="Arial"/>
        <family val="2"/>
      </rPr>
      <t xml:space="preserve">9 </t>
    </r>
    <r>
      <rPr>
        <i/>
        <sz val="9"/>
        <rFont val="Arial"/>
        <family val="2"/>
      </rPr>
      <t>- Household’s previous property overcrowded</t>
    </r>
  </si>
  <si>
    <r>
      <t>Don't Know</t>
    </r>
    <r>
      <rPr>
        <i/>
        <vertAlign val="superscript"/>
        <sz val="9"/>
        <rFont val="Arial"/>
        <family val="2"/>
      </rPr>
      <t xml:space="preserve">9 </t>
    </r>
    <r>
      <rPr>
        <i/>
        <sz val="9"/>
        <rFont val="Arial"/>
        <family val="2"/>
      </rPr>
      <t>- Household’s previous property underoccupied</t>
    </r>
  </si>
  <si>
    <r>
      <t>Don't Know</t>
    </r>
    <r>
      <rPr>
        <i/>
        <vertAlign val="superscript"/>
        <sz val="9"/>
        <rFont val="Arial"/>
        <family val="2"/>
      </rPr>
      <t>9</t>
    </r>
    <r>
      <rPr>
        <i/>
        <sz val="9"/>
        <rFont val="Arial"/>
        <family val="2"/>
      </rPr>
      <t xml:space="preserve"> - Reasonable Preference</t>
    </r>
  </si>
  <si>
    <t>9. Don't Know represents cases where the question was responded to with 'Don't Know'. Percentages exclude this data.</t>
  </si>
  <si>
    <t>2. Missing/Don't Know represents the combined total of records where this question was not answered, or was answered 'Don't Know'. Percentages exclude this data.</t>
  </si>
  <si>
    <t>1. List of the local authorities covered by each Local Enterprise Partnership (LEP) and indicates any overlaps between adjacent LEPs.</t>
  </si>
  <si>
    <t>1.Those found ‘statutorily homeless’ by a housing authority and either owed a main homelessness duty or not</t>
  </si>
  <si>
    <t>2 Tenants whose tenure immediately before this letting was not social housing.</t>
  </si>
  <si>
    <t>5. Where anyone in the household has served in the regular armed forces.</t>
  </si>
  <si>
    <t>6. Where the household lived in a different LA immediately before the letting (including in temporary accommodation).</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</si>
  <si>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</si>
  <si>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Contents</t>
  </si>
  <si>
    <t>2. Where the tenant has the right to remain in the property unless the landlord can prove they have grounds for possession. The landlord does not have an automatic right to repossess the property when the tenancy comes to an end.</t>
  </si>
  <si>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</si>
  <si>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</si>
  <si>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</si>
  <si>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4. Licence agreements tend be bespoke and can be for short time periods.</t>
  </si>
  <si>
    <r>
      <t>% offered on starter/introductory period</t>
    </r>
    <r>
      <rPr>
        <vertAlign val="superscript"/>
        <sz val="9"/>
        <rFont val="Arial"/>
        <family val="2"/>
      </rPr>
      <t>5</t>
    </r>
  </si>
  <si>
    <t>5. Starter/introductory % is separately identified to verify if a tenancy type offered for each property is initially a starter/Introductory offer.</t>
  </si>
  <si>
    <r>
      <t>LA</t>
    </r>
    <r>
      <rPr>
        <b/>
        <vertAlign val="superscript"/>
        <sz val="9"/>
        <rFont val="Arial"/>
        <family val="2"/>
      </rPr>
      <t>6P</t>
    </r>
  </si>
  <si>
    <t>1.The property or supported housing unit/bedspace was newly built, converted, rehabilitated or newly acquired.</t>
  </si>
  <si>
    <t>3.Defined as the tenants’ last settled home being unsuitable because of overcrowding, in their view. This is a different definition to that used by the Department for Work and Pensions when calculating whether a property is overcrowded.</t>
  </si>
  <si>
    <t xml:space="preserve">4.Defined as the tenants’ last settled home being unsuitable because of underoccupation, in their view. This is a different definition to that used by the Department for Work and Pensions when calculating whether a property is under-occupied. </t>
  </si>
  <si>
    <r>
      <t>Given Reasonable Preference</t>
    </r>
    <r>
      <rPr>
        <vertAlign val="superscript"/>
        <sz val="9"/>
        <color theme="1"/>
        <rFont val="Arial"/>
        <family val="2"/>
      </rPr>
      <t>7</t>
    </r>
  </si>
  <si>
    <t>7. Where the household was given priority for housing under the local authority's allocation scheme through the application of the statutory reasonable preference criteria.</t>
  </si>
  <si>
    <t>2014/15</t>
  </si>
  <si>
    <t>Supported Housing Affordable Rent PRP</t>
  </si>
  <si>
    <t>General Needs Affordable Rent LA</t>
  </si>
  <si>
    <t>General Needs Affordable Rent 
LA</t>
  </si>
  <si>
    <t>Supported Housing Affordable Rent LA</t>
  </si>
  <si>
    <t>Supported Housing Affordable Rent 
LA</t>
  </si>
  <si>
    <t>LA Code</t>
  </si>
  <si>
    <t>LA Name</t>
  </si>
  <si>
    <t>General Needs Affordable Rent</t>
  </si>
  <si>
    <t>Supported Housing Affordable Rent</t>
  </si>
  <si>
    <t>GN AR LA</t>
  </si>
  <si>
    <t>All GN AR</t>
  </si>
  <si>
    <t>SH AR PRP</t>
  </si>
  <si>
    <t>SH AR LA</t>
  </si>
  <si>
    <t>All SH AR</t>
  </si>
  <si>
    <r>
      <t>LA</t>
    </r>
    <r>
      <rPr>
        <b/>
        <vertAlign val="superscript"/>
        <sz val="9"/>
        <color indexed="8"/>
        <rFont val="Arial"/>
        <family val="2"/>
      </rPr>
      <t>R</t>
    </r>
  </si>
  <si>
    <r>
      <t>LA</t>
    </r>
    <r>
      <rPr>
        <b/>
        <vertAlign val="superscript"/>
        <sz val="9"/>
        <color indexed="8"/>
        <rFont val="Arial"/>
        <family val="2"/>
      </rPr>
      <t>P</t>
    </r>
  </si>
  <si>
    <t>Supported Housing  Affordable Rent</t>
  </si>
  <si>
    <t>Note: Local authority figures are unweighted and as reported to CORE. They will not sum to the national totals, which have been weighted to account for non-response by local authorities.</t>
  </si>
  <si>
    <r>
      <t>LA</t>
    </r>
    <r>
      <rPr>
        <b/>
        <vertAlign val="superscript"/>
        <sz val="9"/>
        <color theme="1"/>
        <rFont val="Arial"/>
        <family val="2"/>
      </rPr>
      <t>1</t>
    </r>
  </si>
  <si>
    <r>
      <t>General Needs 
Social Rent</t>
    </r>
    <r>
      <rPr>
        <b/>
        <vertAlign val="superscript"/>
        <sz val="9"/>
        <color theme="1"/>
        <rFont val="Arial"/>
        <family val="2"/>
      </rPr>
      <t>1P</t>
    </r>
  </si>
  <si>
    <r>
      <t>Supported Housing Social Rent</t>
    </r>
    <r>
      <rPr>
        <b/>
        <vertAlign val="superscript"/>
        <sz val="9"/>
        <color theme="1"/>
        <rFont val="Arial"/>
        <family val="2"/>
      </rPr>
      <t>1P</t>
    </r>
  </si>
  <si>
    <r>
      <t>LA</t>
    </r>
    <r>
      <rPr>
        <b/>
        <vertAlign val="superscript"/>
        <sz val="9"/>
        <color theme="1"/>
        <rFont val="Arial"/>
        <family val="2"/>
      </rPr>
      <t>2P</t>
    </r>
  </si>
  <si>
    <r>
      <t>Total</t>
    </r>
    <r>
      <rPr>
        <b/>
        <vertAlign val="superscript"/>
        <sz val="9"/>
        <color theme="1"/>
        <rFont val="Arial"/>
        <family val="2"/>
      </rPr>
      <t>P</t>
    </r>
  </si>
  <si>
    <t>Don’t know</t>
  </si>
  <si>
    <r>
      <t>Older people</t>
    </r>
    <r>
      <rPr>
        <vertAlign val="superscript"/>
        <sz val="9"/>
        <color theme="1"/>
        <rFont val="Arial"/>
        <family val="2"/>
      </rPr>
      <t>1</t>
    </r>
  </si>
  <si>
    <r>
      <t>Missing</t>
    </r>
    <r>
      <rPr>
        <i/>
        <vertAlign val="superscript"/>
        <sz val="9"/>
        <color theme="1"/>
        <rFont val="Arial"/>
        <family val="2"/>
      </rPr>
      <t>4</t>
    </r>
  </si>
  <si>
    <r>
      <t>GN SR LA</t>
    </r>
    <r>
      <rPr>
        <b/>
        <vertAlign val="superscript"/>
        <sz val="9"/>
        <color theme="1"/>
        <rFont val="Arial"/>
        <family val="2"/>
      </rPr>
      <t>P</t>
    </r>
  </si>
  <si>
    <r>
      <t>All GN SR</t>
    </r>
    <r>
      <rPr>
        <b/>
        <vertAlign val="superscript"/>
        <sz val="9"/>
        <color theme="1"/>
        <rFont val="Arial"/>
        <family val="2"/>
      </rPr>
      <t>P</t>
    </r>
  </si>
  <si>
    <r>
      <t>SH SR LA</t>
    </r>
    <r>
      <rPr>
        <b/>
        <vertAlign val="superscript"/>
        <sz val="9"/>
        <color theme="1"/>
        <rFont val="Arial"/>
        <family val="2"/>
      </rPr>
      <t>P</t>
    </r>
  </si>
  <si>
    <r>
      <t>All SH SR</t>
    </r>
    <r>
      <rPr>
        <b/>
        <vertAlign val="superscript"/>
        <sz val="9"/>
        <color theme="1"/>
        <rFont val="Arial"/>
        <family val="2"/>
      </rPr>
      <t>P</t>
    </r>
  </si>
  <si>
    <r>
      <t>LA</t>
    </r>
    <r>
      <rPr>
        <b/>
        <vertAlign val="superscript"/>
        <sz val="9"/>
        <color theme="1"/>
        <rFont val="Arial"/>
        <family val="2"/>
      </rPr>
      <t>1P</t>
    </r>
  </si>
  <si>
    <r>
      <t>Imputed</t>
    </r>
    <r>
      <rPr>
        <i/>
        <vertAlign val="superscript"/>
        <sz val="9"/>
        <color theme="1"/>
        <rFont val="Arial"/>
        <family val="2"/>
      </rPr>
      <t>2</t>
    </r>
  </si>
  <si>
    <r>
      <t>TOTAL</t>
    </r>
    <r>
      <rPr>
        <b/>
        <vertAlign val="superscript"/>
        <sz val="9"/>
        <color theme="1"/>
        <rFont val="Arial"/>
        <family val="2"/>
      </rPr>
      <t>3</t>
    </r>
  </si>
  <si>
    <r>
      <t>2009/10</t>
    </r>
    <r>
      <rPr>
        <b/>
        <vertAlign val="superscript"/>
        <sz val="9"/>
        <color theme="1"/>
        <rFont val="Arial"/>
        <family val="2"/>
      </rPr>
      <t>5</t>
    </r>
  </si>
  <si>
    <r>
      <t>2011/12</t>
    </r>
    <r>
      <rPr>
        <b/>
        <vertAlign val="superscript"/>
        <sz val="9"/>
        <color theme="1"/>
        <rFont val="Arial"/>
        <family val="2"/>
      </rPr>
      <t>2</t>
    </r>
  </si>
  <si>
    <r>
      <t>2012/13</t>
    </r>
    <r>
      <rPr>
        <b/>
        <vertAlign val="superscript"/>
        <sz val="9"/>
        <color theme="1"/>
        <rFont val="Arial"/>
        <family val="2"/>
      </rPr>
      <t>2</t>
    </r>
  </si>
  <si>
    <r>
      <t>LA</t>
    </r>
    <r>
      <rPr>
        <b/>
        <vertAlign val="superscript"/>
        <sz val="9"/>
        <color theme="1"/>
        <rFont val="Arial"/>
        <family val="2"/>
      </rPr>
      <t>1R</t>
    </r>
  </si>
  <si>
    <r>
      <t>Total %</t>
    </r>
    <r>
      <rPr>
        <b/>
        <vertAlign val="superscript"/>
        <sz val="9"/>
        <color theme="1"/>
        <rFont val="Arial"/>
        <family val="2"/>
      </rPr>
      <t>R</t>
    </r>
  </si>
  <si>
    <r>
      <t>LA</t>
    </r>
    <r>
      <rPr>
        <b/>
        <vertAlign val="superscript"/>
        <sz val="9"/>
        <color theme="1"/>
        <rFont val="Arial"/>
        <family val="2"/>
      </rPr>
      <t>3P</t>
    </r>
  </si>
  <si>
    <r>
      <t>Chinese or Other ethnic group</t>
    </r>
    <r>
      <rPr>
        <vertAlign val="superscript"/>
        <sz val="9"/>
        <color theme="1"/>
        <rFont val="Arial"/>
        <family val="2"/>
      </rPr>
      <t>1</t>
    </r>
  </si>
  <si>
    <r>
      <t>Imputed</t>
    </r>
    <r>
      <rPr>
        <i/>
        <vertAlign val="superscript"/>
        <sz val="9"/>
        <color theme="1"/>
        <rFont val="Arial"/>
        <family val="2"/>
      </rPr>
      <t>4</t>
    </r>
  </si>
  <si>
    <t>Refused - Injured/Disabled Reservist</t>
  </si>
  <si>
    <r>
      <t>Total</t>
    </r>
    <r>
      <rPr>
        <b/>
        <vertAlign val="superscript"/>
        <sz val="9"/>
        <color theme="1"/>
        <rFont val="Arial"/>
        <family val="2"/>
      </rPr>
      <t>1P</t>
    </r>
  </si>
  <si>
    <r>
      <t>A11</t>
    </r>
    <r>
      <rPr>
        <vertAlign val="superscript"/>
        <sz val="9"/>
        <color indexed="8"/>
        <rFont val="Arial"/>
        <family val="2"/>
      </rPr>
      <t>1</t>
    </r>
  </si>
  <si>
    <t>A11</t>
  </si>
  <si>
    <t>`</t>
  </si>
  <si>
    <r>
      <t>Don't Know</t>
    </r>
    <r>
      <rPr>
        <i/>
        <vertAlign val="superscript"/>
        <sz val="9"/>
        <color indexed="8"/>
        <rFont val="Arial"/>
        <family val="2"/>
      </rPr>
      <t>2</t>
    </r>
  </si>
  <si>
    <t>Refused - British Armed Forces</t>
  </si>
  <si>
    <r>
      <t>Dont know</t>
    </r>
    <r>
      <rPr>
        <i/>
        <vertAlign val="superscript"/>
        <sz val="9"/>
        <color indexed="8"/>
        <rFont val="Arial"/>
        <family val="2"/>
      </rPr>
      <t>2</t>
    </r>
  </si>
  <si>
    <r>
      <t>LA</t>
    </r>
    <r>
      <rPr>
        <b/>
        <vertAlign val="superscript"/>
        <sz val="9"/>
        <color rgb="FF000000"/>
        <rFont val="Arial"/>
        <family val="2"/>
      </rPr>
      <t>3</t>
    </r>
  </si>
  <si>
    <r>
      <t>All Lettings</t>
    </r>
    <r>
      <rPr>
        <b/>
        <vertAlign val="superscript"/>
        <sz val="9"/>
        <color theme="1"/>
        <rFont val="Tahoma"/>
        <family val="2"/>
      </rPr>
      <t>5</t>
    </r>
  </si>
  <si>
    <t>.. Figures not provided due to the impact of increasing LA participation over time or for affordable rent lettings because the programme was not operating.</t>
  </si>
  <si>
    <t>Source: Social housing lettings in England, 2014/15: COntinuous REcording (CORE) data</t>
  </si>
  <si>
    <t>Publication date: 6th October 2015</t>
  </si>
  <si>
    <r>
      <t>PRP GN social stock</t>
    </r>
    <r>
      <rPr>
        <b/>
        <vertAlign val="superscript"/>
        <sz val="9"/>
        <color indexed="8"/>
        <rFont val="Arial"/>
        <family val="2"/>
      </rPr>
      <t>1</t>
    </r>
  </si>
  <si>
    <r>
      <t>PRP GN lettings as a proportion of PRP social GN stock</t>
    </r>
    <r>
      <rPr>
        <b/>
        <vertAlign val="superscript"/>
        <sz val="9"/>
        <color indexed="8"/>
        <rFont val="Arial"/>
        <family val="2"/>
      </rPr>
      <t>4</t>
    </r>
  </si>
  <si>
    <r>
      <t>LA total social stock</t>
    </r>
    <r>
      <rPr>
        <b/>
        <vertAlign val="superscript"/>
        <sz val="9"/>
        <color indexed="8"/>
        <rFont val="Arial"/>
        <family val="2"/>
      </rPr>
      <t>2</t>
    </r>
  </si>
  <si>
    <r>
      <t>LA GN lettings as a proportion of LA stock</t>
    </r>
    <r>
      <rPr>
        <b/>
        <vertAlign val="superscript"/>
        <sz val="9"/>
        <color indexed="8"/>
        <rFont val="Arial"/>
        <family val="2"/>
      </rPr>
      <t>4</t>
    </r>
  </si>
  <si>
    <t>4. The proportions for private registered providers and local authorities should not be directly compared, as the LA total stock figure has a wider definition than PRP social stock.</t>
  </si>
  <si>
    <t>2. DCLG Live Table 116. Local authority dwelling stock (all stock, including general needs and supported housing let at both social and affordable rent levels) as at 31st March at the end of the financial year.</t>
  </si>
  <si>
    <t>3. Where the tenant has the right to live in the accommodation for a period of time. The period of time may be fixed, or might be on a rolling (periodic) basis.</t>
  </si>
  <si>
    <t>6. Local authoritity social rent data is weighted.  Differences in totals may occur due to rounding.</t>
  </si>
  <si>
    <r>
      <t>LA</t>
    </r>
    <r>
      <rPr>
        <b/>
        <vertAlign val="superscript"/>
        <sz val="9"/>
        <rFont val="Arial"/>
        <family val="2"/>
      </rPr>
      <t>6R</t>
    </r>
  </si>
  <si>
    <t xml:space="preserve">1. Weekly rent excludes supplementary charges such as service and support charges. </t>
  </si>
  <si>
    <r>
      <t xml:space="preserve">Mean market rent </t>
    </r>
    <r>
      <rPr>
        <b/>
        <vertAlign val="superscript"/>
        <sz val="9"/>
        <color indexed="8"/>
        <rFont val="Arial"/>
        <family val="2"/>
      </rPr>
      <t>2</t>
    </r>
  </si>
  <si>
    <r>
      <t xml:space="preserve">Median market rent </t>
    </r>
    <r>
      <rPr>
        <b/>
        <vertAlign val="superscript"/>
        <sz val="9"/>
        <color indexed="8"/>
        <rFont val="Arial"/>
        <family val="2"/>
      </rPr>
      <t>2</t>
    </r>
  </si>
  <si>
    <t>3. Local authority social rent data is weighted.  Differences in totals may occur due to rounding.</t>
  </si>
  <si>
    <r>
      <t xml:space="preserve">Mean market rent </t>
    </r>
    <r>
      <rPr>
        <b/>
        <vertAlign val="superscript"/>
        <sz val="9"/>
        <color rgb="FF000000"/>
        <rFont val="Arial"/>
        <family val="2"/>
      </rPr>
      <t>2</t>
    </r>
  </si>
  <si>
    <r>
      <t xml:space="preserve">Median market rent </t>
    </r>
    <r>
      <rPr>
        <b/>
        <vertAlign val="superscript"/>
        <sz val="9"/>
        <color rgb="FF000000"/>
        <rFont val="Arial"/>
        <family val="2"/>
      </rPr>
      <t>2</t>
    </r>
  </si>
  <si>
    <t>1. Local authority social rent data is weighted.</t>
  </si>
  <si>
    <t>2. Missing represents cases where this question was not answered. Average re-let time excludes missing data.</t>
  </si>
  <si>
    <t>2. Local authority social rent data is weighted.  Differences in totals may occur due to rounding.</t>
  </si>
  <si>
    <t>2. Local authority social data is weighted and figures for 2013/14 have been revised.  Differences in totals may occur due to rounding.</t>
  </si>
  <si>
    <t>1. Local authority social rent data is weighted.  Differences in totals may occur due to rounding.</t>
  </si>
  <si>
    <t>6. The named tenant where the letting is made on a single tenancy basis. In the case of joint tenancies, the economically active or working person or if both tenants are working, or both are not working, the oldest person.</t>
  </si>
  <si>
    <r>
      <t>Refused</t>
    </r>
    <r>
      <rPr>
        <i/>
        <vertAlign val="superscript"/>
        <sz val="9"/>
        <color theme="1"/>
        <rFont val="Arial"/>
        <family val="2"/>
      </rPr>
      <t>7</t>
    </r>
  </si>
  <si>
    <t>7. Imputation processes have not been applied to affordable rent data where the tenant has refused to give their age. Percentages exclude the refused data.</t>
  </si>
  <si>
    <t>2. Imputed data has being applied for missing values in the social rent data from 2011/12. The counts of imputed data for local authorities have been weighted. The total lettings and percentages include imputed records.</t>
  </si>
  <si>
    <r>
      <t>Refused</t>
    </r>
    <r>
      <rPr>
        <i/>
        <vertAlign val="superscript"/>
        <sz val="9"/>
        <rFont val="Arial"/>
        <family val="2"/>
      </rPr>
      <t>5</t>
    </r>
  </si>
  <si>
    <t>4. Imputed data has being applied for missing values in the social rent data from 2011/12. The counts of imputed data for local authorities have been weighted. The total lettings and percentages include imputed records.</t>
  </si>
  <si>
    <t>6. Refused represents cases where the tenant refused to give this information. Imputation processes have not been applied to affordable rent data where the tenant has refused to give their economic status Percentages exclude the refused data.</t>
  </si>
  <si>
    <t>1. Includes Czech Republic, Estonia, Hungary, Latvia, Lithuania, Poland, Slovakia, Slovenia. Plus Bulgaria and Romania from 2008/9, and Croatia from 2014/15.</t>
  </si>
  <si>
    <r>
      <t>A8 countries, Romania, Bulgaria and Croatia</t>
    </r>
    <r>
      <rPr>
        <vertAlign val="superscript"/>
        <sz val="9"/>
        <rFont val="Arial"/>
        <family val="2"/>
      </rPr>
      <t>1</t>
    </r>
  </si>
  <si>
    <t>2. Other EEA countries are Austria, Belgium, Cyprus, Denmark, Finland, France, Germany, Greece, Italy, Luxembourg, Malta, Netherlands, Portugal, Spain, Sweden, Iceland, Liechtenstein, Norway and Switzerland. Ireland has been included from 2014/15.</t>
  </si>
  <si>
    <r>
      <t>Refused</t>
    </r>
    <r>
      <rPr>
        <i/>
        <vertAlign val="superscript"/>
        <sz val="9"/>
        <rFont val="Arial"/>
        <family val="2"/>
      </rPr>
      <t>4</t>
    </r>
  </si>
  <si>
    <t>4. Refused represents cases where this question was refused by the tenant. Imputation processes have not been applied to affordable rent data where the tenant has refused to give their nationality. Percentages exclude the refused data.</t>
  </si>
  <si>
    <t>5. Imputed data has being applied for missing values in the social rent data from 2011/12. The counts of imputed data for local authorities have been weighted. The total lettings and percentages include imputed records.</t>
  </si>
  <si>
    <r>
      <t>Refused</t>
    </r>
    <r>
      <rPr>
        <i/>
        <vertAlign val="superscript"/>
        <sz val="9"/>
        <color theme="1"/>
        <rFont val="Arial"/>
        <family val="2"/>
      </rPr>
      <t>3</t>
    </r>
  </si>
  <si>
    <t>3. Refused represents cases where this question was refused by the tenant. Imputation processes have not been applied to affordable rent data where the tenant has refused to give their ethnicity Percentages exclude the refused data.</t>
  </si>
  <si>
    <t>4. Imputed data has being applied for missing values for social rent data from 2011/12. The counts of imputed data for local authorities have been weighted. The total lettings and percentages include imputed records.</t>
  </si>
  <si>
    <r>
      <t>Missing</t>
    </r>
    <r>
      <rPr>
        <i/>
        <vertAlign val="superscript"/>
        <sz val="9"/>
        <color indexed="8"/>
        <rFont val="Arial"/>
        <family val="2"/>
      </rPr>
      <t>6</t>
    </r>
  </si>
  <si>
    <t xml:space="preserve">6. Missing represents cases where this question was not answered. Percentages exclude missing data. </t>
  </si>
  <si>
    <r>
      <t>Household left their last settled home because their previous property was underoccupied</t>
    </r>
    <r>
      <rPr>
        <vertAlign val="superscript"/>
        <sz val="9"/>
        <rFont val="Arial"/>
        <family val="2"/>
      </rPr>
      <t>4</t>
    </r>
  </si>
  <si>
    <r>
      <t>Household left their last settled home because their previous property was overcrowded</t>
    </r>
    <r>
      <rPr>
        <vertAlign val="superscript"/>
        <sz val="9"/>
        <rFont val="Arial"/>
        <family val="2"/>
      </rPr>
      <t>3</t>
    </r>
  </si>
  <si>
    <t>1. Based on a comparison of CORE lettings to the Department’s Local Authority Housing Statistics total lettings figures, excluding mutual exchanges. Estimates for 2014/15 are based on provisional LAHS returns taken at 26th August 2015.</t>
  </si>
  <si>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</si>
  <si>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r>
      <t>Internal Transfer</t>
    </r>
    <r>
      <rPr>
        <vertAlign val="superscript"/>
        <sz val="9"/>
        <color theme="1"/>
        <rFont val="Arial"/>
        <family val="2"/>
      </rPr>
      <t>1</t>
    </r>
  </si>
  <si>
    <r>
      <t>Tenant Applied Direct</t>
    </r>
    <r>
      <rPr>
        <vertAlign val="superscript"/>
        <sz val="9"/>
        <color theme="1"/>
        <rFont val="Arial"/>
        <family val="2"/>
      </rPr>
      <t>2</t>
    </r>
  </si>
  <si>
    <r>
      <t>Nominated or referred by local housing authority</t>
    </r>
    <r>
      <rPr>
        <vertAlign val="superscript"/>
        <sz val="9"/>
        <color theme="1"/>
        <rFont val="Arial"/>
        <family val="2"/>
      </rPr>
      <t>3</t>
    </r>
  </si>
  <si>
    <r>
      <t>Other</t>
    </r>
    <r>
      <rPr>
        <vertAlign val="superscript"/>
        <sz val="9"/>
        <color theme="1"/>
        <rFont val="Arial"/>
        <family val="2"/>
      </rPr>
      <t>4</t>
    </r>
  </si>
  <si>
    <r>
      <t>2014/15</t>
    </r>
    <r>
      <rPr>
        <b/>
        <vertAlign val="superscript"/>
        <sz val="9"/>
        <color theme="1"/>
        <rFont val="Arial"/>
        <family val="2"/>
      </rPr>
      <t>6</t>
    </r>
  </si>
  <si>
    <t>1. Internal Transfer refers to when the tenant is re-housed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</si>
  <si>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</si>
  <si>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</si>
  <si>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</si>
  <si>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r>
      <t>2013/14</t>
    </r>
    <r>
      <rPr>
        <b/>
        <vertAlign val="superscript"/>
        <sz val="9"/>
        <color theme="1"/>
        <rFont val="Arial"/>
        <family val="2"/>
      </rPr>
      <t>6</t>
    </r>
  </si>
  <si>
    <r>
      <t>2012/13</t>
    </r>
    <r>
      <rPr>
        <b/>
        <vertAlign val="superscript"/>
        <sz val="9"/>
        <color theme="1"/>
        <rFont val="Arial"/>
        <family val="2"/>
      </rPr>
      <t>6</t>
    </r>
  </si>
  <si>
    <r>
      <t>2011/12</t>
    </r>
    <r>
      <rPr>
        <b/>
        <vertAlign val="superscript"/>
        <sz val="9"/>
        <color theme="1"/>
        <rFont val="Arial"/>
        <family val="2"/>
      </rPr>
      <t>6</t>
    </r>
  </si>
  <si>
    <t>5. Missing represents cases where this question was not answered. Percentages exclude missing data.</t>
  </si>
  <si>
    <t>6.  Local authority social rent data is weighted.  Differences in totals may occur due to rounding.</t>
  </si>
  <si>
    <r>
      <t>Imputed (Gender)</t>
    </r>
    <r>
      <rPr>
        <i/>
        <vertAlign val="superscript"/>
        <sz val="9"/>
        <color theme="1"/>
        <rFont val="Arial"/>
        <family val="2"/>
      </rPr>
      <t>2</t>
    </r>
  </si>
  <si>
    <r>
      <t>Table 4b: Proportion of new social rent lettings with missing</t>
    </r>
    <r>
      <rPr>
        <b/>
        <vertAlign val="superscript"/>
        <sz val="12"/>
        <color theme="1"/>
        <rFont val="Arial"/>
        <family val="2"/>
      </rPr>
      <t xml:space="preserve">1 </t>
    </r>
    <r>
      <rPr>
        <b/>
        <sz val="12"/>
        <color theme="1"/>
        <rFont val="Arial"/>
        <family val="2"/>
      </rPr>
      <t>income details</t>
    </r>
  </si>
  <si>
    <r>
      <t>Table 4c: Proportion of new social rent lettings where “refused”</t>
    </r>
    <r>
      <rPr>
        <b/>
        <vertAlign val="superscript"/>
        <sz val="9"/>
        <color theme="1"/>
        <rFont val="Arial"/>
        <family val="2"/>
      </rPr>
      <t xml:space="preserve">2 </t>
    </r>
    <r>
      <rPr>
        <b/>
        <sz val="12"/>
        <color theme="1"/>
        <rFont val="Arial"/>
        <family val="2"/>
      </rPr>
      <t>has been recorded</t>
    </r>
  </si>
  <si>
    <t>Table 4d: Proportion of new social rent lettings where records have been imputed</t>
  </si>
  <si>
    <t>New social housing lettings</t>
  </si>
  <si>
    <t>New social housing lettings characteristics</t>
  </si>
  <si>
    <t>Social housing tenant characteristics</t>
  </si>
  <si>
    <t>Section</t>
  </si>
  <si>
    <t>Table 4b: Proportion of new social rent lettings with missing income details</t>
  </si>
  <si>
    <t>Table 4c: Proportion of new social rent lettings where “refused” has been recorded</t>
  </si>
  <si>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</si>
  <si>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r>
      <t>Secure (including flexible)</t>
    </r>
    <r>
      <rPr>
        <vertAlign val="superscript"/>
        <sz val="9"/>
        <rFont val="Arial"/>
        <family val="2"/>
      </rPr>
      <t>1</t>
    </r>
  </si>
  <si>
    <r>
      <t>Injured/Disabled as a direct result of serving as a reservist</t>
    </r>
    <r>
      <rPr>
        <vertAlign val="superscript"/>
        <sz val="9"/>
        <color theme="1"/>
        <rFont val="Arial"/>
        <family val="2"/>
      </rPr>
      <t>10</t>
    </r>
  </si>
  <si>
    <t>10. Where anyone in the household has been seriously injured/disabled as a direct result of their time serving as a reservist</t>
  </si>
  <si>
    <t>In receipt of housing benefit (excluding Universal Credit)</t>
  </si>
  <si>
    <t>AR</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</si>
  <si>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</si>
  <si>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1. Data for 2004/05 to 2006/07 are as reported for local authorities and therefore will be underestimates of the total number of LA lettings. Weighting has not been carried out in these years due to the low level of LA responses to CORE.</t>
  </si>
  <si>
    <t xml:space="preserve">1. PRP GN social stock is the number of general needs units or bedspaces (let at both social, affordable and intermediate rent levels), from the Homes and Communities Agency's Statistical Data Return. Data are as at 31st March at the end of the financial year. https://www.gov.uk/government/collections/statistical-data-return-statistical-releases </t>
  </si>
  <si>
    <r>
      <t>Total Lets</t>
    </r>
    <r>
      <rPr>
        <b/>
        <vertAlign val="superscript"/>
        <sz val="9"/>
        <rFont val="Arial"/>
        <family val="2"/>
      </rPr>
      <t>2</t>
    </r>
  </si>
  <si>
    <t>2. All figures are based on un-weighted data.</t>
  </si>
  <si>
    <t>1. Local authority social rent data is weighted. Differences in totals may occur due to rounding.</t>
  </si>
  <si>
    <t>3. Local authority social rent data is weighted.</t>
  </si>
  <si>
    <t>Total GN SR Lettings</t>
  </si>
  <si>
    <t>GN SR LA</t>
  </si>
  <si>
    <t>SH SR LA</t>
  </si>
  <si>
    <t>5. Does not equal sum of columns as total includes affordable rent supported housing and local authority affordable rent lettings.</t>
  </si>
  <si>
    <t>All AR</t>
  </si>
  <si>
    <r>
      <t>Affordable Rent (General Needs &amp; Supported Housing)</t>
    </r>
    <r>
      <rPr>
        <b/>
        <vertAlign val="superscript"/>
        <sz val="9"/>
        <color theme="1"/>
        <rFont val="Arial"/>
        <family val="2"/>
      </rPr>
      <t>8</t>
    </r>
  </si>
  <si>
    <t>8. Let types and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</si>
  <si>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Total GN SR lettings</t>
  </si>
  <si>
    <r>
      <t>Total GN SR lettings</t>
    </r>
    <r>
      <rPr>
        <b/>
        <vertAlign val="superscript"/>
        <sz val="9"/>
        <color theme="1"/>
        <rFont val="Arial"/>
        <family val="2"/>
      </rPr>
      <t>R</t>
    </r>
  </si>
  <si>
    <r>
      <t>Total GN SR lettings</t>
    </r>
    <r>
      <rPr>
        <b/>
        <vertAlign val="superscript"/>
        <sz val="9"/>
        <rFont val="Arial"/>
        <family val="2"/>
      </rPr>
      <t>R</t>
    </r>
  </si>
  <si>
    <r>
      <t>Supported Housing Affordable Rent</t>
    </r>
    <r>
      <rPr>
        <b/>
        <vertAlign val="superscript"/>
        <sz val="9"/>
        <color theme="1"/>
        <rFont val="Arial"/>
        <family val="2"/>
      </rPr>
      <t>8</t>
    </r>
  </si>
  <si>
    <t>8.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</si>
  <si>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General Needs Social Rent Lettings</t>
  </si>
  <si>
    <t>Total SR GN Lettings</t>
  </si>
  <si>
    <r>
      <t>Total SR GN Lettings</t>
    </r>
    <r>
      <rPr>
        <b/>
        <vertAlign val="superscript"/>
        <sz val="9"/>
        <rFont val="Arial"/>
        <family val="2"/>
      </rPr>
      <t>R</t>
    </r>
  </si>
  <si>
    <r>
      <t>Supported Housing Affordable Rent</t>
    </r>
    <r>
      <rPr>
        <b/>
        <vertAlign val="superscript"/>
        <sz val="9"/>
        <color theme="1"/>
        <rFont val="Arial"/>
        <family val="2"/>
      </rPr>
      <t>7</t>
    </r>
  </si>
  <si>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</si>
  <si>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Temporary accommodation</t>
  </si>
  <si>
    <t>1. Local authoritity social rent data is weighted</t>
  </si>
  <si>
    <t>11. Local authority social rent data is weighted.</t>
  </si>
  <si>
    <r>
      <t>LA</t>
    </r>
    <r>
      <rPr>
        <b/>
        <vertAlign val="superscript"/>
        <sz val="9"/>
        <color theme="1"/>
        <rFont val="Arial"/>
        <family val="2"/>
      </rPr>
      <t>11P</t>
    </r>
  </si>
  <si>
    <r>
      <t>Supported Housing Affordable Rent</t>
    </r>
    <r>
      <rPr>
        <b/>
        <vertAlign val="superscript"/>
        <sz val="9"/>
        <color theme="1"/>
        <rFont val="Arial"/>
        <family val="2"/>
      </rPr>
      <t>12</t>
    </r>
  </si>
  <si>
    <t>12.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</si>
  <si>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&lt;. Less than</t>
  </si>
  <si>
    <t>Social housing lettings in England, 2015/16: Continuous Recording (CORE) data</t>
  </si>
  <si>
    <t>Publication date: 10th November 2016</t>
  </si>
  <si>
    <r>
      <t>2014/15</t>
    </r>
    <r>
      <rPr>
        <b/>
        <vertAlign val="superscript"/>
        <sz val="9"/>
        <color theme="1"/>
        <rFont val="Arial"/>
        <family val="2"/>
      </rPr>
      <t>R</t>
    </r>
  </si>
  <si>
    <t>R. Local authority estimates for 2014/15 have been revised due to the availability of final 2014/15 Local Authority Housing Statistics data, used to weight the CORE data.</t>
  </si>
  <si>
    <t>P. Local authority estimates for 2015/16 are based on provisional weights due to the provisional status of 2015/16 Local Authority Housing Statistics data.</t>
  </si>
  <si>
    <t>2015-16</t>
  </si>
  <si>
    <r>
      <t>2015/16 missing %</t>
    </r>
    <r>
      <rPr>
        <i/>
        <vertAlign val="superscript"/>
        <sz val="9"/>
        <color indexed="63"/>
        <rFont val="Arial"/>
        <family val="2"/>
      </rPr>
      <t>2</t>
    </r>
  </si>
  <si>
    <t>Source: Social housing lettings in England, 2015/16: COntinuous REcording (CORE) data</t>
  </si>
  <si>
    <r>
      <t>2014/15</t>
    </r>
    <r>
      <rPr>
        <b/>
        <vertAlign val="superscript"/>
        <sz val="9"/>
        <color indexed="8"/>
        <rFont val="Arial"/>
        <family val="2"/>
      </rPr>
      <t>R</t>
    </r>
  </si>
  <si>
    <r>
      <t>All Lettings</t>
    </r>
    <r>
      <rPr>
        <b/>
        <vertAlign val="superscript"/>
        <sz val="9"/>
        <color theme="1"/>
        <rFont val="Arial"/>
        <family val="2"/>
      </rPr>
      <t>5</t>
    </r>
  </si>
  <si>
    <r>
      <t>LA</t>
    </r>
    <r>
      <rPr>
        <b/>
        <vertAlign val="superscript"/>
        <sz val="9"/>
        <color theme="1"/>
        <rFont val="Arial"/>
        <family val="2"/>
      </rPr>
      <t>2R</t>
    </r>
  </si>
  <si>
    <r>
      <t>Total</t>
    </r>
    <r>
      <rPr>
        <b/>
        <vertAlign val="superscript"/>
        <sz val="9"/>
        <color theme="1"/>
        <rFont val="Arial"/>
        <family val="2"/>
      </rPr>
      <t>R</t>
    </r>
  </si>
  <si>
    <t>2015/16</t>
  </si>
  <si>
    <r>
      <t>2013/14</t>
    </r>
    <r>
      <rPr>
        <b/>
        <vertAlign val="superscript"/>
        <sz val="9"/>
        <color theme="1"/>
        <rFont val="Arial"/>
        <family val="2"/>
      </rPr>
      <t>2</t>
    </r>
  </si>
  <si>
    <r>
      <t>2014/15</t>
    </r>
    <r>
      <rPr>
        <b/>
        <vertAlign val="superscript"/>
        <sz val="9"/>
        <color theme="1"/>
        <rFont val="Arial"/>
        <family val="2"/>
      </rPr>
      <t>2R</t>
    </r>
  </si>
  <si>
    <r>
      <t>2014/15</t>
    </r>
    <r>
      <rPr>
        <b/>
        <vertAlign val="superscript"/>
        <sz val="9"/>
        <color theme="1"/>
        <rFont val="Arial"/>
        <family val="2"/>
      </rPr>
      <t>B,R</t>
    </r>
  </si>
  <si>
    <r>
      <rPr>
        <b/>
        <sz val="9"/>
        <color theme="1"/>
        <rFont val="Arial"/>
        <family val="2"/>
      </rPr>
      <t>2014/15</t>
    </r>
    <r>
      <rPr>
        <b/>
        <vertAlign val="superscript"/>
        <sz val="9"/>
        <color theme="1"/>
        <rFont val="Arial"/>
        <family val="2"/>
      </rPr>
      <t>R</t>
    </r>
  </si>
  <si>
    <r>
      <t>2015/16</t>
    </r>
    <r>
      <rPr>
        <b/>
        <vertAlign val="superscript"/>
        <sz val="9"/>
        <color theme="1"/>
        <rFont val="Arial"/>
        <family val="2"/>
      </rPr>
      <t>P</t>
    </r>
  </si>
  <si>
    <r>
      <t>2014/15</t>
    </r>
    <r>
      <rPr>
        <b/>
        <vertAlign val="superscript"/>
        <sz val="9"/>
        <rFont val="Arial"/>
        <family val="2"/>
      </rPr>
      <t>R</t>
    </r>
  </si>
  <si>
    <r>
      <t>Table 3d: Nationality of tenant</t>
    </r>
    <r>
      <rPr>
        <b/>
        <vertAlign val="superscript"/>
        <sz val="12"/>
        <color theme="1"/>
        <rFont val="Arial"/>
        <family val="2"/>
      </rPr>
      <t>7</t>
    </r>
    <r>
      <rPr>
        <b/>
        <sz val="12"/>
        <color theme="1"/>
        <rFont val="Arial"/>
        <family val="2"/>
      </rPr>
      <t xml:space="preserve"> by type of letting, for new social housing lettings, 2007/08 to 2015/16</t>
    </r>
  </si>
  <si>
    <r>
      <t>Table 3e: Ethnic group of tenant</t>
    </r>
    <r>
      <rPr>
        <b/>
        <vertAlign val="superscript"/>
        <sz val="12"/>
        <color theme="1"/>
        <rFont val="Arial"/>
        <family val="2"/>
      </rPr>
      <t>6</t>
    </r>
    <r>
      <rPr>
        <b/>
        <sz val="12"/>
        <color theme="1"/>
        <rFont val="Arial"/>
        <family val="2"/>
      </rPr>
      <t xml:space="preserve"> by type of letting, for new social housing lettings, 2007/08 to 2015/16</t>
    </r>
  </si>
  <si>
    <t>Table 3g: Other household characteristics of new social housing lettings, 2014/15 and 2015/16</t>
  </si>
  <si>
    <r>
      <t>LA</t>
    </r>
    <r>
      <rPr>
        <b/>
        <vertAlign val="superscript"/>
        <sz val="9"/>
        <color theme="1"/>
        <rFont val="Arial"/>
        <family val="2"/>
      </rPr>
      <t>11R</t>
    </r>
  </si>
  <si>
    <t>Table 3h: Reason the household left their last settled home, for new social housing lettings, 2014/15 and 2015/16</t>
  </si>
  <si>
    <t>Table 3i: Welfare Reform response for new social housing lettings, 2014/15 and 2015/16</t>
  </si>
  <si>
    <r>
      <t>Total</t>
    </r>
    <r>
      <rPr>
        <b/>
        <vertAlign val="superscript"/>
        <sz val="9"/>
        <color theme="1"/>
        <rFont val="Arial"/>
        <family val="2"/>
      </rPr>
      <t>1R</t>
    </r>
  </si>
  <si>
    <t>Table 3j: Source of referral for new social housing lettings, 2007/08 to 2015/16</t>
  </si>
  <si>
    <r>
      <t>LA</t>
    </r>
    <r>
      <rPr>
        <b/>
        <vertAlign val="superscript"/>
        <sz val="9"/>
        <color theme="1"/>
        <rFont val="Arial"/>
        <family val="2"/>
      </rPr>
      <t>R</t>
    </r>
  </si>
  <si>
    <t>% change 14/15 to 15/16</t>
  </si>
  <si>
    <t>% change 07/08 to 15/16</t>
  </si>
  <si>
    <t>% lets by provider type 15/16</t>
  </si>
  <si>
    <t>% of total lettings 15/16</t>
  </si>
  <si>
    <t>Contact:   Jeremy Barton, Department for Communities &amp; Local Government</t>
  </si>
  <si>
    <t>Table 1a: New social housing lettings by housing type and provider, 2004/05 to 2015/16</t>
  </si>
  <si>
    <t>% change 07/8 to 15/16</t>
  </si>
  <si>
    <t>Provider split in 15/16</t>
  </si>
  <si>
    <t>Table 1b: Social housing providers and their new lettings (both social and affordable rent, both general needs and supported housing) from 2004/05 to 2015/16</t>
  </si>
  <si>
    <t>Telephone: 0303 444 2337</t>
  </si>
  <si>
    <t>Table 1d: Reported new social housing lettings by local authority area location of property, 2014/15 and 2015/16</t>
  </si>
  <si>
    <t>Table 1e: Reported new social housing lettings by Local Enterprise Partnership location of property, 2014/15 and 2015/16</t>
  </si>
  <si>
    <r>
      <t>Table 2ci: Mean weekly social rent</t>
    </r>
    <r>
      <rPr>
        <b/>
        <vertAlign val="superscript"/>
        <sz val="12"/>
        <color theme="1"/>
        <rFont val="Arial"/>
        <family val="2"/>
      </rPr>
      <t>1</t>
    </r>
    <r>
      <rPr>
        <b/>
        <sz val="12"/>
        <color theme="1"/>
        <rFont val="Arial"/>
        <family val="2"/>
      </rPr>
      <t>(£) of new general needs lettings, 2007/08 to 2015/16</t>
    </r>
  </si>
  <si>
    <r>
      <t>Table 2cii: Median weekly social rent</t>
    </r>
    <r>
      <rPr>
        <b/>
        <vertAlign val="superscript"/>
        <sz val="12"/>
        <color theme="1"/>
        <rFont val="Arial"/>
        <family val="2"/>
      </rPr>
      <t>1</t>
    </r>
    <r>
      <rPr>
        <b/>
        <sz val="12"/>
        <color theme="1"/>
        <rFont val="Arial"/>
        <family val="2"/>
      </rPr>
      <t>(£) of new general needs lettings, 2007/08 to 2015/16</t>
    </r>
  </si>
  <si>
    <r>
      <t>Table 2di: Mean weekly affordable rent</t>
    </r>
    <r>
      <rPr>
        <b/>
        <vertAlign val="superscript"/>
        <sz val="12"/>
        <color theme="1"/>
        <rFont val="Arial"/>
        <family val="2"/>
      </rPr>
      <t>1</t>
    </r>
    <r>
      <rPr>
        <b/>
        <sz val="12"/>
        <color theme="1"/>
        <rFont val="Arial"/>
        <family val="2"/>
      </rPr>
      <t>(£) of new general needs lettings, 2011/12 to 2015/16</t>
    </r>
  </si>
  <si>
    <r>
      <t>Table 2dii: Median weekly affordable rent</t>
    </r>
    <r>
      <rPr>
        <b/>
        <vertAlign val="superscript"/>
        <sz val="12"/>
        <color theme="1"/>
        <rFont val="Arial"/>
        <family val="2"/>
      </rPr>
      <t>1</t>
    </r>
    <r>
      <rPr>
        <b/>
        <sz val="12"/>
        <color theme="1"/>
        <rFont val="Arial"/>
        <family val="2"/>
      </rPr>
      <t>(£) of new general needs lettings, 2011/12 to 2015/16</t>
    </r>
  </si>
  <si>
    <r>
      <t>LA</t>
    </r>
    <r>
      <rPr>
        <b/>
        <vertAlign val="superscript"/>
        <sz val="9"/>
        <color theme="1"/>
        <rFont val="Arial"/>
        <family val="2"/>
      </rPr>
      <t>3R</t>
    </r>
  </si>
  <si>
    <r>
      <t>Table 3f: Previous housing situation of tenant</t>
    </r>
    <r>
      <rPr>
        <b/>
        <vertAlign val="superscript"/>
        <sz val="12"/>
        <color theme="1"/>
        <rFont val="Arial"/>
        <family val="2"/>
      </rPr>
      <t>5</t>
    </r>
    <r>
      <rPr>
        <b/>
        <sz val="12"/>
        <color theme="1"/>
        <rFont val="Arial"/>
        <family val="2"/>
      </rPr>
      <t>, for new social housing lettings, 2014/15 and 2015/16</t>
    </r>
  </si>
  <si>
    <t>Figure 3f: Previous housing situation of tenant by type of letting, for new social housing lettings, 2015/16</t>
  </si>
  <si>
    <t>Table 1b: Social housing providers and their new lettings from 2004/05 to 2015/16</t>
  </si>
  <si>
    <t>Table 1c: A comparison of new general needs lettings and social stock 2007/08 to 2015/16</t>
  </si>
  <si>
    <t>Table 1d: Reported social housing lettings by local authority location of property, 2014/15 and 2015/16</t>
  </si>
  <si>
    <t>Table 1e: Reported social housing lettings by Local Enterprise Partnership location of property, 2014/15 and 2015/16</t>
  </si>
  <si>
    <t>Table 2a: New social housing lettings by tenancy type, 2014/15 and 2015/16</t>
  </si>
  <si>
    <t>Table 2b: Length of Fixed Term Tenancy, for new social housing lettings, 2014/15 and 2015/16</t>
  </si>
  <si>
    <t>Table 2ci: Mean weekly social rent (£) of new general needs lettings, 2007/08 to 2015/16</t>
  </si>
  <si>
    <t>Table 2cii: Median weekly social rent (£) of new general needs lettings, 2007/08 to 2015/16</t>
  </si>
  <si>
    <t>Table 2di: Mean weekly affordable rent (£) of new general needs lettings, 2011/12 to 2015/16</t>
  </si>
  <si>
    <t>Table 2dii: Median weekly affordable rent of new general needs lettings, 2011/12 to 2015/16</t>
  </si>
  <si>
    <t>Table 2ci (London): Mean weekly social rent (£) of new general needs lettings in London, 2007/08 to 2015/16</t>
  </si>
  <si>
    <t>Table 2cii (London): Median weekly social ren (£) of new general needs lettings in London, 2007/08 to 2015/16</t>
  </si>
  <si>
    <t>Table 2di (London): Mean weekly affordable rent (£) of new general needs lettings in London, 2011/12 to 2015/16</t>
  </si>
  <si>
    <t>Table 2dii (London): Median weekly affordable rent (£) of new general needs lettings in London, 2011/12 to 2015/16</t>
  </si>
  <si>
    <t>Table 2e: Average new letting re-let time, 2007/08 to 2015/16</t>
  </si>
  <si>
    <t>Table 2f: Reason the property was vacant prior to the new letting (General Needs), 2014/15 and 2015/16</t>
  </si>
  <si>
    <t>Table 2h: Rent basis on which the property was previously let for new Affordable Rent tenancies, 2015/16 (re-let properties only)</t>
  </si>
  <si>
    <t>Table 3a: Household composition by type of letting, for new social housing lettings, 2007/08 to 2015/16</t>
  </si>
  <si>
    <t>Table 3b: Age of tenant by type of letting, for new social housing lettings, 2007/08 to 2015/16</t>
  </si>
  <si>
    <t>Table 3c: Economic status of tenant by type of letting, for new social housing lettings, 2007/08 to 2015/16</t>
  </si>
  <si>
    <t>Table 3d: Nationality of tenant by type of letting, for new social housing lettings, 2007/08 to 2015/16</t>
  </si>
  <si>
    <t>Table 3e: Ethnic group of tenant by type of letting, for new social housing lettings, 2007/08 to 2015/16</t>
  </si>
  <si>
    <t>Table 3f: Previous housing situation of tenant by type of letting, for new social housing lettings, 2014/15 to 2015/16</t>
  </si>
  <si>
    <r>
      <t>General Needs 
Social Rent</t>
    </r>
    <r>
      <rPr>
        <b/>
        <vertAlign val="superscript"/>
        <sz val="9"/>
        <color theme="1"/>
        <rFont val="Arial"/>
        <family val="2"/>
      </rPr>
      <t>1R</t>
    </r>
  </si>
  <si>
    <r>
      <t>Supported Housing Social Rent</t>
    </r>
    <r>
      <rPr>
        <b/>
        <vertAlign val="superscript"/>
        <sz val="9"/>
        <color theme="1"/>
        <rFont val="Arial"/>
        <family val="2"/>
      </rPr>
      <t>1R</t>
    </r>
  </si>
  <si>
    <t>Table 2e: Average letting re-let time for new lettings, 2007/08 to 2015/16</t>
  </si>
  <si>
    <r>
      <t>Table 2dii: Median weekly affordable rent</t>
    </r>
    <r>
      <rPr>
        <b/>
        <vertAlign val="superscript"/>
        <sz val="12"/>
        <color rgb="FF000000"/>
        <rFont val="Arial"/>
        <family val="2"/>
      </rPr>
      <t>1</t>
    </r>
    <r>
      <rPr>
        <b/>
        <sz val="12"/>
        <color rgb="FF000000"/>
        <rFont val="Arial"/>
        <family val="2"/>
      </rPr>
      <t>(£) of new general needs lettings in London, 2011/12 to 2015/16</t>
    </r>
  </si>
  <si>
    <r>
      <t>Table 2cii: Median weekly social rent</t>
    </r>
    <r>
      <rPr>
        <b/>
        <vertAlign val="superscript"/>
        <sz val="12"/>
        <color rgb="FF000000"/>
        <rFont val="Arial"/>
        <family val="2"/>
      </rPr>
      <t>1</t>
    </r>
    <r>
      <rPr>
        <b/>
        <sz val="12"/>
        <color rgb="FF000000"/>
        <rFont val="Arial"/>
        <family val="2"/>
      </rPr>
      <t>(£) of new general needs lettings in London, 2007/08 to 2015/16</t>
    </r>
  </si>
  <si>
    <r>
      <t>Table 2ci: Mean weekly social rent</t>
    </r>
    <r>
      <rPr>
        <b/>
        <vertAlign val="superscript"/>
        <sz val="12"/>
        <color rgb="FF000000"/>
        <rFont val="Arial"/>
        <family val="2"/>
      </rPr>
      <t>1</t>
    </r>
    <r>
      <rPr>
        <b/>
        <sz val="12"/>
        <color rgb="FF000000"/>
        <rFont val="Arial"/>
        <family val="2"/>
      </rPr>
      <t>(£) of new general needs lettings in London, 2007/08 to 2015/16</t>
    </r>
  </si>
  <si>
    <r>
      <t>Table 2di: Mean weekly affordable rent</t>
    </r>
    <r>
      <rPr>
        <b/>
        <vertAlign val="superscript"/>
        <sz val="12"/>
        <color rgb="FF000000"/>
        <rFont val="Arial"/>
        <family val="2"/>
      </rPr>
      <t>1</t>
    </r>
    <r>
      <rPr>
        <b/>
        <sz val="12"/>
        <color rgb="FF000000"/>
        <rFont val="Arial"/>
        <family val="2"/>
      </rPr>
      <t>(£) of new general needs lettings in London, 2011/12 to 2015/16</t>
    </r>
  </si>
  <si>
    <t>Table 2h: Rent basis on which the property was previously let for new Affordable Rent tenancies, 2014/15 and 2015/16 (re-let properties only)</t>
  </si>
  <si>
    <r>
      <t>Table 3b: Age of tenant</t>
    </r>
    <r>
      <rPr>
        <b/>
        <vertAlign val="superscript"/>
        <sz val="12"/>
        <color theme="1"/>
        <rFont val="Arial"/>
        <family val="2"/>
      </rPr>
      <t>6</t>
    </r>
    <r>
      <rPr>
        <b/>
        <sz val="12"/>
        <color theme="1"/>
        <rFont val="Arial"/>
        <family val="2"/>
      </rPr>
      <t xml:space="preserve"> by type of letting, for new social housing lettings, 2007/08 to 2015/16</t>
    </r>
  </si>
  <si>
    <r>
      <t>Table 3c: Economic status of tenant</t>
    </r>
    <r>
      <rPr>
        <b/>
        <vertAlign val="superscript"/>
        <sz val="12"/>
        <rFont val="Arial"/>
        <family val="2"/>
      </rPr>
      <t xml:space="preserve">7 </t>
    </r>
    <r>
      <rPr>
        <b/>
        <sz val="12"/>
        <rFont val="Arial"/>
        <family val="2"/>
      </rPr>
      <t>by type of letting, for new social housing lettings, 2007/08 to 2015/16</t>
    </r>
  </si>
  <si>
    <t>P. Local authority estimates for 2015/16 are based on provisional weights due to the provisional status of 2016/16 Local Authority Housing Statistics data.</t>
  </si>
  <si>
    <t>1. The first Affordable Rent programme was introduced in 2011/12. Local authorities have been able to provide Affordable Rent lettings from April 2012.
The majority of Affordable Rent lettings were for General Needs properties (39573 of PRP lettings and 2327 of LA lettings in 2015/16).</t>
  </si>
  <si>
    <r>
      <t>2015/16</t>
    </r>
    <r>
      <rPr>
        <b/>
        <vertAlign val="superscript"/>
        <sz val="9"/>
        <color theme="1"/>
        <rFont val="Arial"/>
        <family val="2"/>
      </rPr>
      <t>2P</t>
    </r>
  </si>
  <si>
    <r>
      <t>Total %</t>
    </r>
    <r>
      <rPr>
        <b/>
        <vertAlign val="superscript"/>
        <sz val="9"/>
        <color theme="1"/>
        <rFont val="Arial"/>
        <family val="2"/>
      </rPr>
      <t>P</t>
    </r>
  </si>
  <si>
    <r>
      <t>Total GN SR lettings</t>
    </r>
    <r>
      <rPr>
        <b/>
        <vertAlign val="superscript"/>
        <sz val="9"/>
        <color theme="1"/>
        <rFont val="Arial"/>
        <family val="2"/>
      </rPr>
      <t>P</t>
    </r>
  </si>
  <si>
    <r>
      <t>LA</t>
    </r>
    <r>
      <rPr>
        <b/>
        <vertAlign val="superscript"/>
        <sz val="9"/>
        <color indexed="8"/>
        <rFont val="Arial"/>
        <family val="2"/>
      </rPr>
      <t>3P</t>
    </r>
  </si>
  <si>
    <r>
      <t>Total GN SR lettings</t>
    </r>
    <r>
      <rPr>
        <b/>
        <vertAlign val="superscript"/>
        <sz val="9"/>
        <rFont val="Arial"/>
        <family val="2"/>
      </rPr>
      <t>P</t>
    </r>
  </si>
  <si>
    <r>
      <t>Total %</t>
    </r>
    <r>
      <rPr>
        <b/>
        <vertAlign val="superscript"/>
        <sz val="9"/>
        <rFont val="Arial"/>
        <family val="2"/>
      </rPr>
      <t>P</t>
    </r>
  </si>
  <si>
    <r>
      <t>2015/16</t>
    </r>
    <r>
      <rPr>
        <b/>
        <vertAlign val="superscript"/>
        <sz val="9"/>
        <color theme="1"/>
        <rFont val="Arial"/>
        <family val="2"/>
      </rPr>
      <t>6</t>
    </r>
  </si>
  <si>
    <r>
      <t>LA</t>
    </r>
    <r>
      <rPr>
        <b/>
        <vertAlign val="superscript"/>
        <sz val="9"/>
        <color theme="1"/>
        <rFont val="Arial"/>
        <family val="2"/>
      </rPr>
      <t>P</t>
    </r>
  </si>
  <si>
    <r>
      <t>2015/16</t>
    </r>
    <r>
      <rPr>
        <b/>
        <vertAlign val="superscript"/>
        <sz val="9"/>
        <color indexed="8"/>
        <rFont val="Arial"/>
        <family val="2"/>
      </rPr>
      <t>P</t>
    </r>
  </si>
  <si>
    <r>
      <t>Total %</t>
    </r>
    <r>
      <rPr>
        <b/>
        <vertAlign val="superscript"/>
        <sz val="9"/>
        <color indexed="8"/>
        <rFont val="Arial"/>
        <family val="2"/>
      </rPr>
      <t>P</t>
    </r>
  </si>
  <si>
    <t>% Lifetime tenancies</t>
  </si>
  <si>
    <t>Table 1c: A comparison of new general needs lettings (both social and affordable rent) and social housing stock 2007/08 to 2015/16</t>
  </si>
  <si>
    <t>.. Data not available. Estimates for local authority stock will be published later in 2016/17</t>
  </si>
  <si>
    <t>All  Social Rent Lettings</t>
  </si>
  <si>
    <r>
      <t>2015/16</t>
    </r>
    <r>
      <rPr>
        <b/>
        <vertAlign val="superscript"/>
        <sz val="9"/>
        <rFont val="Arial"/>
        <family val="2"/>
      </rPr>
      <t>P</t>
    </r>
  </si>
  <si>
    <t>Yes: Removal of the spare room subsidy</t>
  </si>
  <si>
    <t>Yes: Benefit cap</t>
  </si>
  <si>
    <t>Yes: Both</t>
  </si>
  <si>
    <t>All  Affordable Rent Lettings</t>
  </si>
  <si>
    <r>
      <t>All workers</t>
    </r>
    <r>
      <rPr>
        <b/>
        <vertAlign val="superscript"/>
        <sz val="9"/>
        <rFont val="Arial"/>
        <family val="2"/>
      </rPr>
      <t>8</t>
    </r>
  </si>
  <si>
    <t>All workers</t>
  </si>
  <si>
    <r>
      <t>All General Needs</t>
    </r>
    <r>
      <rPr>
        <b/>
        <vertAlign val="superscript"/>
        <sz val="9"/>
        <color theme="1"/>
        <rFont val="Arial"/>
        <family val="2"/>
      </rPr>
      <t>R</t>
    </r>
  </si>
  <si>
    <r>
      <t>All Supported Housing</t>
    </r>
    <r>
      <rPr>
        <b/>
        <vertAlign val="superscript"/>
        <sz val="9"/>
        <color theme="1"/>
        <rFont val="Arial"/>
        <family val="2"/>
      </rPr>
      <t>R</t>
    </r>
  </si>
  <si>
    <t>https://www.gov.uk/government/statistics/private-rental-market-statistics-may-2016</t>
  </si>
  <si>
    <t>2. From Valuation Office Agency for private market rents up to 31 March 2016 as at 19 May 2016</t>
  </si>
  <si>
    <t>B. Break in time series. Due to the change in methodology of the calculation for this variable meaning 2015/16 data is not directly comparable to earlier years.</t>
  </si>
  <si>
    <t>B. Break in time series. Due to the change in collection of this question (see footnote 2) 2014/15 data is not directly comparable to earlier years.</t>
  </si>
  <si>
    <t xml:space="preserve">.. Data not available. </t>
  </si>
  <si>
    <r>
      <t>Table 2g: First lettings in supported housing units that have been newly built, converted or acquired 2014/15 and 2015/16</t>
    </r>
    <r>
      <rPr>
        <b/>
        <vertAlign val="superscript"/>
        <sz val="12"/>
        <color theme="1"/>
        <rFont val="Arial"/>
        <family val="2"/>
      </rPr>
      <t>3</t>
    </r>
  </si>
  <si>
    <t>Table 2g: First lettings in supported housing units that have been newly built, converted or acquired 2014/15 and 2015/16</t>
  </si>
  <si>
    <t>Figure 1a: All lettings by provider type from 2004/05 to 2015/16</t>
  </si>
  <si>
    <t>1. All figures are based on un-weighted data.</t>
  </si>
  <si>
    <t>2.Lettings with missing local authority information have been grouped into 'Missing'.</t>
  </si>
  <si>
    <r>
      <t>Total Lets</t>
    </r>
    <r>
      <rPr>
        <b/>
        <vertAlign val="superscript"/>
        <sz val="9"/>
        <rFont val="Arial"/>
        <family val="2"/>
      </rPr>
      <t>1</t>
    </r>
  </si>
  <si>
    <r>
      <t>Missing Local Authority detail</t>
    </r>
    <r>
      <rPr>
        <vertAlign val="superscript"/>
        <sz val="9"/>
        <color indexed="8"/>
        <rFont val="Arial"/>
        <family val="2"/>
      </rPr>
      <t>2</t>
    </r>
  </si>
  <si>
    <t>Sheffield City Region</t>
  </si>
  <si>
    <r>
      <t>2015/16</t>
    </r>
    <r>
      <rPr>
        <b/>
        <vertAlign val="superscript"/>
        <sz val="9"/>
        <color theme="1"/>
        <rFont val="Arial"/>
        <family val="2"/>
      </rPr>
      <t>B</t>
    </r>
  </si>
  <si>
    <r>
      <t>Was the reason the tenant left their last settled home a direct result of the removal of the spare room subsidy or benefit cap introduced from 2013?</t>
    </r>
    <r>
      <rPr>
        <b/>
        <vertAlign val="superscript"/>
        <sz val="9"/>
        <color theme="1"/>
        <rFont val="Arial"/>
        <family val="2"/>
      </rPr>
      <t>3</t>
    </r>
  </si>
  <si>
    <t>3. Question was asked in greater detail from 2015/16.</t>
  </si>
  <si>
    <t>B. Break in time series. Due to the correction for the definition of this question 2015/16 data is not directly comparable to earlier years.</t>
  </si>
  <si>
    <t>Figure 3a1: Household composition by type of provider, for general needs new social housing lettings, 2015/16</t>
  </si>
  <si>
    <t>Figure 3a2: Household composition by type of provider, for new supported housing social housing lettings, 2015/16</t>
  </si>
  <si>
    <t>Figure 3b: Age of Tenant by type of letting, for new social housing lettings, 2015/16</t>
  </si>
  <si>
    <r>
      <t>Other</t>
    </r>
    <r>
      <rPr>
        <vertAlign val="superscript"/>
        <sz val="9"/>
        <color theme="1"/>
        <rFont val="Arial"/>
        <family val="2"/>
      </rPr>
      <t>6</t>
    </r>
  </si>
  <si>
    <r>
      <t>Other</t>
    </r>
    <r>
      <rPr>
        <vertAlign val="superscript"/>
        <sz val="9"/>
        <color indexed="8"/>
        <rFont val="Arial"/>
        <family val="2"/>
      </rPr>
      <t>6</t>
    </r>
  </si>
  <si>
    <r>
      <t>Other</t>
    </r>
    <r>
      <rPr>
        <vertAlign val="superscript"/>
        <sz val="9"/>
        <rFont val="Arial"/>
        <family val="2"/>
      </rPr>
      <t>6</t>
    </r>
  </si>
  <si>
    <t>6. 'Other' category may contain some children not captured in the other household types.</t>
  </si>
  <si>
    <r>
      <t>2004/05</t>
    </r>
    <r>
      <rPr>
        <vertAlign val="superscript"/>
        <sz val="9"/>
        <rFont val="Arial"/>
        <family val="2"/>
      </rPr>
      <t>2</t>
    </r>
  </si>
  <si>
    <r>
      <t>2005/06</t>
    </r>
    <r>
      <rPr>
        <vertAlign val="superscript"/>
        <sz val="9"/>
        <rFont val="Arial"/>
        <family val="2"/>
      </rPr>
      <t>2</t>
    </r>
  </si>
  <si>
    <r>
      <t>2006/07</t>
    </r>
    <r>
      <rPr>
        <vertAlign val="superscript"/>
        <sz val="9"/>
        <rFont val="Arial"/>
        <family val="2"/>
      </rPr>
      <t>2</t>
    </r>
  </si>
  <si>
    <r>
      <t>2009/10</t>
    </r>
    <r>
      <rPr>
        <vertAlign val="superscript"/>
        <sz val="9"/>
        <rFont val="Arial"/>
        <family val="2"/>
      </rPr>
      <t>3</t>
    </r>
  </si>
  <si>
    <r>
      <t>2014/15</t>
    </r>
    <r>
      <rPr>
        <vertAlign val="superscript"/>
        <sz val="9"/>
        <color theme="1"/>
        <rFont val="Arial"/>
        <family val="2"/>
      </rPr>
      <t>R</t>
    </r>
  </si>
  <si>
    <r>
      <t>2015/16</t>
    </r>
    <r>
      <rPr>
        <vertAlign val="superscript"/>
        <sz val="9"/>
        <rFont val="Arial"/>
        <family val="2"/>
      </rPr>
      <t>P</t>
    </r>
  </si>
  <si>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</si>
  <si>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</si>
  <si>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</si>
  <si>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</si>
  <si>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r>
      <t>2011/12</t>
    </r>
    <r>
      <rPr>
        <vertAlign val="superscript"/>
        <sz val="9"/>
        <rFont val="Arial"/>
        <family val="2"/>
      </rPr>
      <t>3</t>
    </r>
  </si>
  <si>
    <r>
      <t>2012/13</t>
    </r>
    <r>
      <rPr>
        <vertAlign val="superscript"/>
        <sz val="9"/>
        <color indexed="8"/>
        <rFont val="Arial"/>
        <family val="2"/>
      </rPr>
      <t>3</t>
    </r>
  </si>
  <si>
    <r>
      <t>2013/14</t>
    </r>
    <r>
      <rPr>
        <vertAlign val="superscript"/>
        <sz val="9"/>
        <color theme="1"/>
        <rFont val="Arial"/>
        <family val="2"/>
      </rPr>
      <t>3</t>
    </r>
  </si>
  <si>
    <r>
      <t>2014/15</t>
    </r>
    <r>
      <rPr>
        <vertAlign val="superscript"/>
        <sz val="9"/>
        <color theme="1"/>
        <rFont val="Arial"/>
        <family val="2"/>
      </rPr>
      <t>3R</t>
    </r>
  </si>
  <si>
    <r>
      <t>2015/16</t>
    </r>
    <r>
      <rPr>
        <vertAlign val="superscript"/>
        <sz val="9"/>
        <color theme="1"/>
        <rFont val="Arial"/>
        <family val="2"/>
      </rPr>
      <t>3P</t>
    </r>
  </si>
  <si>
    <r>
      <t>2011/12</t>
    </r>
    <r>
      <rPr>
        <vertAlign val="superscript"/>
        <sz val="9"/>
        <color indexed="63"/>
        <rFont val="Arial"/>
        <family val="2"/>
      </rPr>
      <t>3</t>
    </r>
  </si>
  <si>
    <r>
      <t>2013/14</t>
    </r>
    <r>
      <rPr>
        <vertAlign val="superscript"/>
        <sz val="9"/>
        <rFont val="Arial"/>
        <family val="2"/>
      </rPr>
      <t>3</t>
    </r>
  </si>
  <si>
    <r>
      <t>2014/15</t>
    </r>
    <r>
      <rPr>
        <vertAlign val="superscript"/>
        <sz val="9"/>
        <rFont val="Arial"/>
        <family val="2"/>
      </rPr>
      <t>3R</t>
    </r>
  </si>
  <si>
    <r>
      <t>2015/16</t>
    </r>
    <r>
      <rPr>
        <vertAlign val="superscript"/>
        <sz val="9"/>
        <rFont val="Arial"/>
        <family val="2"/>
      </rPr>
      <t>3P</t>
    </r>
  </si>
  <si>
    <r>
      <t>2015/16</t>
    </r>
    <r>
      <rPr>
        <vertAlign val="superscript"/>
        <sz val="9"/>
        <color theme="1"/>
        <rFont val="Arial"/>
        <family val="2"/>
      </rPr>
      <t>P</t>
    </r>
  </si>
  <si>
    <r>
      <t>2014/15</t>
    </r>
    <r>
      <rPr>
        <vertAlign val="superscript"/>
        <sz val="9"/>
        <color theme="1"/>
        <rFont val="Arial"/>
        <family val="2"/>
      </rPr>
      <t>P</t>
    </r>
  </si>
  <si>
    <r>
      <t>2015/16</t>
    </r>
    <r>
      <rPr>
        <vertAlign val="superscript"/>
        <sz val="9"/>
        <color theme="1"/>
        <rFont val="Arial"/>
        <family val="2"/>
      </rPr>
      <t>R</t>
    </r>
  </si>
  <si>
    <r>
      <t>2014/15</t>
    </r>
    <r>
      <rPr>
        <vertAlign val="superscript"/>
        <sz val="9"/>
        <color indexed="8"/>
        <rFont val="Arial"/>
        <family val="2"/>
      </rPr>
      <t>R</t>
    </r>
  </si>
  <si>
    <r>
      <t>2015/16</t>
    </r>
    <r>
      <rPr>
        <vertAlign val="superscript"/>
        <sz val="9"/>
        <color indexed="63"/>
        <rFont val="Arial"/>
        <family val="2"/>
      </rPr>
      <t xml:space="preserve">PB </t>
    </r>
    <r>
      <rPr>
        <sz val="9"/>
        <color indexed="63"/>
        <rFont val="Arial"/>
        <family val="2"/>
      </rPr>
      <t>Mean</t>
    </r>
  </si>
  <si>
    <t>2015/16 Median</t>
  </si>
  <si>
    <t>&lt;1</t>
  </si>
  <si>
    <r>
      <t>SH SR PRP</t>
    </r>
    <r>
      <rPr>
        <b/>
        <vertAlign val="superscript"/>
        <sz val="9"/>
        <rFont val="Arial"/>
        <family val="2"/>
      </rPr>
      <t>r</t>
    </r>
  </si>
  <si>
    <r>
      <t>SH SR LA</t>
    </r>
    <r>
      <rPr>
        <b/>
        <vertAlign val="superscript"/>
        <sz val="9"/>
        <rFont val="Arial"/>
        <family val="2"/>
      </rPr>
      <t>Pr</t>
    </r>
  </si>
  <si>
    <r>
      <t>All SH SR</t>
    </r>
    <r>
      <rPr>
        <b/>
        <vertAlign val="superscript"/>
        <sz val="9"/>
        <rFont val="Arial"/>
        <family val="2"/>
      </rPr>
      <t>Pr</t>
    </r>
  </si>
  <si>
    <r>
      <t>Total</t>
    </r>
    <r>
      <rPr>
        <b/>
        <vertAlign val="superscript"/>
        <sz val="9"/>
        <rFont val="Arial"/>
        <family val="2"/>
      </rPr>
      <t>Pr</t>
    </r>
  </si>
  <si>
    <t>r. Estimates for economic status of lead tenant for 2015/16 have been revised on 2 December 2016 as some lead tenants in supported housing social rent lettings were misclassified as missing. More detail can be found in the revision note.</t>
  </si>
  <si>
    <r>
      <t>Other</t>
    </r>
    <r>
      <rPr>
        <vertAlign val="superscript"/>
        <sz val="9"/>
        <rFont val="Arial"/>
        <family val="2"/>
      </rPr>
      <t>2r</t>
    </r>
  </si>
  <si>
    <r>
      <t>Total</t>
    </r>
    <r>
      <rPr>
        <vertAlign val="superscript"/>
        <sz val="9"/>
        <rFont val="Arial"/>
        <family val="2"/>
      </rPr>
      <t>r</t>
    </r>
  </si>
  <si>
    <r>
      <t>Figure 3c1</t>
    </r>
    <r>
      <rPr>
        <b/>
        <vertAlign val="superscript"/>
        <sz val="9"/>
        <rFont val="Arial"/>
        <family val="2"/>
      </rPr>
      <t>r</t>
    </r>
    <r>
      <rPr>
        <b/>
        <sz val="9"/>
        <rFont val="Arial"/>
        <family val="2"/>
      </rPr>
      <t>: Economic status of tenant by type of provider, for new general needs social housing lettings, 2015/16</t>
    </r>
  </si>
  <si>
    <r>
      <t>Figure 3c2</t>
    </r>
    <r>
      <rPr>
        <b/>
        <vertAlign val="superscript"/>
        <sz val="9"/>
        <rFont val="Arial"/>
        <family val="2"/>
      </rPr>
      <t>r</t>
    </r>
    <r>
      <rPr>
        <b/>
        <sz val="9"/>
        <rFont val="Arial"/>
        <family val="2"/>
      </rPr>
      <t>: Economic status of tenant by type of provider, for new supported housing social housing lettings, 2015/16</t>
    </r>
  </si>
  <si>
    <r>
      <t>LA</t>
    </r>
    <r>
      <rPr>
        <b/>
        <vertAlign val="superscript"/>
        <sz val="9"/>
        <color theme="1"/>
        <rFont val="Arial"/>
        <family val="2"/>
      </rPr>
      <t>3Pr</t>
    </r>
  </si>
  <si>
    <r>
      <t>Total</t>
    </r>
    <r>
      <rPr>
        <b/>
        <vertAlign val="superscript"/>
        <sz val="9"/>
        <color theme="1"/>
        <rFont val="Arial"/>
        <family val="2"/>
      </rPr>
      <t>r</t>
    </r>
  </si>
  <si>
    <r>
      <t>Total</t>
    </r>
    <r>
      <rPr>
        <b/>
        <vertAlign val="superscript"/>
        <sz val="9"/>
        <color theme="1"/>
        <rFont val="Arial"/>
        <family val="2"/>
      </rPr>
      <t>Pr</t>
    </r>
  </si>
  <si>
    <r>
      <t>GN SR LA</t>
    </r>
    <r>
      <rPr>
        <b/>
        <vertAlign val="superscript"/>
        <sz val="9"/>
        <color theme="1"/>
        <rFont val="Arial"/>
        <family val="2"/>
      </rPr>
      <t>Pr</t>
    </r>
  </si>
  <si>
    <r>
      <t>All GN SR</t>
    </r>
    <r>
      <rPr>
        <b/>
        <vertAlign val="superscript"/>
        <sz val="9"/>
        <color theme="1"/>
        <rFont val="Arial"/>
        <family val="2"/>
      </rPr>
      <t>Pr</t>
    </r>
  </si>
  <si>
    <r>
      <t>SH SR LA</t>
    </r>
    <r>
      <rPr>
        <b/>
        <vertAlign val="superscript"/>
        <sz val="9"/>
        <color theme="1"/>
        <rFont val="Arial"/>
        <family val="2"/>
      </rPr>
      <t>Pr</t>
    </r>
  </si>
  <si>
    <r>
      <t>All SH SR</t>
    </r>
    <r>
      <rPr>
        <b/>
        <vertAlign val="superscript"/>
        <sz val="9"/>
        <color theme="1"/>
        <rFont val="Arial"/>
        <family val="2"/>
      </rPr>
      <t>Pr</t>
    </r>
  </si>
  <si>
    <r>
      <t>LA</t>
    </r>
    <r>
      <rPr>
        <b/>
        <vertAlign val="superscript"/>
        <sz val="9"/>
        <rFont val="Arial"/>
        <family val="2"/>
      </rPr>
      <t>3Pr</t>
    </r>
  </si>
  <si>
    <r>
      <t>Total GN SR lettings</t>
    </r>
    <r>
      <rPr>
        <b/>
        <vertAlign val="superscript"/>
        <sz val="9"/>
        <rFont val="Arial"/>
        <family val="2"/>
      </rPr>
      <t>Pr</t>
    </r>
  </si>
  <si>
    <r>
      <t>Total %</t>
    </r>
    <r>
      <rPr>
        <b/>
        <vertAlign val="superscript"/>
        <sz val="9"/>
        <rFont val="Arial"/>
        <family val="2"/>
      </rPr>
      <t>Pr</t>
    </r>
  </si>
  <si>
    <t>r. Estimates for 2015/16 by nationality of household reference person have been revised on 2 December 2016 due to a significant coding error by a single local authority. More detail can be found in the revision note.</t>
  </si>
  <si>
    <r>
      <t>Figure 3d</t>
    </r>
    <r>
      <rPr>
        <b/>
        <vertAlign val="superscript"/>
        <sz val="9"/>
        <color theme="1"/>
        <rFont val="Arial"/>
        <family val="2"/>
      </rPr>
      <t>r:</t>
    </r>
    <r>
      <rPr>
        <b/>
        <sz val="9"/>
        <color theme="1"/>
        <rFont val="Arial"/>
        <family val="2"/>
      </rPr>
      <t xml:space="preserve"> Nationality of tenants, for new social housing lettings, 2015/16</t>
    </r>
  </si>
  <si>
    <r>
      <t>LA</t>
    </r>
    <r>
      <rPr>
        <b/>
        <vertAlign val="superscript"/>
        <sz val="9"/>
        <color theme="1"/>
        <rFont val="Arial"/>
        <family val="2"/>
      </rPr>
      <t>2Pr</t>
    </r>
  </si>
  <si>
    <r>
      <t>Figure 3e</t>
    </r>
    <r>
      <rPr>
        <b/>
        <vertAlign val="superscript"/>
        <sz val="9"/>
        <color theme="1"/>
        <rFont val="Arial"/>
        <family val="2"/>
      </rPr>
      <t>r</t>
    </r>
    <r>
      <rPr>
        <b/>
        <sz val="9"/>
        <color theme="1"/>
        <rFont val="Arial"/>
        <family val="2"/>
      </rPr>
      <t>: Ethnic group of tenant by type of letting, for new social housing lettings, 2015/16</t>
    </r>
  </si>
  <si>
    <r>
      <t>LA</t>
    </r>
    <r>
      <rPr>
        <b/>
        <vertAlign val="superscript"/>
        <sz val="9"/>
        <rFont val="Arial"/>
        <family val="2"/>
      </rPr>
      <t>2Pr</t>
    </r>
  </si>
  <si>
    <r>
      <t>Total SR GN Lettings</t>
    </r>
    <r>
      <rPr>
        <b/>
        <vertAlign val="superscript"/>
        <sz val="9"/>
        <rFont val="Arial"/>
        <family val="2"/>
      </rPr>
      <t>Pr</t>
    </r>
  </si>
  <si>
    <t>r. Estimates for 2015/16 by ethnicity of household reference person have been revised on 2 December 2016 due to a significant coding error by a single local authority. More detail can be found in the revision note.</t>
  </si>
  <si>
    <r>
      <t>In receipt of housing benefit (excluding Universal Credit)</t>
    </r>
    <r>
      <rPr>
        <vertAlign val="superscript"/>
        <sz val="9"/>
        <rFont val="Arial"/>
        <family val="2"/>
      </rPr>
      <t>r</t>
    </r>
  </si>
  <si>
    <r>
      <t>Missing or Don't Know</t>
    </r>
    <r>
      <rPr>
        <i/>
        <vertAlign val="superscript"/>
        <sz val="9"/>
        <rFont val="Arial"/>
        <family val="2"/>
      </rPr>
      <t xml:space="preserve">8,9r </t>
    </r>
    <r>
      <rPr>
        <i/>
        <sz val="9"/>
        <rFont val="Arial"/>
        <family val="2"/>
      </rPr>
      <t>- Eligible for housing benefit</t>
    </r>
  </si>
  <si>
    <t>r. Estimates for recipt of housing benefit in 2015/16 have been revised on 2 December 2016 due to a coding error. More detail can be found in the revision note.</t>
  </si>
  <si>
    <r>
      <t>Nationality</t>
    </r>
    <r>
      <rPr>
        <vertAlign val="superscript"/>
        <sz val="9"/>
        <color indexed="8"/>
        <rFont val="Arial"/>
        <family val="2"/>
      </rPr>
      <t>3r</t>
    </r>
  </si>
  <si>
    <r>
      <t>Sex</t>
    </r>
    <r>
      <rPr>
        <vertAlign val="superscript"/>
        <sz val="9"/>
        <color indexed="8"/>
        <rFont val="Arial"/>
        <family val="2"/>
      </rPr>
      <t>3r</t>
    </r>
  </si>
  <si>
    <t>r. Estimates for 2015/16  have been revised on 2 December 2016 due to a significant coding error by a single local authority. More detail can be found in the revision note.</t>
  </si>
  <si>
    <t>Revised date: 7th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</si>
</sst>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
    <numFmt numFmtId="166" formatCode="0.0%"/>
    <numFmt numFmtId="167" formatCode="####.0"/>
    <numFmt numFmtId="168" formatCode="####.00"/>
    <numFmt numFmtId="169" formatCode="_-* #,##0_-;\-* #,##0_-;_-* &quot;-&quot;??_-;_-@_-"/>
    <numFmt numFmtId="170" formatCode="0.0"/>
    <numFmt numFmtId="171" formatCode="&quot;£&quot;#,##0"/>
    <numFmt numFmtId="172" formatCode="&quot;£&quot;#,##0.00"/>
    <numFmt numFmtId="173" formatCode="#,##0.0"/>
    <numFmt numFmtId="174" formatCode="_(* #,##0_);_(* \(#,##0\);_(* &quot;-&quot;??_);_(@_)"/>
    <numFmt numFmtId="175" formatCode="[$£-809]#,##0.00"/>
    <numFmt numFmtId="176" formatCode="[$£-809]#,##0"/>
    <numFmt numFmtId="177" formatCode="&quot; &quot;#,##0&quot; &quot;;&quot;-&quot;#,##0&quot; &quot;;&quot; -&quot;00&quot; &quot;;&quot; &quot;@&quot; &quot;"/>
    <numFmt numFmtId="178" formatCode="0.000000000000000%"/>
    <numFmt numFmtId="179" formatCode="0.00000%"/>
  </numFmts>
  <fonts count="118" x14ac:knownFonts="1">
    <font>
      <sz val="10"/>
      <color theme="1"/>
      <name val="Verdana"/>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indexed="8"/>
      <name val="Verdana"/>
      <family val="2"/>
    </font>
    <font>
      <sz val="9"/>
      <color indexed="8"/>
      <name val="Arial"/>
      <family val="2"/>
    </font>
    <font>
      <sz val="10"/>
      <name val="Arial"/>
      <family val="2"/>
    </font>
    <font>
      <b/>
      <sz val="9"/>
      <color indexed="8"/>
      <name val="Arial Bold"/>
    </font>
    <font>
      <b/>
      <sz val="10"/>
      <color indexed="8"/>
      <name val="Arial"/>
      <family val="2"/>
    </font>
    <font>
      <sz val="10"/>
      <color indexed="8"/>
      <name val="Arial"/>
      <family val="2"/>
    </font>
    <font>
      <sz val="10"/>
      <color indexed="8"/>
      <name val="Verdana"/>
      <family val="2"/>
    </font>
    <font>
      <u/>
      <sz val="10"/>
      <color indexed="12"/>
      <name val="Verdana"/>
      <family val="2"/>
    </font>
    <font>
      <b/>
      <sz val="10"/>
      <color indexed="8"/>
      <name val="Verdana"/>
      <family val="2"/>
    </font>
    <font>
      <b/>
      <sz val="9"/>
      <color indexed="63"/>
      <name val="Arial"/>
      <family val="2"/>
    </font>
    <font>
      <sz val="9"/>
      <color indexed="63"/>
      <name val="Arial"/>
      <family val="2"/>
    </font>
    <font>
      <sz val="9"/>
      <color indexed="8"/>
      <name val="Arial"/>
      <family val="2"/>
    </font>
    <font>
      <b/>
      <sz val="9"/>
      <color indexed="8"/>
      <name val="Arial"/>
      <family val="2"/>
    </font>
    <font>
      <sz val="10"/>
      <color indexed="8"/>
      <name val="Arial"/>
      <family val="2"/>
    </font>
    <font>
      <sz val="10"/>
      <color indexed="8"/>
      <name val="Arial"/>
      <family val="2"/>
    </font>
    <font>
      <sz val="8"/>
      <name val="Verdana"/>
      <family val="2"/>
    </font>
    <font>
      <sz val="10"/>
      <name val="Arial"/>
      <family val="2"/>
    </font>
    <font>
      <b/>
      <sz val="10"/>
      <name val="Arial"/>
      <family val="2"/>
    </font>
    <font>
      <i/>
      <sz val="9"/>
      <name val="Arial"/>
      <family val="2"/>
    </font>
    <font>
      <vertAlign val="superscript"/>
      <sz val="9"/>
      <color indexed="8"/>
      <name val="Arial"/>
      <family val="2"/>
    </font>
    <font>
      <sz val="9"/>
      <name val="Arial"/>
      <family val="2"/>
    </font>
    <font>
      <i/>
      <sz val="9"/>
      <color indexed="8"/>
      <name val="Arial"/>
      <family val="2"/>
    </font>
    <font>
      <b/>
      <sz val="12"/>
      <color indexed="8"/>
      <name val="Arial"/>
      <family val="2"/>
    </font>
    <font>
      <b/>
      <sz val="12"/>
      <name val="Arial"/>
      <family val="2"/>
    </font>
    <font>
      <sz val="8"/>
      <color indexed="8"/>
      <name val="Arial"/>
      <family val="2"/>
    </font>
    <font>
      <sz val="8"/>
      <name val="Arial"/>
      <family val="2"/>
    </font>
    <font>
      <sz val="11"/>
      <name val="MS Sans Serif"/>
      <family val="2"/>
    </font>
    <font>
      <vertAlign val="superscript"/>
      <sz val="9"/>
      <name val="Arial"/>
      <family val="2"/>
    </font>
    <font>
      <b/>
      <sz val="9"/>
      <name val="Arial"/>
      <family val="2"/>
    </font>
    <font>
      <b/>
      <vertAlign val="superscript"/>
      <sz val="9"/>
      <name val="Arial"/>
      <family val="2"/>
    </font>
    <font>
      <sz val="10"/>
      <name val="Verdana"/>
      <family val="2"/>
    </font>
    <font>
      <sz val="10"/>
      <name val="Arial"/>
      <family val="2"/>
    </font>
    <font>
      <b/>
      <vertAlign val="superscript"/>
      <sz val="9"/>
      <color indexed="8"/>
      <name val="Arial"/>
      <family val="2"/>
    </font>
    <font>
      <i/>
      <vertAlign val="superscript"/>
      <sz val="9"/>
      <name val="Arial"/>
      <family val="2"/>
    </font>
    <font>
      <i/>
      <vertAlign val="superscript"/>
      <sz val="9"/>
      <color indexed="8"/>
      <name val="Arial"/>
      <family val="2"/>
    </font>
    <font>
      <b/>
      <sz val="9"/>
      <name val="Verdana"/>
      <family val="2"/>
    </font>
    <font>
      <sz val="10"/>
      <color indexed="8"/>
      <name val="Verdana"/>
      <family val="2"/>
    </font>
    <font>
      <sz val="10"/>
      <color indexed="8"/>
      <name val="Arial"/>
      <family val="2"/>
    </font>
    <font>
      <sz val="8"/>
      <color indexed="8"/>
      <name val="Arial"/>
      <family val="2"/>
    </font>
    <font>
      <sz val="10"/>
      <color indexed="8"/>
      <name val="Arial"/>
      <family val="2"/>
    </font>
    <font>
      <sz val="9"/>
      <color indexed="8"/>
      <name val="Verdana"/>
      <family val="2"/>
    </font>
    <font>
      <b/>
      <i/>
      <sz val="9"/>
      <name val="Arial"/>
      <family val="2"/>
    </font>
    <font>
      <vertAlign val="superscript"/>
      <sz val="9"/>
      <color indexed="63"/>
      <name val="Arial"/>
      <family val="2"/>
    </font>
    <font>
      <sz val="10"/>
      <name val="Arial"/>
      <family val="2"/>
    </font>
    <font>
      <sz val="10"/>
      <color indexed="8"/>
      <name val="Arial"/>
      <family val="2"/>
    </font>
    <font>
      <sz val="9"/>
      <name val="Verdana"/>
      <family val="2"/>
    </font>
    <font>
      <sz val="12"/>
      <name val="Arial"/>
      <family val="2"/>
    </font>
    <font>
      <b/>
      <sz val="9"/>
      <color indexed="8"/>
      <name val="Verdana"/>
      <family val="2"/>
    </font>
    <font>
      <u/>
      <sz val="10"/>
      <color theme="10"/>
      <name val="Verdana"/>
      <family val="2"/>
    </font>
    <font>
      <sz val="11"/>
      <color theme="1"/>
      <name val="Calibri"/>
      <family val="2"/>
      <scheme val="minor"/>
    </font>
    <font>
      <sz val="9"/>
      <color theme="1"/>
      <name val="Arial"/>
      <family val="2"/>
    </font>
    <font>
      <sz val="10"/>
      <color theme="1"/>
      <name val="Arial"/>
      <family val="2"/>
    </font>
    <font>
      <sz val="9"/>
      <color theme="1"/>
      <name val="Verdana"/>
      <family val="2"/>
    </font>
    <font>
      <sz val="12"/>
      <color theme="1"/>
      <name val="Verdana"/>
      <family val="2"/>
    </font>
    <font>
      <sz val="9"/>
      <color rgb="FFFF0000"/>
      <name val="Arial"/>
      <family val="2"/>
    </font>
    <font>
      <i/>
      <sz val="9"/>
      <color theme="1"/>
      <name val="Arial"/>
      <family val="2"/>
    </font>
    <font>
      <sz val="8"/>
      <color theme="1"/>
      <name val="Verdana"/>
      <family val="2"/>
    </font>
    <font>
      <sz val="14"/>
      <name val="Arial"/>
      <family val="2"/>
    </font>
    <font>
      <i/>
      <sz val="9"/>
      <color indexed="63"/>
      <name val="Arial"/>
      <family val="2"/>
    </font>
    <font>
      <vertAlign val="superscript"/>
      <sz val="9"/>
      <color theme="1"/>
      <name val="Arial"/>
      <family val="2"/>
    </font>
    <font>
      <b/>
      <sz val="12"/>
      <color rgb="FFFF0000"/>
      <name val="Arial"/>
      <family val="2"/>
    </font>
    <font>
      <b/>
      <sz val="9"/>
      <color rgb="FFFF0000"/>
      <name val="Verdana"/>
      <family val="2"/>
    </font>
    <font>
      <sz val="10"/>
      <name val="Arial"/>
      <family val="2"/>
    </font>
    <font>
      <b/>
      <sz val="9"/>
      <color theme="1"/>
      <name val="Arial"/>
      <family val="2"/>
    </font>
    <font>
      <b/>
      <sz val="10"/>
      <name val="Verdana"/>
      <family val="2"/>
    </font>
    <font>
      <sz val="12"/>
      <name val="Verdana"/>
      <family val="2"/>
    </font>
    <font>
      <b/>
      <sz val="12"/>
      <name val="Verdana"/>
      <family val="2"/>
    </font>
    <font>
      <b/>
      <sz val="12"/>
      <color theme="1"/>
      <name val="Arial"/>
      <family val="2"/>
    </font>
    <font>
      <b/>
      <vertAlign val="superscript"/>
      <sz val="12"/>
      <color theme="1"/>
      <name val="Arial"/>
      <family val="2"/>
    </font>
    <font>
      <b/>
      <sz val="12"/>
      <color theme="1"/>
      <name val="Verdana"/>
      <family val="2"/>
    </font>
    <font>
      <b/>
      <sz val="10"/>
      <color theme="1"/>
      <name val="Verdana"/>
      <family val="2"/>
    </font>
    <font>
      <b/>
      <vertAlign val="superscript"/>
      <sz val="9"/>
      <color theme="1"/>
      <name val="Arial"/>
      <family val="2"/>
    </font>
    <font>
      <sz val="12"/>
      <color theme="1"/>
      <name val="Arial"/>
      <family val="2"/>
    </font>
    <font>
      <b/>
      <sz val="10"/>
      <color theme="1"/>
      <name val="Arial"/>
      <family val="2"/>
    </font>
    <font>
      <sz val="10"/>
      <color theme="1"/>
      <name val="Verdana"/>
      <family val="2"/>
    </font>
    <font>
      <i/>
      <vertAlign val="superscript"/>
      <sz val="9"/>
      <color theme="1"/>
      <name val="Arial"/>
      <family val="2"/>
    </font>
    <font>
      <i/>
      <sz val="10"/>
      <color theme="1"/>
      <name val="Arial"/>
      <family val="2"/>
    </font>
    <font>
      <b/>
      <sz val="9"/>
      <color theme="1"/>
      <name val="Arial Bold"/>
    </font>
    <font>
      <b/>
      <sz val="11"/>
      <color theme="1"/>
      <name val="Arial"/>
      <family val="2"/>
    </font>
    <font>
      <sz val="11"/>
      <color theme="1"/>
      <name val="Arial"/>
      <family val="2"/>
    </font>
    <font>
      <sz val="9"/>
      <color rgb="FFFF0000"/>
      <name val="Verdana"/>
      <family val="2"/>
    </font>
    <font>
      <sz val="9"/>
      <color indexed="8"/>
      <name val="Helvetica"/>
      <family val="2"/>
    </font>
    <font>
      <sz val="9"/>
      <color indexed="10"/>
      <name val="Arial"/>
      <family val="2"/>
    </font>
    <font>
      <u/>
      <sz val="9"/>
      <color theme="10"/>
      <name val="Verdana"/>
      <family val="2"/>
    </font>
    <font>
      <b/>
      <vertAlign val="superscript"/>
      <sz val="12"/>
      <name val="Arial"/>
      <family val="2"/>
    </font>
    <font>
      <b/>
      <sz val="9"/>
      <color theme="1"/>
      <name val="Verdana"/>
      <family val="2"/>
    </font>
    <font>
      <sz val="10"/>
      <color rgb="FF1F497D"/>
      <name val="Arial"/>
      <family val="2"/>
    </font>
    <font>
      <sz val="10"/>
      <name val="Arial"/>
      <family val="2"/>
    </font>
    <font>
      <sz val="9"/>
      <color rgb="FF1F497D"/>
      <name val="Arial"/>
      <family val="2"/>
    </font>
    <font>
      <sz val="9"/>
      <color rgb="FF17375E"/>
      <name val="Arial"/>
      <family val="2"/>
    </font>
    <font>
      <b/>
      <sz val="12"/>
      <color rgb="FF000000"/>
      <name val="Arial"/>
      <family val="2"/>
    </font>
    <font>
      <b/>
      <vertAlign val="superscript"/>
      <sz val="12"/>
      <color rgb="FF000000"/>
      <name val="Arial"/>
      <family val="2"/>
    </font>
    <font>
      <b/>
      <sz val="9"/>
      <color rgb="FF000000"/>
      <name val="Arial"/>
      <family val="2"/>
    </font>
    <font>
      <sz val="9"/>
      <color rgb="FF000000"/>
      <name val="Arial"/>
      <family val="2"/>
    </font>
    <font>
      <b/>
      <vertAlign val="superscript"/>
      <sz val="9"/>
      <color rgb="FF000000"/>
      <name val="Arial"/>
      <family val="2"/>
    </font>
    <font>
      <sz val="9"/>
      <color rgb="FF333333"/>
      <name val="Arial"/>
      <family val="2"/>
    </font>
    <font>
      <sz val="10"/>
      <color rgb="FF000000"/>
      <name val="Arial"/>
      <family val="2"/>
    </font>
    <font>
      <b/>
      <sz val="9"/>
      <color rgb="FF000000"/>
      <name val="Arial Bold"/>
    </font>
    <font>
      <b/>
      <sz val="10"/>
      <color rgb="FF000000"/>
      <name val="Arial"/>
      <family val="2"/>
    </font>
    <font>
      <sz val="10"/>
      <color rgb="FFFF0000"/>
      <name val="Arial"/>
      <family val="2"/>
    </font>
    <font>
      <sz val="10"/>
      <color theme="3"/>
      <name val="Arial"/>
      <family val="2"/>
    </font>
    <font>
      <b/>
      <vertAlign val="superscript"/>
      <sz val="9"/>
      <color theme="1"/>
      <name val="Tahoma"/>
      <family val="2"/>
    </font>
    <font>
      <sz val="9"/>
      <color rgb="FF000000"/>
      <name val="Verdana"/>
      <family val="2"/>
    </font>
    <font>
      <i/>
      <vertAlign val="superscript"/>
      <sz val="9"/>
      <color indexed="63"/>
      <name val="Arial"/>
      <family val="2"/>
    </font>
    <font>
      <sz val="9"/>
      <name val="Helvetica"/>
      <family val="2"/>
    </font>
    <font>
      <sz val="9"/>
      <color indexed="8"/>
      <name val="Arial"/>
      <family val="2"/>
    </font>
    <font>
      <sz val="11"/>
      <name val="Calibri"/>
      <family val="2"/>
      <scheme val="minor"/>
    </font>
    <font>
      <sz val="10"/>
      <name val="Arial"/>
    </font>
    <font>
      <sz val="9"/>
      <color indexed="8"/>
      <name val="Arial"/>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8F8F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right style="dashed">
        <color indexed="64"/>
      </right>
      <top style="medium">
        <color indexed="64"/>
      </top>
      <bottom style="medium">
        <color indexed="64"/>
      </bottom>
      <diagonal/>
    </border>
    <border>
      <left style="dashed">
        <color indexed="8"/>
      </left>
      <right/>
      <top/>
      <bottom/>
      <diagonal/>
    </border>
    <border>
      <left/>
      <right style="dashed">
        <color indexed="8"/>
      </right>
      <top/>
      <bottom/>
      <diagonal/>
    </border>
    <border>
      <left style="dashed">
        <color indexed="8"/>
      </left>
      <right/>
      <top/>
      <bottom style="medium">
        <color indexed="64"/>
      </bottom>
      <diagonal/>
    </border>
    <border>
      <left/>
      <right style="dashed">
        <color indexed="8"/>
      </right>
      <top/>
      <bottom style="medium">
        <color indexed="64"/>
      </bottom>
      <diagonal/>
    </border>
    <border>
      <left/>
      <right/>
      <top/>
      <bottom style="medium">
        <color indexed="8"/>
      </bottom>
      <diagonal/>
    </border>
    <border>
      <left style="dashed">
        <color indexed="8"/>
      </left>
      <right/>
      <top style="medium">
        <color indexed="8"/>
      </top>
      <bottom style="medium">
        <color indexed="8"/>
      </bottom>
      <diagonal/>
    </border>
    <border>
      <left/>
      <right/>
      <top style="medium">
        <color indexed="8"/>
      </top>
      <bottom style="medium">
        <color indexed="8"/>
      </bottom>
      <diagonal/>
    </border>
    <border>
      <left/>
      <right style="dashed">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medium">
        <color indexed="64"/>
      </bottom>
      <diagonal/>
    </border>
    <border>
      <left style="dashed">
        <color indexed="8"/>
      </left>
      <right/>
      <top style="medium">
        <color indexed="64"/>
      </top>
      <bottom style="medium">
        <color indexed="64"/>
      </bottom>
      <diagonal/>
    </border>
    <border>
      <left/>
      <right style="dashed">
        <color indexed="8"/>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bottom/>
      <diagonal/>
    </border>
    <border>
      <left/>
      <right/>
      <top/>
      <bottom style="medium">
        <color rgb="FF000000"/>
      </bottom>
      <diagonal/>
    </border>
    <border>
      <left/>
      <right/>
      <top style="medium">
        <color rgb="FF000000"/>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top style="medium">
        <color indexed="8"/>
      </top>
      <bottom/>
      <diagonal/>
    </border>
    <border>
      <left/>
      <right/>
      <top style="thin">
        <color indexed="64"/>
      </top>
      <bottom/>
      <diagonal/>
    </border>
    <border>
      <left/>
      <right style="dotted">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auto="1"/>
      </top>
      <bottom style="medium">
        <color auto="1"/>
      </bottom>
      <diagonal/>
    </border>
    <border>
      <left/>
      <right/>
      <top style="medium">
        <color auto="1"/>
      </top>
      <bottom/>
      <diagonal/>
    </border>
    <border>
      <left/>
      <right style="thin">
        <color indexed="8"/>
      </right>
      <top style="medium">
        <color indexed="8"/>
      </top>
      <bottom/>
      <diagonal/>
    </border>
    <border>
      <left/>
      <right/>
      <top/>
      <bottom style="medium">
        <color auto="1"/>
      </bottom>
      <diagonal/>
    </border>
    <border>
      <left/>
      <right/>
      <top style="medium">
        <color indexed="8"/>
      </top>
      <bottom/>
      <diagonal/>
    </border>
    <border>
      <left/>
      <right/>
      <top style="medium">
        <color indexed="64"/>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dashed">
        <color indexed="8"/>
      </right>
      <top style="medium">
        <color indexed="8"/>
      </top>
      <bottom/>
      <diagonal/>
    </border>
    <border>
      <left/>
      <right style="dashed">
        <color indexed="8"/>
      </right>
      <top style="medium">
        <color auto="1"/>
      </top>
      <bottom style="medium">
        <color auto="1"/>
      </bottom>
      <diagonal/>
    </border>
    <border>
      <left/>
      <right style="medium">
        <color indexed="8"/>
      </right>
      <top style="medium">
        <color indexed="8"/>
      </top>
      <bottom/>
      <diagonal/>
    </border>
    <border>
      <left/>
      <right style="medium">
        <color indexed="8"/>
      </right>
      <top/>
      <bottom/>
      <diagonal/>
    </border>
    <border>
      <left style="thin">
        <color indexed="8"/>
      </left>
      <right/>
      <top style="medium">
        <color indexed="8"/>
      </top>
      <bottom/>
      <diagonal/>
    </border>
    <border>
      <left style="thin">
        <color indexed="8"/>
      </left>
      <right/>
      <top/>
      <bottom/>
      <diagonal/>
    </border>
    <border>
      <left style="dashed">
        <color indexed="8"/>
      </left>
      <right/>
      <top style="medium">
        <color indexed="8"/>
      </top>
      <bottom style="medium">
        <color indexed="64"/>
      </bottom>
      <diagonal/>
    </border>
    <border>
      <left/>
      <right style="dashed">
        <color indexed="8"/>
      </right>
      <top style="medium">
        <color indexed="8"/>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8"/>
      </left>
      <right/>
      <top style="medium">
        <color indexed="8"/>
      </top>
      <bottom/>
      <diagonal/>
    </border>
    <border>
      <left style="dotted">
        <color indexed="8"/>
      </left>
      <right/>
      <top/>
      <bottom/>
      <diagonal/>
    </border>
    <border>
      <left style="dotted">
        <color indexed="8"/>
      </left>
      <right/>
      <top/>
      <bottom style="medium">
        <color indexed="64"/>
      </bottom>
      <diagonal/>
    </border>
    <border>
      <left style="dotted">
        <color auto="1"/>
      </left>
      <right style="dotted">
        <color auto="1"/>
      </right>
      <top style="medium">
        <color auto="1"/>
      </top>
      <bottom style="medium">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medium">
        <color indexed="64"/>
      </top>
      <bottom style="medium">
        <color indexed="64"/>
      </bottom>
      <diagonal/>
    </border>
  </borders>
  <cellStyleXfs count="76">
    <xf numFmtId="0" fontId="0" fillId="0" borderId="0"/>
    <xf numFmtId="0" fontId="26" fillId="2" borderId="1">
      <alignment horizontal="left" indent="1"/>
    </xf>
    <xf numFmtId="0" fontId="26" fillId="2" borderId="1">
      <alignment horizontal="left" indent="2"/>
    </xf>
    <xf numFmtId="164" fontId="1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5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1" fillId="0" borderId="0"/>
    <xf numFmtId="0" fontId="9" fillId="0" borderId="0"/>
    <xf numFmtId="0" fontId="58" fillId="0" borderId="0"/>
    <xf numFmtId="0" fontId="25" fillId="0" borderId="0"/>
    <xf numFmtId="0" fontId="11" fillId="0" borderId="0"/>
    <xf numFmtId="0" fontId="35" fillId="0" borderId="0"/>
    <xf numFmtId="0" fontId="11" fillId="0" borderId="0"/>
    <xf numFmtId="0" fontId="11" fillId="0" borderId="0"/>
    <xf numFmtId="0" fontId="40" fillId="0" borderId="0"/>
    <xf numFmtId="0" fontId="52" fillId="0" borderId="0"/>
    <xf numFmtId="0" fontId="25" fillId="0" borderId="0"/>
    <xf numFmtId="0" fontId="11" fillId="0" borderId="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05" fillId="0" borderId="0" applyNumberFormat="0" applyBorder="0" applyProtection="0"/>
    <xf numFmtId="0" fontId="8" fillId="0" borderId="0"/>
    <xf numFmtId="0" fontId="11"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4" fillId="0" borderId="0"/>
    <xf numFmtId="0" fontId="83" fillId="0" borderId="0"/>
    <xf numFmtId="164" fontId="9" fillId="0" borderId="0" applyFont="0" applyFill="0" applyBorder="0" applyAlignment="0" applyProtection="0"/>
    <xf numFmtId="9" fontId="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9" fillId="0" borderId="0" applyFont="0" applyFill="0" applyBorder="0" applyAlignment="0" applyProtection="0"/>
    <xf numFmtId="0" fontId="3" fillId="0" borderId="0"/>
    <xf numFmtId="9" fontId="3" fillId="0" borderId="0" applyFont="0" applyFill="0" applyBorder="0" applyAlignment="0" applyProtection="0"/>
    <xf numFmtId="0" fontId="11"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cellStyleXfs>
  <cellXfs count="1311">
    <xf numFmtId="0" fontId="0" fillId="0" borderId="0" xfId="0"/>
    <xf numFmtId="0" fontId="17" fillId="0" borderId="0" xfId="0" applyFont="1"/>
    <xf numFmtId="0" fontId="23" fillId="0" borderId="0" xfId="0" applyFont="1"/>
    <xf numFmtId="9" fontId="11" fillId="0" borderId="0" xfId="21" applyFont="1"/>
    <xf numFmtId="0" fontId="19" fillId="0" borderId="0" xfId="0" applyFont="1" applyFill="1" applyBorder="1"/>
    <xf numFmtId="0" fontId="14" fillId="0" borderId="0" xfId="0" applyFont="1"/>
    <xf numFmtId="0" fontId="22" fillId="0" borderId="0" xfId="0" applyFont="1"/>
    <xf numFmtId="0" fontId="14" fillId="0" borderId="0" xfId="0" applyFont="1" applyBorder="1"/>
    <xf numFmtId="0" fontId="10" fillId="0" borderId="0" xfId="0" applyFont="1" applyBorder="1"/>
    <xf numFmtId="0" fontId="21" fillId="0" borderId="2" xfId="0" applyFont="1" applyFill="1" applyBorder="1"/>
    <xf numFmtId="0" fontId="32" fillId="0" borderId="0" xfId="0" applyFont="1"/>
    <xf numFmtId="0" fontId="37" fillId="0" borderId="2" xfId="0" applyFont="1" applyBorder="1" applyAlignment="1">
      <alignment horizontal="center" vertical="center" wrapText="1"/>
    </xf>
    <xf numFmtId="3" fontId="29" fillId="0" borderId="0" xfId="14" applyNumberFormat="1" applyFont="1" applyBorder="1"/>
    <xf numFmtId="0" fontId="29" fillId="0" borderId="0" xfId="0" applyFont="1"/>
    <xf numFmtId="0" fontId="11" fillId="0" borderId="0" xfId="0" applyFont="1" applyBorder="1"/>
    <xf numFmtId="0" fontId="10" fillId="0" borderId="0" xfId="0" applyFont="1"/>
    <xf numFmtId="0" fontId="11" fillId="0" borderId="0" xfId="0" applyFont="1"/>
    <xf numFmtId="0" fontId="29" fillId="0" borderId="0" xfId="0" applyFont="1" applyBorder="1"/>
    <xf numFmtId="3" fontId="29" fillId="0" borderId="0" xfId="0" applyNumberFormat="1" applyFont="1" applyBorder="1" applyAlignment="1">
      <alignment horizontal="right"/>
    </xf>
    <xf numFmtId="0" fontId="37" fillId="0" borderId="3" xfId="0" applyFont="1" applyBorder="1"/>
    <xf numFmtId="0" fontId="29" fillId="0" borderId="0" xfId="0" applyFont="1" applyFill="1" applyBorder="1"/>
    <xf numFmtId="3" fontId="29" fillId="0" borderId="0" xfId="0" applyNumberFormat="1" applyFont="1"/>
    <xf numFmtId="3" fontId="29" fillId="0" borderId="0" xfId="0" applyNumberFormat="1" applyFont="1" applyBorder="1"/>
    <xf numFmtId="3" fontId="29" fillId="0" borderId="2" xfId="0" applyNumberFormat="1" applyFont="1" applyBorder="1"/>
    <xf numFmtId="0" fontId="29" fillId="0" borderId="2" xfId="0" applyFont="1" applyFill="1" applyBorder="1"/>
    <xf numFmtId="0" fontId="37" fillId="0" borderId="3" xfId="0" applyFont="1" applyBorder="1" applyAlignment="1">
      <alignment horizontal="center" vertical="top" wrapText="1"/>
    </xf>
    <xf numFmtId="0" fontId="29" fillId="0" borderId="2" xfId="14" applyFont="1" applyFill="1" applyBorder="1" applyAlignment="1">
      <alignment horizontal="left"/>
    </xf>
    <xf numFmtId="0" fontId="0" fillId="0" borderId="0" xfId="0" applyFont="1"/>
    <xf numFmtId="0" fontId="0" fillId="0" borderId="0" xfId="0" applyFill="1"/>
    <xf numFmtId="0" fontId="46" fillId="0" borderId="0" xfId="0" applyFont="1"/>
    <xf numFmtId="0" fontId="21" fillId="0" borderId="0" xfId="0" applyFont="1" applyFill="1" applyAlignment="1">
      <alignment horizontal="justify" vertical="top" wrapText="1"/>
    </xf>
    <xf numFmtId="0" fontId="10" fillId="0" borderId="0" xfId="0" applyFont="1" applyFill="1" applyAlignment="1">
      <alignment horizontal="justify" vertical="top" wrapText="1"/>
    </xf>
    <xf numFmtId="0" fontId="10" fillId="0" borderId="2" xfId="0" applyFont="1" applyFill="1" applyBorder="1" applyAlignment="1">
      <alignment horizontal="justify" vertical="top" wrapText="1"/>
    </xf>
    <xf numFmtId="0" fontId="14" fillId="0" borderId="0" xfId="0" applyFont="1" applyFill="1"/>
    <xf numFmtId="0" fontId="13" fillId="0" borderId="0" xfId="0" applyFont="1" applyFill="1"/>
    <xf numFmtId="165" fontId="10" fillId="0" borderId="8" xfId="12" applyNumberFormat="1" applyFont="1" applyBorder="1" applyAlignment="1">
      <alignment horizontal="left" vertical="top"/>
    </xf>
    <xf numFmtId="165" fontId="10" fillId="0" borderId="9" xfId="12" applyNumberFormat="1" applyFont="1" applyBorder="1" applyAlignment="1">
      <alignment horizontal="left" vertical="top"/>
    </xf>
    <xf numFmtId="0" fontId="37" fillId="0" borderId="2" xfId="14" applyFont="1" applyFill="1" applyBorder="1" applyAlignment="1">
      <alignment horizontal="left"/>
    </xf>
    <xf numFmtId="0" fontId="37" fillId="0" borderId="2" xfId="14" applyFont="1" applyBorder="1" applyAlignment="1">
      <alignment horizontal="right"/>
    </xf>
    <xf numFmtId="0" fontId="29" fillId="0" borderId="2" xfId="14" applyFont="1" applyFill="1" applyBorder="1" applyAlignment="1">
      <alignment horizontal="right"/>
    </xf>
    <xf numFmtId="0" fontId="29" fillId="0" borderId="10" xfId="14" applyFont="1" applyBorder="1" applyAlignment="1">
      <alignment horizontal="left"/>
    </xf>
    <xf numFmtId="0" fontId="37" fillId="0" borderId="11" xfId="0" applyFont="1" applyBorder="1" applyAlignment="1">
      <alignment horizontal="center"/>
    </xf>
    <xf numFmtId="0" fontId="37" fillId="0" borderId="11" xfId="0" applyFont="1" applyBorder="1" applyAlignment="1">
      <alignment horizontal="center" wrapText="1"/>
    </xf>
    <xf numFmtId="3" fontId="29" fillId="0" borderId="0" xfId="14" applyNumberFormat="1" applyFont="1"/>
    <xf numFmtId="0" fontId="37" fillId="0" borderId="12" xfId="0" applyFont="1" applyBorder="1"/>
    <xf numFmtId="3" fontId="37" fillId="0" borderId="12" xfId="14" applyNumberFormat="1" applyFont="1" applyBorder="1"/>
    <xf numFmtId="0" fontId="27" fillId="0" borderId="0" xfId="14" applyFont="1" applyFill="1" applyBorder="1" applyAlignment="1">
      <alignment horizontal="left"/>
    </xf>
    <xf numFmtId="3" fontId="27" fillId="0" borderId="0" xfId="14" applyNumberFormat="1" applyFont="1" applyBorder="1"/>
    <xf numFmtId="0" fontId="37" fillId="0" borderId="0" xfId="14" applyFont="1" applyFill="1" applyBorder="1" applyAlignment="1">
      <alignment horizontal="left"/>
    </xf>
    <xf numFmtId="0" fontId="29" fillId="0" borderId="11" xfId="14" applyFont="1" applyBorder="1" applyAlignment="1">
      <alignment horizontal="left"/>
    </xf>
    <xf numFmtId="0" fontId="21" fillId="0" borderId="2" xfId="14" applyFont="1" applyFill="1" applyBorder="1" applyAlignment="1">
      <alignment horizontal="left"/>
    </xf>
    <xf numFmtId="3" fontId="10" fillId="0" borderId="0" xfId="14" applyNumberFormat="1" applyFont="1"/>
    <xf numFmtId="3" fontId="21" fillId="0" borderId="12" xfId="14" applyNumberFormat="1" applyFont="1" applyBorder="1"/>
    <xf numFmtId="3" fontId="30" fillId="0" borderId="0" xfId="14" applyNumberFormat="1" applyFont="1" applyBorder="1"/>
    <xf numFmtId="0" fontId="29" fillId="0" borderId="0" xfId="14" applyFont="1" applyFill="1" applyBorder="1" applyAlignment="1">
      <alignment horizontal="right"/>
    </xf>
    <xf numFmtId="0" fontId="29" fillId="0" borderId="10" xfId="14" applyFont="1" applyFill="1" applyBorder="1" applyAlignment="1">
      <alignment horizontal="left"/>
    </xf>
    <xf numFmtId="0" fontId="37" fillId="0" borderId="12" xfId="14" applyFont="1" applyFill="1" applyBorder="1" applyAlignment="1">
      <alignment horizontal="left"/>
    </xf>
    <xf numFmtId="3" fontId="27" fillId="0" borderId="0" xfId="14" applyNumberFormat="1" applyFont="1" applyFill="1" applyBorder="1"/>
    <xf numFmtId="3" fontId="29" fillId="0" borderId="0" xfId="14" applyNumberFormat="1" applyFont="1" applyFill="1" applyBorder="1"/>
    <xf numFmtId="0" fontId="29" fillId="0" borderId="4" xfId="14" applyFont="1" applyFill="1" applyBorder="1" applyAlignment="1">
      <alignment horizontal="left"/>
    </xf>
    <xf numFmtId="3" fontId="37" fillId="0" borderId="12" xfId="14" applyNumberFormat="1" applyFont="1" applyFill="1" applyBorder="1"/>
    <xf numFmtId="0" fontId="21" fillId="0" borderId="12" xfId="14" applyFont="1" applyFill="1" applyBorder="1" applyAlignment="1">
      <alignment horizontal="left"/>
    </xf>
    <xf numFmtId="0" fontId="10" fillId="0" borderId="0" xfId="0" applyFont="1" applyFill="1"/>
    <xf numFmtId="0" fontId="29" fillId="0" borderId="0" xfId="0" applyFont="1" applyFill="1" applyBorder="1" applyAlignment="1">
      <alignment horizontal="left"/>
    </xf>
    <xf numFmtId="0"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3" fontId="37" fillId="0" borderId="2" xfId="0" applyNumberFormat="1" applyFont="1" applyFill="1" applyBorder="1" applyAlignment="1">
      <alignment horizontal="right"/>
    </xf>
    <xf numFmtId="0" fontId="23" fillId="0" borderId="0" xfId="0" applyFont="1" applyFill="1"/>
    <xf numFmtId="0" fontId="37" fillId="0" borderId="2" xfId="14" applyFont="1" applyFill="1" applyBorder="1" applyAlignment="1">
      <alignment horizontal="right"/>
    </xf>
    <xf numFmtId="0" fontId="37" fillId="0" borderId="12" xfId="0" applyFont="1" applyFill="1" applyBorder="1"/>
    <xf numFmtId="3" fontId="27" fillId="0" borderId="0" xfId="0" applyNumberFormat="1" applyFont="1" applyFill="1"/>
    <xf numFmtId="173" fontId="37" fillId="0" borderId="0" xfId="0" applyNumberFormat="1" applyFont="1" applyFill="1"/>
    <xf numFmtId="3" fontId="29" fillId="0" borderId="0" xfId="0" applyNumberFormat="1" applyFont="1" applyFill="1"/>
    <xf numFmtId="3" fontId="37" fillId="0" borderId="0" xfId="0" applyNumberFormat="1" applyFont="1" applyFill="1"/>
    <xf numFmtId="3" fontId="29" fillId="0" borderId="2" xfId="0" applyNumberFormat="1" applyFont="1" applyFill="1" applyBorder="1"/>
    <xf numFmtId="3" fontId="37" fillId="0" borderId="10" xfId="0" applyNumberFormat="1" applyFont="1" applyFill="1" applyBorder="1"/>
    <xf numFmtId="0" fontId="37" fillId="0" borderId="10" xfId="14" applyFont="1" applyFill="1" applyBorder="1" applyAlignment="1">
      <alignment horizontal="left" vertical="center"/>
    </xf>
    <xf numFmtId="0" fontId="37" fillId="0" borderId="10" xfId="14" applyFont="1" applyFill="1" applyBorder="1" applyAlignment="1">
      <alignment horizontal="right" wrapText="1"/>
    </xf>
    <xf numFmtId="3" fontId="29" fillId="0" borderId="0" xfId="0" applyNumberFormat="1" applyFont="1" applyFill="1" applyBorder="1"/>
    <xf numFmtId="0" fontId="27" fillId="0" borderId="0" xfId="0" applyFont="1"/>
    <xf numFmtId="0" fontId="10" fillId="0" borderId="0" xfId="0" applyFont="1" applyFill="1" applyBorder="1"/>
    <xf numFmtId="0" fontId="37" fillId="0" borderId="2" xfId="0" applyFont="1" applyFill="1" applyBorder="1"/>
    <xf numFmtId="0" fontId="37" fillId="0" borderId="2" xfId="0" applyFont="1" applyFill="1" applyBorder="1" applyAlignment="1">
      <alignment horizontal="center" wrapText="1"/>
    </xf>
    <xf numFmtId="0" fontId="37" fillId="0" borderId="2" xfId="0" applyFont="1" applyFill="1" applyBorder="1" applyAlignment="1">
      <alignment horizontal="right"/>
    </xf>
    <xf numFmtId="0" fontId="21" fillId="0" borderId="0" xfId="0" applyFont="1" applyFill="1"/>
    <xf numFmtId="0" fontId="37" fillId="0" borderId="3" xfId="0" applyFont="1" applyFill="1" applyBorder="1" applyAlignment="1">
      <alignment horizontal="center"/>
    </xf>
    <xf numFmtId="0" fontId="48" fillId="0" borderId="0" xfId="0" applyFont="1" applyBorder="1"/>
    <xf numFmtId="0" fontId="31" fillId="0" borderId="0" xfId="0" applyFont="1"/>
    <xf numFmtId="0" fontId="0" fillId="0" borderId="0" xfId="0" applyFont="1" applyBorder="1"/>
    <xf numFmtId="0" fontId="0" fillId="0" borderId="0" xfId="0" applyFont="1" applyFill="1" applyBorder="1"/>
    <xf numFmtId="0" fontId="17" fillId="0" borderId="0" xfId="0" applyFont="1" applyFill="1" applyBorder="1"/>
    <xf numFmtId="0" fontId="10" fillId="0" borderId="1" xfId="0" applyFont="1" applyBorder="1"/>
    <xf numFmtId="165" fontId="10" fillId="0" borderId="0" xfId="13" applyNumberFormat="1" applyFont="1" applyFill="1" applyBorder="1" applyAlignment="1">
      <alignment horizontal="right" vertical="top"/>
    </xf>
    <xf numFmtId="0" fontId="33" fillId="0" borderId="0" xfId="0" applyFont="1" applyFill="1" applyBorder="1"/>
    <xf numFmtId="0" fontId="14" fillId="0" borderId="0" xfId="0" applyFont="1" applyFill="1" applyBorder="1"/>
    <xf numFmtId="0" fontId="10" fillId="3" borderId="0" xfId="0" applyFont="1" applyFill="1" applyBorder="1"/>
    <xf numFmtId="0" fontId="10" fillId="3" borderId="10" xfId="0" applyFont="1" applyFill="1" applyBorder="1"/>
    <xf numFmtId="169" fontId="29" fillId="0" borderId="0" xfId="3" applyNumberFormat="1" applyFont="1" applyFill="1" applyBorder="1" applyAlignment="1">
      <alignment horizontal="right"/>
    </xf>
    <xf numFmtId="3" fontId="10" fillId="0" borderId="0" xfId="0" applyNumberFormat="1" applyFont="1"/>
    <xf numFmtId="9" fontId="10" fillId="0" borderId="0" xfId="21" applyFont="1"/>
    <xf numFmtId="3" fontId="10" fillId="0" borderId="0" xfId="0" applyNumberFormat="1" applyFont="1" applyFill="1"/>
    <xf numFmtId="9" fontId="10" fillId="0" borderId="0" xfId="21" applyFont="1" applyFill="1"/>
    <xf numFmtId="3" fontId="21" fillId="0" borderId="0" xfId="0" applyNumberFormat="1" applyFont="1" applyFill="1"/>
    <xf numFmtId="3" fontId="10" fillId="0" borderId="2" xfId="0" applyNumberFormat="1" applyFont="1" applyFill="1" applyBorder="1"/>
    <xf numFmtId="0" fontId="21" fillId="0" borderId="0" xfId="0" applyFont="1" applyFill="1" applyBorder="1"/>
    <xf numFmtId="0" fontId="21" fillId="0" borderId="2" xfId="0" applyFont="1" applyFill="1" applyBorder="1" applyAlignment="1">
      <alignment horizontal="center" vertical="top" wrapText="1"/>
    </xf>
    <xf numFmtId="0" fontId="21" fillId="0"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3" fontId="10" fillId="0" borderId="0" xfId="0" applyNumberFormat="1" applyFont="1" applyFill="1" applyBorder="1"/>
    <xf numFmtId="0" fontId="10" fillId="0" borderId="2" xfId="0" applyFont="1" applyFill="1" applyBorder="1"/>
    <xf numFmtId="3" fontId="21" fillId="0" borderId="0" xfId="0" applyNumberFormat="1" applyFont="1" applyFill="1" applyBorder="1"/>
    <xf numFmtId="9" fontId="10" fillId="0" borderId="0" xfId="0" applyNumberFormat="1" applyFont="1" applyBorder="1"/>
    <xf numFmtId="9" fontId="10" fillId="0" borderId="0" xfId="21" applyFont="1" applyFill="1" applyBorder="1"/>
    <xf numFmtId="0" fontId="21" fillId="0" borderId="0" xfId="14" applyFont="1" applyFill="1" applyBorder="1" applyAlignment="1">
      <alignment horizontal="left"/>
    </xf>
    <xf numFmtId="0" fontId="21" fillId="0" borderId="10" xfId="14" applyFont="1" applyFill="1" applyBorder="1" applyAlignment="1">
      <alignment horizontal="right" wrapText="1"/>
    </xf>
    <xf numFmtId="170" fontId="10" fillId="0" borderId="12" xfId="0" applyNumberFormat="1" applyFont="1" applyFill="1" applyBorder="1"/>
    <xf numFmtId="0" fontId="38" fillId="0" borderId="0" xfId="14" applyFont="1" applyFill="1" applyBorder="1" applyAlignment="1">
      <alignment horizontal="center"/>
    </xf>
    <xf numFmtId="0" fontId="29" fillId="0" borderId="0" xfId="14" applyFont="1" applyFill="1" applyBorder="1"/>
    <xf numFmtId="170" fontId="10" fillId="0" borderId="0" xfId="0" applyNumberFormat="1" applyFont="1" applyFill="1"/>
    <xf numFmtId="0" fontId="30" fillId="0" borderId="0" xfId="0" applyFont="1" applyBorder="1" applyAlignment="1">
      <alignment horizontal="right"/>
    </xf>
    <xf numFmtId="0" fontId="18" fillId="0" borderId="0" xfId="10" applyFont="1" applyBorder="1" applyAlignment="1">
      <alignment horizontal="center" vertical="center" wrapText="1"/>
    </xf>
    <xf numFmtId="0" fontId="37" fillId="0" borderId="1" xfId="12" applyFont="1" applyFill="1" applyBorder="1" applyAlignment="1">
      <alignment horizontal="center" vertical="center"/>
    </xf>
    <xf numFmtId="0" fontId="39" fillId="0" borderId="0" xfId="0" applyFont="1"/>
    <xf numFmtId="0" fontId="37" fillId="0" borderId="0" xfId="0" applyFont="1" applyFill="1"/>
    <xf numFmtId="0" fontId="37" fillId="0" borderId="0" xfId="0" applyFont="1" applyBorder="1"/>
    <xf numFmtId="0" fontId="37" fillId="0" borderId="3" xfId="0" applyFont="1" applyFill="1" applyBorder="1" applyAlignment="1">
      <alignment horizontal="center" vertical="top" wrapText="1"/>
    </xf>
    <xf numFmtId="0" fontId="37" fillId="0" borderId="3" xfId="0" applyFont="1" applyBorder="1" applyAlignment="1">
      <alignment horizontal="center"/>
    </xf>
    <xf numFmtId="0" fontId="53" fillId="0" borderId="0" xfId="0" applyFont="1" applyFill="1" applyBorder="1"/>
    <xf numFmtId="169" fontId="21" fillId="0" borderId="0" xfId="3" applyNumberFormat="1" applyFont="1" applyFill="1" applyBorder="1" applyAlignment="1">
      <alignment horizontal="right" vertical="top"/>
    </xf>
    <xf numFmtId="0" fontId="37" fillId="0" borderId="0" xfId="0" applyFont="1" applyBorder="1" applyAlignment="1">
      <alignment horizontal="center"/>
    </xf>
    <xf numFmtId="169" fontId="10" fillId="0" borderId="1" xfId="3" applyNumberFormat="1" applyFont="1" applyFill="1" applyBorder="1" applyAlignment="1">
      <alignment horizontal="right" vertical="top"/>
    </xf>
    <xf numFmtId="169" fontId="29" fillId="0" borderId="1" xfId="3" applyNumberFormat="1" applyFont="1" applyFill="1" applyBorder="1"/>
    <xf numFmtId="169" fontId="37" fillId="0" borderId="1" xfId="3" applyNumberFormat="1" applyFont="1" applyFill="1" applyBorder="1"/>
    <xf numFmtId="169" fontId="21" fillId="0" borderId="1" xfId="3" applyNumberFormat="1" applyFont="1" applyFill="1" applyBorder="1" applyAlignment="1">
      <alignment horizontal="right" vertical="top"/>
    </xf>
    <xf numFmtId="0" fontId="33" fillId="0" borderId="0" xfId="0" applyFont="1" applyFill="1"/>
    <xf numFmtId="165" fontId="10" fillId="0" borderId="0" xfId="15" applyNumberFormat="1" applyFont="1" applyBorder="1" applyAlignment="1">
      <alignment horizontal="right" vertical="top"/>
    </xf>
    <xf numFmtId="167" fontId="10" fillId="0" borderId="0" xfId="15" applyNumberFormat="1" applyFont="1" applyBorder="1" applyAlignment="1">
      <alignment horizontal="right" vertical="top"/>
    </xf>
    <xf numFmtId="3" fontId="11" fillId="0" borderId="0" xfId="0" applyNumberFormat="1" applyFont="1"/>
    <xf numFmtId="3" fontId="27" fillId="0" borderId="0" xfId="14" applyNumberFormat="1" applyFont="1" applyBorder="1" applyAlignment="1"/>
    <xf numFmtId="3" fontId="29" fillId="0" borderId="0" xfId="14" applyNumberFormat="1" applyFont="1" applyBorder="1" applyAlignment="1"/>
    <xf numFmtId="0" fontId="39" fillId="0" borderId="0" xfId="0" applyFont="1" applyFill="1" applyBorder="1"/>
    <xf numFmtId="0" fontId="37" fillId="0" borderId="2" xfId="0" applyFont="1" applyFill="1" applyBorder="1" applyAlignment="1">
      <alignment horizontal="left"/>
    </xf>
    <xf numFmtId="3" fontId="29" fillId="0" borderId="15" xfId="0" applyNumberFormat="1" applyFont="1" applyBorder="1" applyAlignment="1">
      <alignment horizontal="right"/>
    </xf>
    <xf numFmtId="9" fontId="29" fillId="0" borderId="15" xfId="22" applyFont="1" applyBorder="1" applyAlignment="1">
      <alignment horizontal="center"/>
    </xf>
    <xf numFmtId="9" fontId="29" fillId="0" borderId="0" xfId="22" applyFont="1" applyBorder="1" applyAlignment="1">
      <alignment horizontal="center"/>
    </xf>
    <xf numFmtId="9" fontId="29" fillId="0" borderId="16" xfId="22" applyFont="1" applyBorder="1" applyAlignment="1">
      <alignment horizontal="center"/>
    </xf>
    <xf numFmtId="0" fontId="29" fillId="0" borderId="2" xfId="0" applyFont="1" applyBorder="1"/>
    <xf numFmtId="3" fontId="29" fillId="0" borderId="17" xfId="0" applyNumberFormat="1" applyFont="1" applyBorder="1" applyAlignment="1">
      <alignment horizontal="right"/>
    </xf>
    <xf numFmtId="3" fontId="29" fillId="0" borderId="2" xfId="0" applyNumberFormat="1" applyFont="1" applyBorder="1" applyAlignment="1">
      <alignment horizontal="right"/>
    </xf>
    <xf numFmtId="9" fontId="29" fillId="0" borderId="17" xfId="22" applyFont="1" applyBorder="1" applyAlignment="1">
      <alignment horizontal="center"/>
    </xf>
    <xf numFmtId="9" fontId="29" fillId="0" borderId="2" xfId="22" applyFont="1" applyBorder="1" applyAlignment="1">
      <alignment horizontal="center"/>
    </xf>
    <xf numFmtId="3" fontId="29" fillId="0" borderId="16" xfId="0" applyNumberFormat="1" applyFont="1" applyBorder="1" applyAlignment="1">
      <alignment horizontal="right"/>
    </xf>
    <xf numFmtId="3" fontId="29" fillId="0" borderId="19" xfId="0" applyNumberFormat="1" applyFont="1" applyBorder="1" applyAlignment="1">
      <alignment horizontal="right"/>
    </xf>
    <xf numFmtId="9" fontId="29" fillId="0" borderId="20" xfId="22" applyFont="1" applyBorder="1" applyAlignment="1">
      <alignment horizontal="center"/>
    </xf>
    <xf numFmtId="9" fontId="29" fillId="0" borderId="21" xfId="22" applyFont="1" applyBorder="1" applyAlignment="1">
      <alignment horizontal="center"/>
    </xf>
    <xf numFmtId="9" fontId="29" fillId="0" borderId="22" xfId="22" applyFont="1" applyBorder="1" applyAlignment="1">
      <alignment horizontal="center"/>
    </xf>
    <xf numFmtId="3" fontId="29" fillId="0" borderId="21" xfId="0" applyNumberFormat="1" applyFont="1" applyBorder="1" applyAlignment="1">
      <alignment horizontal="right"/>
    </xf>
    <xf numFmtId="0" fontId="37" fillId="0" borderId="2" xfId="0" applyFont="1" applyBorder="1" applyAlignment="1">
      <alignment horizontal="center" vertical="top"/>
    </xf>
    <xf numFmtId="0" fontId="29" fillId="0" borderId="0" xfId="0" applyFont="1" applyAlignment="1">
      <alignment horizontal="right"/>
    </xf>
    <xf numFmtId="1" fontId="29" fillId="0" borderId="0" xfId="0" applyNumberFormat="1" applyFont="1"/>
    <xf numFmtId="1" fontId="29" fillId="0" borderId="0" xfId="0" applyNumberFormat="1" applyFont="1" applyAlignment="1">
      <alignment horizontal="center"/>
    </xf>
    <xf numFmtId="1" fontId="29" fillId="0" borderId="2" xfId="0" applyNumberFormat="1" applyFont="1" applyBorder="1" applyAlignment="1">
      <alignment horizontal="center"/>
    </xf>
    <xf numFmtId="0" fontId="29" fillId="0" borderId="2" xfId="0" applyFont="1" applyBorder="1" applyAlignment="1">
      <alignment horizontal="right"/>
    </xf>
    <xf numFmtId="1" fontId="29" fillId="0" borderId="2" xfId="0" applyNumberFormat="1" applyFont="1" applyBorder="1"/>
    <xf numFmtId="3" fontId="29" fillId="0" borderId="4" xfId="0" applyNumberFormat="1" applyFont="1" applyBorder="1"/>
    <xf numFmtId="0" fontId="29" fillId="0" borderId="0" xfId="0" applyFont="1" applyFill="1" applyAlignment="1">
      <alignment horizontal="right"/>
    </xf>
    <xf numFmtId="0" fontId="29" fillId="0" borderId="0" xfId="0" applyFont="1" applyBorder="1" applyAlignment="1">
      <alignment horizontal="right"/>
    </xf>
    <xf numFmtId="0" fontId="29" fillId="0" borderId="0" xfId="0" applyFont="1" applyFill="1" applyBorder="1" applyAlignment="1">
      <alignment horizontal="right"/>
    </xf>
    <xf numFmtId="1" fontId="29" fillId="0" borderId="0" xfId="0" applyNumberFormat="1" applyFont="1" applyBorder="1"/>
    <xf numFmtId="9" fontId="29" fillId="0" borderId="0" xfId="22" applyFont="1"/>
    <xf numFmtId="0" fontId="37" fillId="0" borderId="3"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19" fillId="0" borderId="0" xfId="0" applyFont="1" applyBorder="1"/>
    <xf numFmtId="172" fontId="10" fillId="0" borderId="0" xfId="0" applyNumberFormat="1" applyFont="1" applyBorder="1" applyAlignment="1">
      <alignment horizontal="right"/>
    </xf>
    <xf numFmtId="0" fontId="21" fillId="0" borderId="2" xfId="0" applyFont="1" applyBorder="1" applyAlignment="1">
      <alignment horizontal="justify" vertical="top"/>
    </xf>
    <xf numFmtId="1" fontId="29" fillId="0" borderId="0" xfId="0" applyNumberFormat="1" applyFont="1" applyBorder="1" applyAlignment="1">
      <alignment horizontal="center"/>
    </xf>
    <xf numFmtId="0" fontId="29" fillId="0" borderId="0" xfId="0" applyFont="1" applyAlignment="1">
      <alignment horizontal="center"/>
    </xf>
    <xf numFmtId="0" fontId="10" fillId="0" borderId="0"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21" fillId="0" borderId="0" xfId="0" applyFont="1" applyFill="1" applyBorder="1" applyAlignment="1">
      <alignment horizontal="center" vertical="center" wrapText="1"/>
    </xf>
    <xf numFmtId="169" fontId="10" fillId="0" borderId="1" xfId="4" applyNumberFormat="1" applyFont="1" applyFill="1" applyBorder="1"/>
    <xf numFmtId="165" fontId="37" fillId="0" borderId="0" xfId="13" applyNumberFormat="1" applyFont="1" applyFill="1" applyBorder="1"/>
    <xf numFmtId="3" fontId="10" fillId="0" borderId="0" xfId="0" applyNumberFormat="1" applyFont="1" applyFill="1" applyBorder="1" applyAlignment="1">
      <alignment horizontal="right"/>
    </xf>
    <xf numFmtId="3" fontId="37" fillId="0" borderId="0" xfId="0" applyNumberFormat="1" applyFont="1" applyFill="1" applyBorder="1" applyAlignment="1">
      <alignment horizontal="right"/>
    </xf>
    <xf numFmtId="9" fontId="29" fillId="0" borderId="0" xfId="22" applyFont="1" applyFill="1" applyBorder="1" applyAlignment="1">
      <alignment horizontal="right"/>
    </xf>
    <xf numFmtId="0" fontId="29" fillId="0" borderId="0" xfId="0" applyFont="1" applyFill="1" applyAlignment="1">
      <alignment horizontal="center" wrapText="1"/>
    </xf>
    <xf numFmtId="3" fontId="29" fillId="0" borderId="24" xfId="0" applyNumberFormat="1" applyFont="1" applyFill="1" applyBorder="1" applyAlignment="1">
      <alignment horizontal="right"/>
    </xf>
    <xf numFmtId="0" fontId="29" fillId="0" borderId="2" xfId="0" applyFont="1" applyFill="1" applyBorder="1" applyAlignment="1">
      <alignment horizontal="center" wrapText="1"/>
    </xf>
    <xf numFmtId="3" fontId="29" fillId="0" borderId="26" xfId="0" applyNumberFormat="1" applyFont="1" applyFill="1" applyBorder="1" applyAlignment="1">
      <alignment horizontal="right"/>
    </xf>
    <xf numFmtId="3" fontId="37" fillId="0" borderId="26" xfId="0" applyNumberFormat="1" applyFont="1" applyFill="1" applyBorder="1" applyAlignment="1">
      <alignment horizontal="right" vertical="center"/>
    </xf>
    <xf numFmtId="9" fontId="37" fillId="0" borderId="2" xfId="21" applyFont="1" applyFill="1" applyBorder="1" applyAlignment="1">
      <alignment horizontal="right" vertical="center"/>
    </xf>
    <xf numFmtId="0" fontId="10" fillId="0" borderId="0" xfId="0" applyFont="1" applyFill="1" applyBorder="1" applyAlignment="1">
      <alignment horizontal="justify" wrapText="1"/>
    </xf>
    <xf numFmtId="172" fontId="10" fillId="0" borderId="0" xfId="0" applyNumberFormat="1" applyFont="1" applyFill="1" applyBorder="1"/>
    <xf numFmtId="9" fontId="10" fillId="0" borderId="0" xfId="22" applyFont="1" applyFill="1" applyBorder="1" applyAlignment="1">
      <alignment horizontal="right"/>
    </xf>
    <xf numFmtId="172" fontId="10" fillId="0" borderId="0" xfId="0" applyNumberFormat="1" applyFont="1" applyFill="1" applyBorder="1" applyAlignment="1">
      <alignment horizontal="right"/>
    </xf>
    <xf numFmtId="172" fontId="10" fillId="0" borderId="0" xfId="0" applyNumberFormat="1" applyFont="1" applyFill="1"/>
    <xf numFmtId="0" fontId="29" fillId="0" borderId="0" xfId="0" applyFont="1" applyFill="1" applyBorder="1" applyAlignment="1">
      <alignment horizontal="center"/>
    </xf>
    <xf numFmtId="1" fontId="29" fillId="0" borderId="0" xfId="0" applyNumberFormat="1" applyFont="1" applyFill="1" applyBorder="1" applyAlignment="1">
      <alignment horizontal="center"/>
    </xf>
    <xf numFmtId="3" fontId="29" fillId="0" borderId="0" xfId="14" applyNumberFormat="1" applyFont="1" applyFill="1"/>
    <xf numFmtId="169" fontId="29" fillId="0" borderId="4" xfId="4" applyNumberFormat="1" applyFont="1" applyFill="1" applyBorder="1"/>
    <xf numFmtId="169" fontId="29" fillId="0" borderId="0" xfId="4" applyNumberFormat="1" applyFont="1" applyFill="1" applyBorder="1"/>
    <xf numFmtId="3" fontId="29" fillId="0" borderId="2" xfId="14" applyNumberFormat="1" applyFont="1" applyFill="1" applyBorder="1"/>
    <xf numFmtId="169" fontId="29" fillId="0" borderId="2" xfId="4" applyNumberFormat="1" applyFont="1" applyFill="1" applyBorder="1"/>
    <xf numFmtId="3" fontId="37" fillId="0" borderId="2" xfId="14" applyNumberFormat="1" applyFont="1" applyFill="1" applyBorder="1"/>
    <xf numFmtId="169" fontId="27" fillId="0" borderId="4" xfId="4" applyNumberFormat="1" applyFont="1" applyFill="1" applyBorder="1"/>
    <xf numFmtId="3" fontId="10" fillId="0" borderId="3" xfId="0" applyNumberFormat="1" applyFont="1" applyFill="1" applyBorder="1"/>
    <xf numFmtId="9" fontId="10" fillId="0" borderId="0" xfId="22" applyFont="1" applyFill="1" applyBorder="1"/>
    <xf numFmtId="0" fontId="29" fillId="0" borderId="0" xfId="0" applyFont="1" applyFill="1" applyAlignment="1">
      <alignment horizontal="justify" vertical="top" wrapText="1"/>
    </xf>
    <xf numFmtId="0" fontId="27" fillId="0" borderId="0" xfId="0" applyFont="1" applyFill="1"/>
    <xf numFmtId="0" fontId="29" fillId="0" borderId="2" xfId="0" applyFont="1" applyFill="1" applyBorder="1" applyAlignment="1">
      <alignment horizontal="justify" vertical="top" wrapText="1"/>
    </xf>
    <xf numFmtId="0" fontId="59" fillId="0" borderId="2" xfId="0" applyFont="1" applyFill="1" applyBorder="1" applyAlignment="1">
      <alignment horizontal="justify" vertical="top" wrapText="1"/>
    </xf>
    <xf numFmtId="0" fontId="27" fillId="0" borderId="2" xfId="0" applyFont="1" applyFill="1" applyBorder="1"/>
    <xf numFmtId="0" fontId="37" fillId="0" borderId="28" xfId="0" applyFont="1" applyBorder="1" applyAlignment="1">
      <alignment horizontal="center" vertical="center"/>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29" fillId="0" borderId="0" xfId="0" applyFont="1" applyFill="1"/>
    <xf numFmtId="9" fontId="10" fillId="0" borderId="0" xfId="21" applyFont="1" applyFill="1" applyBorder="1" applyAlignment="1">
      <alignment horizontal="right"/>
    </xf>
    <xf numFmtId="0" fontId="12" fillId="0" borderId="0" xfId="15" applyFont="1" applyBorder="1" applyAlignment="1">
      <alignment vertical="center" wrapText="1"/>
    </xf>
    <xf numFmtId="0" fontId="29" fillId="0" borderId="0" xfId="15" applyFont="1" applyBorder="1" applyAlignment="1">
      <alignment vertical="center"/>
    </xf>
    <xf numFmtId="0" fontId="29" fillId="0" borderId="0" xfId="15" applyFont="1"/>
    <xf numFmtId="0" fontId="10" fillId="0" borderId="0" xfId="15" applyFont="1" applyBorder="1" applyAlignment="1">
      <alignment wrapText="1"/>
    </xf>
    <xf numFmtId="0" fontId="10" fillId="0" borderId="0" xfId="15" applyFont="1" applyBorder="1" applyAlignment="1">
      <alignment horizontal="center" wrapText="1"/>
    </xf>
    <xf numFmtId="10" fontId="10" fillId="0" borderId="0" xfId="0" applyNumberFormat="1" applyFont="1" applyBorder="1"/>
    <xf numFmtId="0" fontId="61" fillId="0" borderId="0" xfId="0" applyFont="1" applyFill="1"/>
    <xf numFmtId="0" fontId="61" fillId="0" borderId="0" xfId="0" applyFont="1"/>
    <xf numFmtId="0" fontId="18" fillId="0" borderId="2" xfId="0" applyFont="1" applyFill="1" applyBorder="1" applyAlignment="1">
      <alignment horizontal="justify" wrapText="1"/>
    </xf>
    <xf numFmtId="3" fontId="18" fillId="0" borderId="2" xfId="0" applyNumberFormat="1" applyFont="1" applyFill="1" applyBorder="1" applyAlignment="1">
      <alignment horizontal="justify"/>
    </xf>
    <xf numFmtId="3" fontId="10" fillId="0" borderId="2" xfId="0" applyNumberFormat="1" applyFont="1" applyFill="1" applyBorder="1" applyAlignment="1">
      <alignment horizontal="right"/>
    </xf>
    <xf numFmtId="9" fontId="29" fillId="0" borderId="0" xfId="22" applyNumberFormat="1" applyFont="1" applyFill="1" applyBorder="1" applyAlignment="1">
      <alignment horizontal="right"/>
    </xf>
    <xf numFmtId="9" fontId="29" fillId="0" borderId="2" xfId="22" applyFont="1" applyFill="1" applyBorder="1" applyAlignment="1">
      <alignment horizontal="right"/>
    </xf>
    <xf numFmtId="0" fontId="61" fillId="0" borderId="0" xfId="0" applyFont="1" applyBorder="1"/>
    <xf numFmtId="0" fontId="10" fillId="0" borderId="0" xfId="0" applyFont="1" applyFill="1" applyAlignment="1">
      <alignment horizontal="left" vertical="top" wrapText="1"/>
    </xf>
    <xf numFmtId="9" fontId="10" fillId="0" borderId="0" xfId="22" applyFont="1" applyFill="1"/>
    <xf numFmtId="0" fontId="10" fillId="0" borderId="0" xfId="19" applyFont="1" applyFill="1" applyBorder="1" applyAlignment="1">
      <alignment horizontal="left" vertical="top" wrapText="1"/>
    </xf>
    <xf numFmtId="0" fontId="10" fillId="0" borderId="28" xfId="19" applyFont="1" applyFill="1" applyBorder="1" applyAlignment="1">
      <alignment horizontal="left" vertical="top" wrapText="1"/>
    </xf>
    <xf numFmtId="0" fontId="10" fillId="0" borderId="2" xfId="19" applyFont="1" applyFill="1" applyBorder="1" applyAlignment="1">
      <alignment horizontal="left" vertical="top" wrapText="1"/>
    </xf>
    <xf numFmtId="0" fontId="10" fillId="0" borderId="3" xfId="19" applyFont="1" applyFill="1" applyBorder="1" applyAlignment="1">
      <alignment horizontal="left" vertical="top" wrapText="1"/>
    </xf>
    <xf numFmtId="0" fontId="10" fillId="0" borderId="0" xfId="19" applyFont="1" applyBorder="1" applyAlignment="1">
      <alignment horizontal="left" vertical="top" wrapText="1"/>
    </xf>
    <xf numFmtId="0" fontId="32" fillId="0" borderId="0" xfId="0" applyFont="1" applyFill="1"/>
    <xf numFmtId="0" fontId="56" fillId="0" borderId="0" xfId="0" applyFont="1"/>
    <xf numFmtId="0" fontId="59" fillId="0" borderId="0" xfId="0" applyFont="1" applyBorder="1"/>
    <xf numFmtId="3" fontId="37" fillId="0" borderId="0" xfId="0" applyNumberFormat="1" applyFont="1" applyFill="1" applyBorder="1" applyAlignment="1">
      <alignment horizontal="right" vertical="center"/>
    </xf>
    <xf numFmtId="166" fontId="37" fillId="0" borderId="0" xfId="21" applyNumberFormat="1" applyFont="1" applyFill="1" applyBorder="1" applyAlignment="1">
      <alignment horizontal="right" vertical="center"/>
    </xf>
    <xf numFmtId="166" fontId="10" fillId="0" borderId="0" xfId="0" applyNumberFormat="1" applyFont="1"/>
    <xf numFmtId="1" fontId="10" fillId="0" borderId="0" xfId="0" applyNumberFormat="1" applyFont="1"/>
    <xf numFmtId="0" fontId="21" fillId="0" borderId="0" xfId="0" applyFont="1" applyBorder="1" applyAlignment="1">
      <alignment vertical="top"/>
    </xf>
    <xf numFmtId="0" fontId="10" fillId="0" borderId="2" xfId="0" applyFont="1" applyBorder="1" applyAlignment="1">
      <alignment horizontal="center"/>
    </xf>
    <xf numFmtId="0" fontId="21" fillId="0" borderId="2" xfId="0" applyFont="1" applyBorder="1" applyAlignment="1">
      <alignment horizontal="center" wrapText="1"/>
    </xf>
    <xf numFmtId="0" fontId="21" fillId="0" borderId="0" xfId="0" applyFont="1" applyFill="1" applyBorder="1" applyAlignment="1">
      <alignment horizontal="left" wrapText="1"/>
    </xf>
    <xf numFmtId="171" fontId="21" fillId="0" borderId="0" xfId="0" applyNumberFormat="1" applyFont="1" applyFill="1" applyBorder="1" applyAlignment="1">
      <alignment horizontal="center"/>
    </xf>
    <xf numFmtId="9" fontId="21" fillId="0" borderId="0" xfId="21" applyFont="1" applyFill="1" applyBorder="1" applyAlignment="1">
      <alignment horizontal="center"/>
    </xf>
    <xf numFmtId="0" fontId="21" fillId="0" borderId="0" xfId="0" applyFont="1" applyAlignment="1">
      <alignment horizontal="left" vertical="center"/>
    </xf>
    <xf numFmtId="0" fontId="21" fillId="0" borderId="2" xfId="0" applyFont="1" applyBorder="1" applyAlignment="1">
      <alignment horizontal="center" vertical="top" wrapText="1"/>
    </xf>
    <xf numFmtId="0" fontId="18" fillId="0" borderId="0" xfId="0" applyFont="1" applyBorder="1" applyAlignment="1">
      <alignment horizontal="center" vertical="top" wrapText="1"/>
    </xf>
    <xf numFmtId="0" fontId="21" fillId="0" borderId="0" xfId="0" applyFont="1" applyFill="1" applyAlignment="1">
      <alignment horizontal="left" vertical="center"/>
    </xf>
    <xf numFmtId="0" fontId="30" fillId="0" borderId="2" xfId="0" applyFont="1" applyFill="1" applyBorder="1" applyAlignment="1">
      <alignment horizontal="left" vertical="top"/>
    </xf>
    <xf numFmtId="166" fontId="10" fillId="0" borderId="0" xfId="22" applyNumberFormat="1" applyFont="1" applyFill="1" applyBorder="1"/>
    <xf numFmtId="0" fontId="10" fillId="0" borderId="0" xfId="0" applyFont="1" applyAlignment="1"/>
    <xf numFmtId="0" fontId="10" fillId="0" borderId="0" xfId="0" applyFont="1" applyBorder="1" applyAlignment="1">
      <alignment horizontal="right" vertical="top" wrapText="1"/>
    </xf>
    <xf numFmtId="3" fontId="61" fillId="0" borderId="0" xfId="0" applyNumberFormat="1" applyFont="1" applyFill="1"/>
    <xf numFmtId="170" fontId="10" fillId="0" borderId="0" xfId="0" applyNumberFormat="1" applyFont="1"/>
    <xf numFmtId="0" fontId="21" fillId="0" borderId="3" xfId="10" applyFont="1" applyBorder="1" applyAlignment="1">
      <alignment horizontal="center"/>
    </xf>
    <xf numFmtId="0" fontId="29" fillId="0" borderId="0" xfId="14" applyFont="1" applyAlignment="1"/>
    <xf numFmtId="0" fontId="37" fillId="0" borderId="0" xfId="0" applyFont="1" applyFill="1" applyBorder="1"/>
    <xf numFmtId="0" fontId="30" fillId="0" borderId="0" xfId="0" applyFont="1" applyFill="1" applyBorder="1" applyAlignment="1">
      <alignment horizontal="justify" vertical="top" wrapText="1"/>
    </xf>
    <xf numFmtId="0" fontId="10" fillId="0" borderId="10" xfId="0" applyFont="1" applyFill="1" applyBorder="1"/>
    <xf numFmtId="3" fontId="10" fillId="0" borderId="10" xfId="0" applyNumberFormat="1" applyFont="1" applyFill="1" applyBorder="1"/>
    <xf numFmtId="3" fontId="29" fillId="0" borderId="10" xfId="0" applyNumberFormat="1" applyFont="1" applyFill="1" applyBorder="1"/>
    <xf numFmtId="0" fontId="37" fillId="0" borderId="10" xfId="14" applyFont="1" applyFill="1" applyBorder="1" applyAlignment="1">
      <alignment horizontal="left"/>
    </xf>
    <xf numFmtId="0" fontId="21" fillId="0" borderId="12" xfId="0" applyFont="1" applyFill="1" applyBorder="1"/>
    <xf numFmtId="3" fontId="37" fillId="0" borderId="12" xfId="0" applyNumberFormat="1" applyFont="1" applyFill="1" applyBorder="1"/>
    <xf numFmtId="0" fontId="19" fillId="0" borderId="0" xfId="0" applyFont="1" applyFill="1" applyBorder="1" applyAlignment="1">
      <alignment horizontal="right" vertical="top"/>
    </xf>
    <xf numFmtId="0" fontId="10" fillId="0" borderId="0" xfId="0" applyFont="1" applyFill="1" applyBorder="1" applyAlignment="1">
      <alignment horizontal="right" vertical="top" wrapText="1"/>
    </xf>
    <xf numFmtId="0" fontId="61" fillId="0" borderId="0" xfId="0" applyFont="1" applyFill="1" applyAlignment="1">
      <alignment vertical="center"/>
    </xf>
    <xf numFmtId="0" fontId="10" fillId="0" borderId="0" xfId="10" applyFont="1" applyFill="1" applyBorder="1"/>
    <xf numFmtId="3" fontId="37" fillId="0" borderId="0" xfId="14" applyNumberFormat="1" applyFont="1" applyFill="1" applyBorder="1"/>
    <xf numFmtId="0" fontId="27" fillId="0" borderId="0" xfId="10" applyFont="1" applyFill="1"/>
    <xf numFmtId="0" fontId="27" fillId="0" borderId="0" xfId="0" applyFont="1" applyFill="1" applyAlignment="1">
      <alignment horizontal="center"/>
    </xf>
    <xf numFmtId="9" fontId="29" fillId="0" borderId="0" xfId="21" applyFont="1" applyFill="1" applyBorder="1"/>
    <xf numFmtId="9" fontId="29" fillId="0" borderId="0" xfId="21" applyNumberFormat="1" applyFont="1" applyFill="1" applyBorder="1"/>
    <xf numFmtId="1" fontId="29" fillId="0" borderId="0" xfId="21" applyNumberFormat="1" applyFont="1" applyFill="1" applyBorder="1"/>
    <xf numFmtId="0" fontId="37" fillId="0" borderId="0" xfId="14" applyFont="1" applyFill="1" applyBorder="1" applyAlignment="1">
      <alignment horizontal="right" wrapText="1"/>
    </xf>
    <xf numFmtId="0" fontId="21" fillId="0" borderId="0" xfId="14" applyFont="1" applyFill="1" applyBorder="1" applyAlignment="1">
      <alignment horizontal="right" wrapText="1"/>
    </xf>
    <xf numFmtId="170" fontId="10" fillId="0" borderId="0" xfId="0" applyNumberFormat="1" applyFont="1" applyFill="1" applyBorder="1"/>
    <xf numFmtId="0" fontId="39" fillId="0" borderId="0" xfId="0" applyFont="1" applyFill="1"/>
    <xf numFmtId="0" fontId="54" fillId="0" borderId="0" xfId="0" applyFont="1" applyFill="1"/>
    <xf numFmtId="3" fontId="61" fillId="0" borderId="0" xfId="0" applyNumberFormat="1" applyFont="1"/>
    <xf numFmtId="0" fontId="37" fillId="0" borderId="3" xfId="0" applyFont="1" applyFill="1" applyBorder="1"/>
    <xf numFmtId="0" fontId="37" fillId="0" borderId="0" xfId="0" applyFont="1" applyFill="1" applyAlignment="1">
      <alignment horizontal="justify" vertical="top" wrapText="1"/>
    </xf>
    <xf numFmtId="0" fontId="29" fillId="0" borderId="0" xfId="0" applyFont="1" applyFill="1" applyAlignment="1">
      <alignment horizontal="justify" wrapText="1"/>
    </xf>
    <xf numFmtId="0" fontId="21" fillId="0" borderId="3" xfId="0" applyFont="1" applyFill="1" applyBorder="1"/>
    <xf numFmtId="0" fontId="21" fillId="0" borderId="11" xfId="0" applyFont="1" applyFill="1" applyBorder="1" applyAlignment="1">
      <alignment horizontal="center"/>
    </xf>
    <xf numFmtId="0" fontId="21" fillId="0" borderId="2" xfId="0" applyFont="1" applyFill="1" applyBorder="1" applyAlignment="1">
      <alignment horizontal="center"/>
    </xf>
    <xf numFmtId="0" fontId="63" fillId="0" borderId="0" xfId="0" applyFont="1" applyFill="1"/>
    <xf numFmtId="0" fontId="10" fillId="0" borderId="0" xfId="25" applyFont="1" applyFill="1" applyBorder="1" applyAlignment="1">
      <alignment horizontal="left" vertical="top" wrapText="1"/>
    </xf>
    <xf numFmtId="0" fontId="37" fillId="0" borderId="3" xfId="0" applyFont="1" applyFill="1" applyBorder="1" applyAlignment="1">
      <alignment horizontal="center" vertical="top"/>
    </xf>
    <xf numFmtId="0" fontId="67" fillId="0" borderId="0" xfId="0" applyFont="1" applyFill="1" applyBorder="1" applyAlignment="1">
      <alignment horizontal="center" vertical="center" wrapText="1"/>
    </xf>
    <xf numFmtId="0" fontId="59" fillId="0" borderId="0" xfId="0" applyFont="1"/>
    <xf numFmtId="0" fontId="60" fillId="0" borderId="0" xfId="0" applyFont="1"/>
    <xf numFmtId="0" fontId="10" fillId="0" borderId="13" xfId="0" applyFont="1" applyBorder="1"/>
    <xf numFmtId="0" fontId="65" fillId="0" borderId="0" xfId="0" applyFont="1" applyFill="1"/>
    <xf numFmtId="0" fontId="10" fillId="0" borderId="0" xfId="25" applyFont="1" applyFill="1" applyBorder="1" applyAlignment="1">
      <alignment horizontal="left" vertical="center" wrapText="1"/>
    </xf>
    <xf numFmtId="0" fontId="10" fillId="0" borderId="0" xfId="0" applyFont="1" applyFill="1" applyAlignment="1"/>
    <xf numFmtId="9" fontId="27" fillId="0" borderId="0" xfId="21" applyFont="1" applyFill="1" applyBorder="1"/>
    <xf numFmtId="0" fontId="10" fillId="0" borderId="0" xfId="0" applyFont="1" applyFill="1" applyAlignment="1">
      <alignment horizontal="left"/>
    </xf>
    <xf numFmtId="0" fontId="49" fillId="0" borderId="0" xfId="0" applyFont="1" applyFill="1"/>
    <xf numFmtId="0" fontId="10" fillId="0" borderId="0" xfId="0" applyFont="1" applyFill="1" applyBorder="1" applyAlignment="1"/>
    <xf numFmtId="0" fontId="30" fillId="0" borderId="0" xfId="0" applyFont="1" applyFill="1" applyBorder="1" applyAlignment="1">
      <alignment horizontal="left"/>
    </xf>
    <xf numFmtId="0" fontId="30" fillId="0" borderId="0" xfId="0" applyFont="1" applyFill="1" applyAlignment="1">
      <alignment horizontal="left"/>
    </xf>
    <xf numFmtId="0" fontId="10" fillId="0" borderId="0" xfId="0" applyFont="1" applyFill="1" applyBorder="1" applyAlignment="1">
      <alignment horizontal="right" vertical="top"/>
    </xf>
    <xf numFmtId="0" fontId="30" fillId="0" borderId="0" xfId="0" applyFont="1" applyFill="1"/>
    <xf numFmtId="9" fontId="10" fillId="0" borderId="0" xfId="0" applyNumberFormat="1" applyFont="1" applyFill="1" applyAlignment="1">
      <alignment horizontal="center"/>
    </xf>
    <xf numFmtId="0" fontId="10" fillId="0" borderId="4" xfId="0" applyFont="1" applyFill="1" applyBorder="1"/>
    <xf numFmtId="0" fontId="37" fillId="0" borderId="0" xfId="0" applyFont="1" applyBorder="1" applyAlignment="1">
      <alignment horizontal="center" vertical="top" wrapText="1"/>
    </xf>
    <xf numFmtId="0" fontId="69" fillId="0" borderId="0" xfId="0" applyFont="1"/>
    <xf numFmtId="0" fontId="10" fillId="0" borderId="33" xfId="0" applyFont="1" applyBorder="1"/>
    <xf numFmtId="169" fontId="10" fillId="0" borderId="33" xfId="3" applyNumberFormat="1" applyFont="1" applyFill="1" applyBorder="1" applyAlignment="1">
      <alignment horizontal="right" vertical="top"/>
    </xf>
    <xf numFmtId="169" fontId="29" fillId="0" borderId="33" xfId="3" applyNumberFormat="1" applyFont="1" applyFill="1" applyBorder="1"/>
    <xf numFmtId="165" fontId="10" fillId="0" borderId="1" xfId="12" applyNumberFormat="1" applyFont="1" applyBorder="1" applyAlignment="1">
      <alignment horizontal="left" vertical="top"/>
    </xf>
    <xf numFmtId="0" fontId="59" fillId="0" borderId="0" xfId="0" applyFont="1" applyAlignment="1">
      <alignment horizontal="center"/>
    </xf>
    <xf numFmtId="9" fontId="10" fillId="0" borderId="0" xfId="0" applyNumberFormat="1" applyFont="1" applyFill="1" applyBorder="1"/>
    <xf numFmtId="0" fontId="21" fillId="0" borderId="0" xfId="10" applyFont="1" applyBorder="1" applyAlignment="1">
      <alignment horizontal="center"/>
    </xf>
    <xf numFmtId="169" fontId="27" fillId="0" borderId="0" xfId="4" applyNumberFormat="1" applyFont="1" applyFill="1" applyBorder="1"/>
    <xf numFmtId="0" fontId="10" fillId="0" borderId="0" xfId="0" applyFont="1" applyBorder="1" applyAlignment="1"/>
    <xf numFmtId="0" fontId="37" fillId="0" borderId="0" xfId="0" applyFont="1" applyFill="1" applyBorder="1" applyAlignment="1">
      <alignment wrapText="1"/>
    </xf>
    <xf numFmtId="3" fontId="29" fillId="0" borderId="2" xfId="0" applyNumberFormat="1" applyFont="1" applyFill="1" applyBorder="1" applyAlignment="1">
      <alignment horizontal="right"/>
    </xf>
    <xf numFmtId="0" fontId="29" fillId="0" borderId="24" xfId="0" applyFont="1" applyFill="1" applyBorder="1" applyAlignment="1">
      <alignment horizontal="right"/>
    </xf>
    <xf numFmtId="0" fontId="29" fillId="0" borderId="26" xfId="0" applyFont="1" applyFill="1" applyBorder="1" applyAlignment="1">
      <alignment horizontal="right"/>
    </xf>
    <xf numFmtId="9" fontId="59" fillId="0" borderId="0" xfId="22" applyFont="1" applyFill="1" applyBorder="1"/>
    <xf numFmtId="0" fontId="59" fillId="0" borderId="0" xfId="0" applyFont="1" applyFill="1" applyBorder="1"/>
    <xf numFmtId="0" fontId="59" fillId="0" borderId="2" xfId="0" applyFont="1" applyFill="1" applyBorder="1"/>
    <xf numFmtId="1" fontId="10" fillId="0" borderId="0" xfId="21" applyNumberFormat="1" applyFont="1"/>
    <xf numFmtId="3" fontId="59" fillId="0" borderId="0" xfId="0" applyNumberFormat="1" applyFont="1" applyFill="1"/>
    <xf numFmtId="0" fontId="59" fillId="0" borderId="0" xfId="0" applyFont="1" applyFill="1"/>
    <xf numFmtId="0" fontId="59" fillId="0" borderId="3" xfId="0" applyFont="1" applyFill="1" applyBorder="1"/>
    <xf numFmtId="9" fontId="59" fillId="0" borderId="0" xfId="22" applyFont="1" applyFill="1"/>
    <xf numFmtId="0" fontId="29" fillId="0" borderId="1" xfId="12"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0" xfId="0" applyFont="1"/>
    <xf numFmtId="0" fontId="73" fillId="0" borderId="0" xfId="0" applyFont="1"/>
    <xf numFmtId="0" fontId="29" fillId="0" borderId="14" xfId="13" applyFont="1" applyFill="1" applyBorder="1" applyAlignment="1">
      <alignment horizontal="center" vertical="center" wrapText="1"/>
    </xf>
    <xf numFmtId="0" fontId="32" fillId="0" borderId="0" xfId="0" applyFont="1" applyBorder="1"/>
    <xf numFmtId="0" fontId="73" fillId="0" borderId="0" xfId="0" applyFont="1" applyFill="1" applyBorder="1"/>
    <xf numFmtId="0" fontId="39" fillId="0" borderId="0" xfId="0" applyFont="1" applyBorder="1"/>
    <xf numFmtId="0" fontId="74" fillId="0" borderId="0" xfId="0" applyFont="1" applyFill="1"/>
    <xf numFmtId="0" fontId="74" fillId="0" borderId="0" xfId="0" applyFont="1"/>
    <xf numFmtId="0" fontId="75" fillId="0" borderId="0" xfId="0" applyFont="1"/>
    <xf numFmtId="9" fontId="29" fillId="0" borderId="0" xfId="21" applyFont="1" applyFill="1" applyBorder="1" applyAlignment="1">
      <alignment horizontal="center" vertical="center" wrapText="1"/>
    </xf>
    <xf numFmtId="0" fontId="59" fillId="0" borderId="0" xfId="0" applyFont="1" applyFill="1" applyAlignment="1">
      <alignment horizontal="center"/>
    </xf>
    <xf numFmtId="0" fontId="76" fillId="0" borderId="0" xfId="0" applyFont="1" applyFill="1" applyBorder="1"/>
    <xf numFmtId="171" fontId="72" fillId="0" borderId="0" xfId="0" applyNumberFormat="1" applyFont="1" applyFill="1" applyBorder="1" applyAlignment="1">
      <alignment horizontal="center"/>
    </xf>
    <xf numFmtId="0" fontId="76" fillId="0" borderId="0" xfId="0" applyFont="1"/>
    <xf numFmtId="0" fontId="78" fillId="0" borderId="0" xfId="0" applyFont="1" applyBorder="1"/>
    <xf numFmtId="0" fontId="72" fillId="0" borderId="0" xfId="0" applyFont="1" applyBorder="1" applyAlignment="1">
      <alignment vertical="top"/>
    </xf>
    <xf numFmtId="0" fontId="72" fillId="0" borderId="0" xfId="0" applyFont="1" applyAlignment="1">
      <alignment vertical="top"/>
    </xf>
    <xf numFmtId="0" fontId="72" fillId="0" borderId="2" xfId="0" applyFont="1" applyBorder="1" applyAlignment="1">
      <alignment horizontal="center"/>
    </xf>
    <xf numFmtId="0" fontId="72" fillId="0" borderId="2" xfId="0" applyFont="1" applyBorder="1" applyAlignment="1">
      <alignment horizontal="center" wrapText="1"/>
    </xf>
    <xf numFmtId="0" fontId="76" fillId="0" borderId="0" xfId="0" applyFont="1" applyBorder="1"/>
    <xf numFmtId="0" fontId="72" fillId="0" borderId="2" xfId="0" applyFont="1" applyBorder="1" applyAlignment="1">
      <alignment horizontal="center" vertical="top" wrapText="1"/>
    </xf>
    <xf numFmtId="0" fontId="81" fillId="0" borderId="0" xfId="0" applyFont="1"/>
    <xf numFmtId="0" fontId="81" fillId="0" borderId="0" xfId="0" applyFont="1" applyBorder="1"/>
    <xf numFmtId="0" fontId="76" fillId="0" borderId="0" xfId="0" applyFont="1" applyFill="1"/>
    <xf numFmtId="0" fontId="82" fillId="0" borderId="0" xfId="0" applyFont="1"/>
    <xf numFmtId="0" fontId="82" fillId="0" borderId="0" xfId="0" applyFont="1" applyBorder="1"/>
    <xf numFmtId="0" fontId="64" fillId="0" borderId="0" xfId="0" applyFont="1" applyFill="1" applyBorder="1"/>
    <xf numFmtId="0" fontId="72" fillId="0" borderId="0" xfId="0" applyFont="1" applyBorder="1"/>
    <xf numFmtId="0" fontId="72" fillId="0" borderId="0" xfId="0" applyFont="1"/>
    <xf numFmtId="0" fontId="64" fillId="0" borderId="2" xfId="0" applyFont="1" applyBorder="1" applyAlignment="1">
      <alignment horizontal="left" vertical="top"/>
    </xf>
    <xf numFmtId="0" fontId="72" fillId="0" borderId="3" xfId="0" applyFont="1" applyBorder="1" applyAlignment="1">
      <alignment horizontal="center" vertical="top" wrapText="1"/>
    </xf>
    <xf numFmtId="0" fontId="72" fillId="0" borderId="30" xfId="0" applyFont="1" applyBorder="1" applyAlignment="1">
      <alignment horizontal="center" vertical="center" wrapText="1"/>
    </xf>
    <xf numFmtId="0" fontId="82" fillId="0" borderId="0" xfId="0" applyFont="1" applyFill="1"/>
    <xf numFmtId="0" fontId="72" fillId="0" borderId="3" xfId="0" applyFont="1" applyFill="1" applyBorder="1" applyAlignment="1">
      <alignment horizontal="center"/>
    </xf>
    <xf numFmtId="0" fontId="72" fillId="0" borderId="3" xfId="0" applyFont="1" applyFill="1" applyBorder="1" applyAlignment="1">
      <alignment horizontal="center" vertical="top" wrapText="1"/>
    </xf>
    <xf numFmtId="3" fontId="59" fillId="0" borderId="0" xfId="0" applyNumberFormat="1" applyFont="1" applyFill="1" applyBorder="1" applyAlignment="1">
      <alignment horizontal="right"/>
    </xf>
    <xf numFmtId="0" fontId="64" fillId="0" borderId="0" xfId="14" applyFont="1" applyFill="1" applyBorder="1" applyAlignment="1">
      <alignment horizontal="left"/>
    </xf>
    <xf numFmtId="3" fontId="64" fillId="0" borderId="0" xfId="14" applyNumberFormat="1" applyFont="1" applyFill="1" applyBorder="1"/>
    <xf numFmtId="169" fontId="64" fillId="0" borderId="4" xfId="4" applyNumberFormat="1" applyFont="1" applyFill="1" applyBorder="1"/>
    <xf numFmtId="9" fontId="64" fillId="0" borderId="0" xfId="21" applyFont="1" applyFill="1" applyBorder="1"/>
    <xf numFmtId="0" fontId="64" fillId="0" borderId="0" xfId="0" applyFont="1" applyFill="1" applyAlignment="1">
      <alignment horizontal="right"/>
    </xf>
    <xf numFmtId="0" fontId="72" fillId="0" borderId="0" xfId="0" applyFont="1" applyFill="1" applyBorder="1" applyAlignment="1">
      <alignment horizontal="center" vertical="center"/>
    </xf>
    <xf numFmtId="0" fontId="72" fillId="0" borderId="3" xfId="0" applyFont="1" applyFill="1" applyBorder="1"/>
    <xf numFmtId="0" fontId="72" fillId="0" borderId="3" xfId="0" applyFont="1" applyFill="1" applyBorder="1" applyAlignment="1">
      <alignment horizontal="center" vertical="center" wrapText="1"/>
    </xf>
    <xf numFmtId="0" fontId="72" fillId="0" borderId="3" xfId="0" applyFont="1" applyFill="1" applyBorder="1" applyAlignment="1">
      <alignment horizontal="center" vertical="center"/>
    </xf>
    <xf numFmtId="0" fontId="72" fillId="0" borderId="0" xfId="0" applyFont="1" applyFill="1" applyBorder="1"/>
    <xf numFmtId="0" fontId="72" fillId="0" borderId="0" xfId="10" applyFont="1" applyFill="1" applyBorder="1" applyAlignment="1">
      <alignment horizontal="center" vertical="center" wrapText="1"/>
    </xf>
    <xf numFmtId="0" fontId="72" fillId="0" borderId="3" xfId="10" applyFont="1" applyFill="1" applyBorder="1" applyAlignment="1">
      <alignment horizontal="center"/>
    </xf>
    <xf numFmtId="0" fontId="59" fillId="0" borderId="0" xfId="10" applyFont="1" applyFill="1" applyBorder="1"/>
    <xf numFmtId="0" fontId="59" fillId="0" borderId="0" xfId="14" applyFont="1" applyFill="1" applyBorder="1" applyAlignment="1">
      <alignment horizontal="left"/>
    </xf>
    <xf numFmtId="0" fontId="59" fillId="0" borderId="2" xfId="14" applyFont="1" applyFill="1" applyBorder="1" applyAlignment="1">
      <alignment horizontal="left"/>
    </xf>
    <xf numFmtId="0" fontId="59" fillId="0" borderId="3" xfId="10" applyFont="1" applyFill="1" applyBorder="1"/>
    <xf numFmtId="0" fontId="64" fillId="0" borderId="0" xfId="10" applyFont="1" applyFill="1" applyBorder="1" applyAlignment="1">
      <alignment horizontal="justify" vertical="top" wrapText="1"/>
    </xf>
    <xf numFmtId="0" fontId="64" fillId="0" borderId="0" xfId="10" applyFont="1" applyFill="1" applyBorder="1"/>
    <xf numFmtId="0" fontId="61" fillId="0" borderId="0" xfId="10" applyFont="1" applyFill="1"/>
    <xf numFmtId="9" fontId="59" fillId="0" borderId="0" xfId="21" applyFont="1" applyFill="1"/>
    <xf numFmtId="0" fontId="64" fillId="0" borderId="0" xfId="10" applyFont="1" applyFill="1" applyBorder="1" applyAlignment="1">
      <alignment horizontal="right"/>
    </xf>
    <xf numFmtId="0" fontId="72" fillId="0" borderId="3" xfId="10" applyFont="1" applyFill="1" applyBorder="1"/>
    <xf numFmtId="0" fontId="76" fillId="0" borderId="0" xfId="10" applyFont="1" applyFill="1"/>
    <xf numFmtId="0" fontId="82" fillId="0" borderId="0" xfId="10" applyFont="1" applyFill="1"/>
    <xf numFmtId="0" fontId="83" fillId="0" borderId="0" xfId="10" applyFont="1" applyFill="1"/>
    <xf numFmtId="0" fontId="72" fillId="0" borderId="0" xfId="10" applyFont="1" applyFill="1"/>
    <xf numFmtId="0" fontId="64" fillId="0" borderId="0" xfId="10" applyFont="1" applyFill="1" applyAlignment="1">
      <alignment horizontal="right"/>
    </xf>
    <xf numFmtId="0" fontId="72" fillId="0" borderId="0" xfId="10" applyFont="1" applyFill="1" applyBorder="1"/>
    <xf numFmtId="0" fontId="83" fillId="0" borderId="0" xfId="0" applyFont="1" applyFill="1"/>
    <xf numFmtId="0" fontId="72" fillId="0" borderId="0" xfId="10" applyFont="1" applyFill="1" applyBorder="1" applyAlignment="1">
      <alignment horizontal="center"/>
    </xf>
    <xf numFmtId="0" fontId="72" fillId="0" borderId="0" xfId="0" applyFont="1" applyFill="1" applyBorder="1" applyAlignment="1">
      <alignment horizontal="center"/>
    </xf>
    <xf numFmtId="9" fontId="61" fillId="0" borderId="0" xfId="10" applyNumberFormat="1" applyFont="1" applyFill="1"/>
    <xf numFmtId="0" fontId="72" fillId="0" borderId="2" xfId="14" applyFont="1" applyFill="1" applyBorder="1" applyAlignment="1">
      <alignment horizontal="left"/>
    </xf>
    <xf numFmtId="0" fontId="72" fillId="0" borderId="0" xfId="14" applyFont="1" applyFill="1" applyBorder="1" applyAlignment="1">
      <alignment horizontal="right"/>
    </xf>
    <xf numFmtId="0" fontId="59" fillId="0" borderId="0" xfId="14" applyFont="1" applyFill="1" applyBorder="1" applyAlignment="1">
      <alignment horizontal="right"/>
    </xf>
    <xf numFmtId="0" fontId="59" fillId="0" borderId="0" xfId="10" applyFont="1" applyFill="1"/>
    <xf numFmtId="0" fontId="59" fillId="0" borderId="4" xfId="14" applyFont="1" applyFill="1" applyBorder="1" applyAlignment="1">
      <alignment horizontal="left"/>
    </xf>
    <xf numFmtId="0" fontId="72" fillId="0" borderId="0" xfId="10" applyFont="1" applyFill="1" applyBorder="1" applyAlignment="1"/>
    <xf numFmtId="0" fontId="59" fillId="0" borderId="10" xfId="14" applyFont="1" applyFill="1" applyBorder="1" applyAlignment="1">
      <alignment horizontal="left"/>
    </xf>
    <xf numFmtId="0" fontId="72" fillId="0" borderId="10" xfId="14" applyFont="1" applyFill="1" applyBorder="1" applyAlignment="1">
      <alignment horizontal="center"/>
    </xf>
    <xf numFmtId="0" fontId="72" fillId="0" borderId="10" xfId="14" quotePrefix="1" applyFont="1" applyFill="1" applyBorder="1" applyAlignment="1">
      <alignment horizontal="center"/>
    </xf>
    <xf numFmtId="0" fontId="72" fillId="0" borderId="10" xfId="10" applyFont="1" applyFill="1" applyBorder="1" applyAlignment="1">
      <alignment horizontal="center"/>
    </xf>
    <xf numFmtId="3" fontId="59" fillId="0" borderId="0" xfId="14" applyNumberFormat="1" applyFont="1" applyFill="1" applyBorder="1"/>
    <xf numFmtId="9" fontId="59" fillId="0" borderId="0" xfId="24" applyFont="1" applyFill="1" applyBorder="1"/>
    <xf numFmtId="0" fontId="72" fillId="0" borderId="12" xfId="14" applyFont="1" applyFill="1" applyBorder="1" applyAlignment="1">
      <alignment horizontal="left"/>
    </xf>
    <xf numFmtId="3" fontId="72" fillId="0" borderId="12" xfId="14" applyNumberFormat="1" applyFont="1" applyFill="1" applyBorder="1"/>
    <xf numFmtId="3" fontId="59" fillId="0" borderId="0" xfId="10" applyNumberFormat="1" applyFont="1" applyFill="1"/>
    <xf numFmtId="0" fontId="72" fillId="0" borderId="0" xfId="14" applyFont="1" applyFill="1" applyBorder="1" applyAlignment="1">
      <alignment horizontal="left"/>
    </xf>
    <xf numFmtId="0" fontId="61" fillId="0" borderId="0" xfId="10" applyFont="1" applyFill="1" applyBorder="1"/>
    <xf numFmtId="3" fontId="59" fillId="0" borderId="10" xfId="14" applyNumberFormat="1" applyFont="1" applyFill="1" applyBorder="1"/>
    <xf numFmtId="0" fontId="72" fillId="0" borderId="4" xfId="14" applyFont="1" applyFill="1" applyBorder="1" applyAlignment="1">
      <alignment horizontal="left" vertical="center"/>
    </xf>
    <xf numFmtId="0" fontId="72" fillId="0" borderId="10" xfId="10" applyFont="1" applyFill="1" applyBorder="1" applyAlignment="1">
      <alignment horizontal="left" vertical="center"/>
    </xf>
    <xf numFmtId="170" fontId="59" fillId="0" borderId="12" xfId="10" applyNumberFormat="1" applyFont="1" applyFill="1" applyBorder="1"/>
    <xf numFmtId="170" fontId="59" fillId="0" borderId="0" xfId="10" applyNumberFormat="1" applyFont="1" applyFill="1" applyBorder="1"/>
    <xf numFmtId="3" fontId="59" fillId="0" borderId="0" xfId="10" applyNumberFormat="1" applyFont="1" applyFill="1" applyBorder="1"/>
    <xf numFmtId="0" fontId="61" fillId="0" borderId="0" xfId="0" applyFont="1" applyFill="1" applyBorder="1"/>
    <xf numFmtId="0" fontId="85" fillId="0" borderId="0" xfId="10" applyFont="1" applyFill="1"/>
    <xf numFmtId="3" fontId="30" fillId="0" borderId="0" xfId="0" applyNumberFormat="1" applyFont="1" applyFill="1" applyBorder="1"/>
    <xf numFmtId="0" fontId="37" fillId="0" borderId="0" xfId="10" applyFont="1" applyFill="1" applyBorder="1" applyAlignment="1">
      <alignment horizontal="center" vertical="center" wrapText="1"/>
    </xf>
    <xf numFmtId="0" fontId="37" fillId="0" borderId="2" xfId="10" applyFont="1" applyFill="1" applyBorder="1" applyAlignment="1">
      <alignment horizontal="center" vertical="top" wrapText="1"/>
    </xf>
    <xf numFmtId="9" fontId="29" fillId="0" borderId="0" xfId="0" applyNumberFormat="1" applyFont="1" applyFill="1"/>
    <xf numFmtId="0" fontId="27" fillId="0" borderId="0" xfId="10" applyFont="1" applyFill="1" applyBorder="1" applyAlignment="1">
      <alignment horizontal="justify" vertical="top" wrapText="1"/>
    </xf>
    <xf numFmtId="165" fontId="27" fillId="0" borderId="0" xfId="32" applyNumberFormat="1" applyFont="1" applyFill="1" applyBorder="1" applyAlignment="1">
      <alignment horizontal="right" vertical="top"/>
    </xf>
    <xf numFmtId="0" fontId="27" fillId="0" borderId="0" xfId="10" applyFont="1" applyFill="1" applyBorder="1"/>
    <xf numFmtId="3" fontId="27" fillId="0" borderId="0" xfId="0" applyNumberFormat="1" applyFont="1" applyFill="1" applyBorder="1" applyAlignment="1">
      <alignment horizontal="right"/>
    </xf>
    <xf numFmtId="0" fontId="10" fillId="0" borderId="0" xfId="0" applyFont="1" applyFill="1" applyBorder="1" applyAlignment="1">
      <alignment horizontal="left" vertical="top" wrapText="1"/>
    </xf>
    <xf numFmtId="0" fontId="29" fillId="0" borderId="0" xfId="0" applyFont="1" applyFill="1" applyBorder="1" applyAlignment="1">
      <alignment vertical="center" wrapText="1"/>
    </xf>
    <xf numFmtId="0" fontId="21" fillId="0" borderId="0" xfId="0" applyFont="1" applyBorder="1" applyAlignment="1">
      <alignment horizontal="justify" vertical="top" wrapText="1"/>
    </xf>
    <xf numFmtId="0" fontId="37" fillId="0" borderId="0" xfId="0" applyFont="1" applyFill="1" applyBorder="1" applyAlignment="1">
      <alignment horizontal="center" vertical="center" wrapText="1"/>
    </xf>
    <xf numFmtId="165" fontId="30" fillId="0" borderId="0" xfId="33" applyNumberFormat="1" applyFont="1" applyBorder="1" applyAlignment="1">
      <alignment horizontal="right" vertical="top"/>
    </xf>
    <xf numFmtId="3" fontId="50" fillId="0" borderId="12" xfId="14" applyNumberFormat="1" applyFont="1" applyFill="1" applyBorder="1"/>
    <xf numFmtId="9" fontId="29" fillId="0" borderId="2" xfId="21" applyFont="1" applyFill="1" applyBorder="1"/>
    <xf numFmtId="0" fontId="29" fillId="0" borderId="0" xfId="0" applyFont="1" applyFill="1" applyBorder="1" applyAlignment="1">
      <alignment vertical="center"/>
    </xf>
    <xf numFmtId="165" fontId="10" fillId="0" borderId="0" xfId="0" applyNumberFormat="1" applyFont="1" applyFill="1" applyBorder="1"/>
    <xf numFmtId="0" fontId="30" fillId="0" borderId="0" xfId="10" applyFont="1" applyFill="1" applyBorder="1"/>
    <xf numFmtId="0" fontId="29" fillId="0" borderId="0" xfId="9" applyFont="1" applyFill="1" applyBorder="1" applyAlignment="1">
      <alignment horizontal="left"/>
    </xf>
    <xf numFmtId="0" fontId="0" fillId="0" borderId="0" xfId="0" applyFont="1" applyFill="1"/>
    <xf numFmtId="0" fontId="72" fillId="0" borderId="0" xfId="0" applyFont="1" applyFill="1" applyBorder="1" applyAlignment="1">
      <alignment horizontal="center" vertical="top" wrapText="1"/>
    </xf>
    <xf numFmtId="0" fontId="72" fillId="0" borderId="2" xfId="0" applyFont="1" applyFill="1" applyBorder="1"/>
    <xf numFmtId="0" fontId="64" fillId="0" borderId="0" xfId="0" applyFont="1" applyFill="1"/>
    <xf numFmtId="0" fontId="64" fillId="0" borderId="0" xfId="0" applyFont="1" applyFill="1" applyAlignment="1">
      <alignment horizontal="center"/>
    </xf>
    <xf numFmtId="0" fontId="72" fillId="0" borderId="0" xfId="0" applyFont="1" applyFill="1"/>
    <xf numFmtId="0" fontId="86" fillId="0" borderId="0" xfId="20" applyFont="1" applyBorder="1" applyAlignment="1">
      <alignment horizontal="center" vertical="center" wrapText="1"/>
    </xf>
    <xf numFmtId="0" fontId="64" fillId="0" borderId="0" xfId="0" applyFont="1" applyBorder="1" applyAlignment="1">
      <alignment horizontal="right"/>
    </xf>
    <xf numFmtId="0" fontId="72" fillId="0" borderId="3" xfId="0" applyFont="1" applyFill="1" applyBorder="1" applyAlignment="1">
      <alignment vertical="center"/>
    </xf>
    <xf numFmtId="0" fontId="72" fillId="0" borderId="3" xfId="0" applyFont="1" applyFill="1" applyBorder="1" applyAlignment="1">
      <alignment horizontal="center" vertical="top"/>
    </xf>
    <xf numFmtId="0" fontId="72" fillId="0" borderId="2" xfId="0" applyFont="1" applyFill="1" applyBorder="1" applyAlignment="1">
      <alignment horizontal="justify" vertical="top"/>
    </xf>
    <xf numFmtId="0" fontId="11" fillId="0" borderId="0" xfId="35"/>
    <xf numFmtId="165" fontId="30" fillId="0" borderId="0" xfId="35" applyNumberFormat="1" applyFont="1" applyBorder="1" applyAlignment="1">
      <alignment horizontal="right" vertical="top"/>
    </xf>
    <xf numFmtId="0" fontId="37" fillId="0" borderId="0" xfId="0" applyFont="1"/>
    <xf numFmtId="0" fontId="59" fillId="0" borderId="0" xfId="0" applyFont="1" applyFill="1" applyAlignment="1">
      <alignment horizontal="justify" vertical="top" wrapText="1"/>
    </xf>
    <xf numFmtId="0" fontId="87" fillId="0" borderId="0" xfId="0" applyFont="1"/>
    <xf numFmtId="9" fontId="88" fillId="0" borderId="0" xfId="21" applyFont="1" applyBorder="1"/>
    <xf numFmtId="9" fontId="59" fillId="0" borderId="0" xfId="21" applyFont="1" applyBorder="1"/>
    <xf numFmtId="0" fontId="72" fillId="0" borderId="3" xfId="0" applyFont="1" applyFill="1" applyBorder="1" applyAlignment="1">
      <alignment horizontal="justify" vertical="top" wrapText="1"/>
    </xf>
    <xf numFmtId="1" fontId="59" fillId="0" borderId="0" xfId="0" applyNumberFormat="1" applyFont="1" applyFill="1" applyBorder="1" applyAlignment="1">
      <alignment horizontal="center"/>
    </xf>
    <xf numFmtId="0" fontId="72" fillId="0" borderId="2" xfId="0" applyFont="1" applyFill="1" applyBorder="1" applyAlignment="1">
      <alignment horizontal="center" wrapText="1"/>
    </xf>
    <xf numFmtId="0" fontId="72" fillId="0" borderId="3" xfId="0" applyFont="1" applyFill="1" applyBorder="1" applyAlignment="1">
      <alignment horizontal="center" wrapText="1"/>
    </xf>
    <xf numFmtId="3" fontId="37" fillId="0" borderId="37" xfId="0" applyNumberFormat="1" applyFont="1" applyFill="1" applyBorder="1" applyAlignment="1">
      <alignment horizontal="right"/>
    </xf>
    <xf numFmtId="9" fontId="37" fillId="0" borderId="3" xfId="22" applyFont="1" applyFill="1" applyBorder="1" applyAlignment="1">
      <alignment horizontal="right"/>
    </xf>
    <xf numFmtId="9" fontId="59" fillId="0" borderId="0" xfId="0" applyNumberFormat="1" applyFont="1" applyFill="1" applyAlignment="1">
      <alignment horizontal="center"/>
    </xf>
    <xf numFmtId="0" fontId="37" fillId="0" borderId="38" xfId="0" applyFont="1" applyFill="1" applyBorder="1" applyAlignment="1">
      <alignment horizontal="center" vertical="center" wrapText="1"/>
    </xf>
    <xf numFmtId="0" fontId="29" fillId="0" borderId="40" xfId="13" applyFont="1" applyFill="1" applyBorder="1" applyAlignment="1">
      <alignment horizontal="center" vertical="center" wrapText="1"/>
    </xf>
    <xf numFmtId="0" fontId="29" fillId="0" borderId="35" xfId="13" applyFont="1" applyFill="1" applyBorder="1" applyAlignment="1">
      <alignment horizontal="center" vertical="center" wrapText="1"/>
    </xf>
    <xf numFmtId="1" fontId="29" fillId="0" borderId="26" xfId="0" applyNumberFormat="1" applyFont="1" applyFill="1" applyBorder="1" applyAlignment="1">
      <alignment horizontal="right"/>
    </xf>
    <xf numFmtId="1" fontId="29" fillId="0" borderId="24" xfId="0" applyNumberFormat="1" applyFont="1" applyFill="1" applyBorder="1" applyAlignment="1">
      <alignment horizontal="right"/>
    </xf>
    <xf numFmtId="9" fontId="27" fillId="0" borderId="0" xfId="22" applyNumberFormat="1" applyFont="1" applyFill="1" applyBorder="1" applyAlignment="1">
      <alignment horizontal="right"/>
    </xf>
    <xf numFmtId="0" fontId="60" fillId="0" borderId="0" xfId="0" applyFont="1" applyFill="1" applyBorder="1"/>
    <xf numFmtId="0" fontId="10" fillId="0" borderId="0" xfId="0" applyFont="1" applyFill="1" applyBorder="1" applyAlignment="1">
      <alignment wrapText="1"/>
    </xf>
    <xf numFmtId="0" fontId="37" fillId="0" borderId="0" xfId="14" applyFont="1" applyFill="1" applyBorder="1" applyAlignment="1">
      <alignment horizontal="right"/>
    </xf>
    <xf numFmtId="3" fontId="30" fillId="0" borderId="0" xfId="14" applyNumberFormat="1" applyFont="1" applyFill="1" applyBorder="1"/>
    <xf numFmtId="3" fontId="10" fillId="0" borderId="0" xfId="14" applyNumberFormat="1" applyFont="1" applyFill="1" applyBorder="1"/>
    <xf numFmtId="0" fontId="10" fillId="0" borderId="4" xfId="14" applyFont="1" applyFill="1" applyBorder="1" applyAlignment="1">
      <alignment horizontal="left"/>
    </xf>
    <xf numFmtId="3" fontId="49" fillId="0" borderId="0" xfId="0" applyNumberFormat="1" applyFont="1" applyFill="1" applyBorder="1"/>
    <xf numFmtId="0" fontId="36" fillId="0" borderId="0" xfId="0" applyFont="1" applyFill="1" applyBorder="1"/>
    <xf numFmtId="165" fontId="64" fillId="0" borderId="0" xfId="10" applyNumberFormat="1" applyFont="1" applyFill="1" applyBorder="1"/>
    <xf numFmtId="0" fontId="37"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72" fillId="0" borderId="0" xfId="0" applyFont="1" applyBorder="1" applyAlignment="1">
      <alignment horizontal="center" vertical="top" wrapText="1"/>
    </xf>
    <xf numFmtId="0" fontId="72" fillId="0"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72" fillId="0" borderId="0" xfId="0" applyFont="1" applyBorder="1" applyAlignment="1">
      <alignment horizontal="justify" vertical="top" wrapText="1"/>
    </xf>
    <xf numFmtId="0" fontId="21" fillId="0" borderId="2" xfId="0" applyFont="1" applyFill="1" applyBorder="1" applyAlignment="1">
      <alignment horizontal="center" vertical="center" wrapText="1"/>
    </xf>
    <xf numFmtId="0" fontId="72" fillId="0" borderId="2" xfId="0" applyFont="1" applyFill="1" applyBorder="1" applyAlignment="1">
      <alignment horizontal="center" vertical="top" wrapText="1"/>
    </xf>
    <xf numFmtId="0" fontId="72" fillId="0" borderId="0" xfId="0" applyFont="1" applyFill="1" applyBorder="1" applyAlignment="1">
      <alignment horizontal="center" vertical="center" wrapText="1"/>
    </xf>
    <xf numFmtId="0" fontId="37" fillId="0" borderId="2" xfId="0" applyFont="1" applyFill="1" applyBorder="1" applyAlignment="1">
      <alignment horizontal="center" vertical="top" wrapText="1"/>
    </xf>
    <xf numFmtId="0" fontId="44" fillId="0" borderId="0" xfId="0" applyFont="1" applyFill="1" applyAlignment="1">
      <alignment horizontal="center" wrapText="1"/>
    </xf>
    <xf numFmtId="0" fontId="32" fillId="0" borderId="0" xfId="0" applyFont="1" applyAlignment="1"/>
    <xf numFmtId="0" fontId="10" fillId="0" borderId="0" xfId="12" applyFont="1" applyFill="1" applyBorder="1" applyAlignment="1">
      <alignment horizontal="left" vertical="top" wrapText="1"/>
    </xf>
    <xf numFmtId="9" fontId="49" fillId="0" borderId="0" xfId="21" applyFont="1" applyFill="1"/>
    <xf numFmtId="0" fontId="56" fillId="0" borderId="0" xfId="0" applyFont="1" applyFill="1"/>
    <xf numFmtId="0" fontId="30" fillId="0" borderId="0" xfId="0" applyFont="1" applyBorder="1"/>
    <xf numFmtId="0" fontId="56" fillId="0" borderId="0" xfId="0" applyFont="1" applyFill="1" applyBorder="1"/>
    <xf numFmtId="0" fontId="70" fillId="0" borderId="0" xfId="0" applyFont="1" applyFill="1" applyBorder="1"/>
    <xf numFmtId="0" fontId="54" fillId="0" borderId="0" xfId="0" applyFont="1" applyFill="1" applyBorder="1"/>
    <xf numFmtId="0" fontId="29" fillId="0" borderId="0" xfId="9" applyFont="1" applyFill="1" applyAlignment="1">
      <alignment horizontal="left"/>
    </xf>
    <xf numFmtId="0" fontId="21" fillId="0" borderId="0" xfId="0" applyFont="1"/>
    <xf numFmtId="0" fontId="29" fillId="0" borderId="0" xfId="18" applyFont="1" applyFill="1" applyBorder="1" applyAlignment="1">
      <alignment vertical="center"/>
    </xf>
    <xf numFmtId="0" fontId="29" fillId="0" borderId="0" xfId="31" applyFont="1" applyFill="1"/>
    <xf numFmtId="0" fontId="91" fillId="0" borderId="0" xfId="0" applyFont="1" applyFill="1" applyBorder="1"/>
    <xf numFmtId="0" fontId="10" fillId="0" borderId="0" xfId="18" applyFont="1" applyFill="1" applyBorder="1" applyAlignment="1">
      <alignment horizontal="center"/>
    </xf>
    <xf numFmtId="168" fontId="91" fillId="0" borderId="0" xfId="18" applyNumberFormat="1" applyFont="1" applyFill="1" applyBorder="1" applyAlignment="1">
      <alignment horizontal="right" vertical="top"/>
    </xf>
    <xf numFmtId="165" fontId="10" fillId="0" borderId="0" xfId="18" applyNumberFormat="1" applyFont="1" applyFill="1" applyBorder="1" applyAlignment="1">
      <alignment horizontal="right" vertical="top"/>
    </xf>
    <xf numFmtId="2" fontId="91" fillId="0" borderId="0" xfId="16" applyNumberFormat="1" applyFont="1" applyFill="1" applyBorder="1"/>
    <xf numFmtId="2" fontId="91" fillId="0" borderId="0" xfId="0" applyNumberFormat="1" applyFont="1" applyFill="1" applyBorder="1"/>
    <xf numFmtId="0" fontId="21" fillId="0" borderId="0" xfId="0" applyFont="1" applyBorder="1"/>
    <xf numFmtId="9" fontId="10" fillId="0" borderId="0" xfId="0" applyNumberFormat="1" applyFont="1" applyFill="1"/>
    <xf numFmtId="0" fontId="29" fillId="0" borderId="0" xfId="26" applyFont="1"/>
    <xf numFmtId="165" fontId="61" fillId="0" borderId="0" xfId="0" applyNumberFormat="1" applyFont="1" applyFill="1"/>
    <xf numFmtId="0" fontId="61" fillId="0" borderId="0" xfId="0" applyFont="1" applyFill="1" applyAlignment="1">
      <alignment wrapText="1"/>
    </xf>
    <xf numFmtId="0" fontId="64" fillId="0" borderId="0" xfId="10" applyFont="1" applyFill="1"/>
    <xf numFmtId="9" fontId="19" fillId="0" borderId="0" xfId="21" applyFont="1" applyFill="1" applyBorder="1" applyAlignment="1">
      <alignment horizontal="center" vertical="top"/>
    </xf>
    <xf numFmtId="1" fontId="19" fillId="0" borderId="0" xfId="0" applyNumberFormat="1" applyFont="1" applyFill="1" applyBorder="1" applyAlignment="1">
      <alignment horizontal="center" vertical="top"/>
    </xf>
    <xf numFmtId="0" fontId="49" fillId="0" borderId="0" xfId="10" applyFont="1" applyFill="1"/>
    <xf numFmtId="0" fontId="49" fillId="0" borderId="0" xfId="10" applyFont="1" applyFill="1" applyAlignment="1"/>
    <xf numFmtId="0" fontId="29" fillId="0" borderId="0" xfId="0" applyFont="1" applyFill="1" applyAlignment="1">
      <alignment vertical="center" wrapText="1"/>
    </xf>
    <xf numFmtId="0" fontId="10" fillId="0" borderId="0" xfId="0" applyFont="1" applyFill="1" applyAlignment="1">
      <alignment wrapText="1"/>
    </xf>
    <xf numFmtId="1" fontId="10" fillId="0" borderId="0" xfId="0" applyNumberFormat="1" applyFont="1" applyFill="1" applyBorder="1" applyAlignment="1">
      <alignment horizontal="right"/>
    </xf>
    <xf numFmtId="0" fontId="38" fillId="0" borderId="0" xfId="14" applyFont="1" applyFill="1" applyAlignment="1">
      <alignment horizontal="center"/>
    </xf>
    <xf numFmtId="0" fontId="29" fillId="0" borderId="0" xfId="14" applyFont="1" applyFill="1"/>
    <xf numFmtId="0" fontId="29" fillId="0" borderId="0" xfId="35" applyFont="1"/>
    <xf numFmtId="0" fontId="72" fillId="0" borderId="0" xfId="0" applyFont="1" applyAlignment="1">
      <alignment horizontal="left" vertical="center"/>
    </xf>
    <xf numFmtId="0" fontId="64" fillId="0" borderId="2" xfId="0" applyFont="1" applyFill="1" applyBorder="1" applyAlignment="1">
      <alignment horizontal="left" vertical="top"/>
    </xf>
    <xf numFmtId="0" fontId="10" fillId="0" borderId="0" xfId="0" applyFont="1" applyFill="1" applyAlignment="1">
      <alignment horizontal="left" vertical="top"/>
    </xf>
    <xf numFmtId="166" fontId="10" fillId="0" borderId="0" xfId="21" applyNumberFormat="1" applyFont="1" applyFill="1" applyBorder="1"/>
    <xf numFmtId="0" fontId="72" fillId="0" borderId="0" xfId="0" applyFont="1" applyFill="1" applyAlignment="1"/>
    <xf numFmtId="0" fontId="72" fillId="0" borderId="0" xfId="0" applyFont="1" applyFill="1" applyAlignment="1">
      <alignment horizontal="left"/>
    </xf>
    <xf numFmtId="0" fontId="72" fillId="0" borderId="2" xfId="0" applyFont="1" applyFill="1" applyBorder="1" applyAlignment="1">
      <alignment horizontal="center"/>
    </xf>
    <xf numFmtId="0" fontId="10" fillId="0" borderId="0" xfId="0" applyFont="1" applyFill="1" applyAlignment="1">
      <alignment vertical="top"/>
    </xf>
    <xf numFmtId="0" fontId="72" fillId="0" borderId="0" xfId="0" applyFont="1" applyFill="1" applyBorder="1" applyAlignment="1">
      <alignment horizontal="center" vertical="center" wrapText="1"/>
    </xf>
    <xf numFmtId="0" fontId="96" fillId="0" borderId="0" xfId="38" applyFill="1"/>
    <xf numFmtId="0" fontId="95" fillId="0" borderId="0" xfId="0" applyFont="1" applyFill="1" applyAlignment="1">
      <alignment vertical="center"/>
    </xf>
    <xf numFmtId="0" fontId="11" fillId="0" borderId="0" xfId="39" applyFill="1"/>
    <xf numFmtId="0" fontId="73" fillId="0" borderId="0" xfId="0" applyFont="1" applyBorder="1"/>
    <xf numFmtId="0" fontId="94" fillId="0" borderId="0" xfId="0" applyFont="1" applyBorder="1"/>
    <xf numFmtId="0" fontId="79" fillId="0" borderId="0" xfId="0" applyFont="1" applyBorder="1"/>
    <xf numFmtId="169" fontId="37" fillId="0" borderId="1" xfId="4" applyNumberFormat="1" applyFont="1" applyFill="1" applyBorder="1"/>
    <xf numFmtId="0" fontId="97" fillId="0" borderId="0" xfId="0" applyFont="1" applyAlignment="1">
      <alignment vertical="center"/>
    </xf>
    <xf numFmtId="169" fontId="94" fillId="0" borderId="0" xfId="0" applyNumberFormat="1" applyFont="1" applyBorder="1"/>
    <xf numFmtId="0" fontId="11" fillId="0" borderId="0" xfId="26"/>
    <xf numFmtId="9" fontId="10" fillId="0" borderId="0" xfId="21" applyFont="1" applyBorder="1" applyAlignment="1">
      <alignment horizontal="right" vertical="top"/>
    </xf>
    <xf numFmtId="0" fontId="11" fillId="0" borderId="0" xfId="37"/>
    <xf numFmtId="0" fontId="98" fillId="0" borderId="0" xfId="0" applyFont="1"/>
    <xf numFmtId="0" fontId="99" fillId="0" borderId="0" xfId="0" applyFont="1" applyFill="1"/>
    <xf numFmtId="0" fontId="101" fillId="0" borderId="0" xfId="0" applyFont="1" applyFill="1"/>
    <xf numFmtId="0" fontId="101" fillId="0" borderId="0" xfId="0" applyFont="1" applyAlignment="1">
      <alignment vertical="top"/>
    </xf>
    <xf numFmtId="0" fontId="102" fillId="0" borderId="0" xfId="0" applyFont="1" applyFill="1"/>
    <xf numFmtId="0" fontId="102" fillId="0" borderId="41" xfId="0" applyFont="1" applyBorder="1" applyAlignment="1">
      <alignment horizontal="center"/>
    </xf>
    <xf numFmtId="0" fontId="101" fillId="0" borderId="41" xfId="0" applyFont="1" applyBorder="1" applyAlignment="1">
      <alignment horizontal="center" wrapText="1"/>
    </xf>
    <xf numFmtId="0" fontId="104" fillId="0" borderId="0" xfId="0" applyFont="1"/>
    <xf numFmtId="175" fontId="102" fillId="0" borderId="0" xfId="0" applyNumberFormat="1" applyFont="1" applyAlignment="1">
      <alignment horizontal="right"/>
    </xf>
    <xf numFmtId="175" fontId="102" fillId="0" borderId="0" xfId="0" applyNumberFormat="1" applyFont="1" applyFill="1"/>
    <xf numFmtId="9" fontId="102" fillId="0" borderId="0" xfId="21" applyFont="1" applyFill="1"/>
    <xf numFmtId="0" fontId="101" fillId="0" borderId="0" xfId="0" applyFont="1" applyFill="1" applyAlignment="1">
      <alignment horizontal="left" wrapText="1"/>
    </xf>
    <xf numFmtId="9" fontId="102" fillId="0" borderId="0" xfId="21" applyFont="1" applyFill="1" applyAlignment="1">
      <alignment horizontal="center"/>
    </xf>
    <xf numFmtId="176" fontId="101" fillId="0" borderId="0" xfId="0" applyNumberFormat="1" applyFont="1" applyFill="1" applyAlignment="1">
      <alignment horizontal="center"/>
    </xf>
    <xf numFmtId="0" fontId="101" fillId="0" borderId="41" xfId="0" applyFont="1" applyFill="1" applyBorder="1" applyAlignment="1">
      <alignment horizontal="justify" vertical="top"/>
    </xf>
    <xf numFmtId="0" fontId="101" fillId="0" borderId="41" xfId="0" applyFont="1" applyFill="1" applyBorder="1" applyAlignment="1">
      <alignment horizontal="center" vertical="center" wrapText="1"/>
    </xf>
    <xf numFmtId="0" fontId="106" fillId="0" borderId="0" xfId="40" applyFont="1" applyFill="1" applyAlignment="1">
      <alignment vertical="center"/>
    </xf>
    <xf numFmtId="0" fontId="102" fillId="0" borderId="0" xfId="0" applyFont="1" applyFill="1" applyAlignment="1">
      <alignment horizontal="justify" wrapText="1"/>
    </xf>
    <xf numFmtId="0" fontId="102" fillId="0" borderId="0" xfId="40" applyFont="1" applyFill="1" applyAlignment="1">
      <alignment vertical="center"/>
    </xf>
    <xf numFmtId="0" fontId="105" fillId="0" borderId="0" xfId="0" applyFont="1" applyFill="1" applyAlignment="1">
      <alignment horizontal="left"/>
    </xf>
    <xf numFmtId="176" fontId="107" fillId="0" borderId="0" xfId="0" applyNumberFormat="1" applyFont="1" applyFill="1" applyAlignment="1">
      <alignment horizontal="center"/>
    </xf>
    <xf numFmtId="9" fontId="107" fillId="0" borderId="0" xfId="21" applyFont="1" applyFill="1" applyAlignment="1">
      <alignment horizontal="center"/>
    </xf>
    <xf numFmtId="0" fontId="105" fillId="0" borderId="0" xfId="0" applyFont="1" applyFill="1"/>
    <xf numFmtId="2" fontId="108" fillId="0" borderId="0" xfId="0" applyNumberFormat="1" applyFont="1" applyFill="1"/>
    <xf numFmtId="1" fontId="105" fillId="0" borderId="0" xfId="0" applyNumberFormat="1" applyFont="1" applyFill="1"/>
    <xf numFmtId="1" fontId="102" fillId="0" borderId="0" xfId="40" applyNumberFormat="1" applyFont="1" applyFill="1" applyAlignment="1">
      <alignment horizontal="right" vertical="top"/>
    </xf>
    <xf numFmtId="0" fontId="102" fillId="0" borderId="0" xfId="0" applyFont="1" applyFill="1" applyBorder="1"/>
    <xf numFmtId="0" fontId="102" fillId="0" borderId="0" xfId="0" applyFont="1" applyFill="1" applyBorder="1" applyAlignment="1">
      <alignment horizontal="justify" wrapText="1"/>
    </xf>
    <xf numFmtId="175" fontId="102" fillId="0" borderId="0" xfId="0" applyNumberFormat="1" applyFont="1" applyFill="1" applyBorder="1"/>
    <xf numFmtId="0" fontId="102" fillId="0" borderId="0" xfId="40" applyFont="1" applyFill="1" applyBorder="1" applyAlignment="1">
      <alignment vertical="center"/>
    </xf>
    <xf numFmtId="0" fontId="109" fillId="0" borderId="0" xfId="0" applyFont="1" applyFill="1"/>
    <xf numFmtId="0" fontId="37" fillId="0" borderId="2" xfId="0" applyFont="1" applyBorder="1" applyAlignment="1">
      <alignment horizontal="center" vertical="center" wrapText="1"/>
    </xf>
    <xf numFmtId="0" fontId="72" fillId="0" borderId="2" xfId="10" applyFont="1" applyFill="1" applyBorder="1" applyAlignment="1">
      <alignment horizontal="center" vertical="center" wrapText="1"/>
    </xf>
    <xf numFmtId="0" fontId="72" fillId="0" borderId="0" xfId="0" applyFont="1" applyFill="1" applyBorder="1" applyAlignment="1">
      <alignment horizontal="center" vertical="center" wrapText="1"/>
    </xf>
    <xf numFmtId="0" fontId="61" fillId="0" borderId="0" xfId="0" applyFont="1" applyFill="1" applyAlignment="1">
      <alignment wrapText="1"/>
    </xf>
    <xf numFmtId="0" fontId="49" fillId="0" borderId="0" xfId="0" applyFont="1" applyFill="1" applyAlignment="1">
      <alignment wrapText="1"/>
    </xf>
    <xf numFmtId="172" fontId="53" fillId="0" borderId="0" xfId="0" applyNumberFormat="1" applyFont="1" applyFill="1" applyBorder="1"/>
    <xf numFmtId="172" fontId="53" fillId="0" borderId="0" xfId="0" applyNumberFormat="1" applyFont="1" applyFill="1" applyBorder="1" applyAlignment="1"/>
    <xf numFmtId="175" fontId="105" fillId="0" borderId="0" xfId="0" applyNumberFormat="1" applyFont="1" applyFill="1"/>
    <xf numFmtId="175" fontId="107" fillId="0" borderId="0" xfId="21" applyNumberFormat="1" applyFont="1" applyFill="1" applyAlignment="1">
      <alignment horizontal="center"/>
    </xf>
    <xf numFmtId="9" fontId="10" fillId="0" borderId="0" xfId="0" applyNumberFormat="1" applyFont="1"/>
    <xf numFmtId="9" fontId="11" fillId="0" borderId="0" xfId="26" applyNumberFormat="1"/>
    <xf numFmtId="9" fontId="59" fillId="0" borderId="0" xfId="0" applyNumberFormat="1" applyFont="1" applyFill="1"/>
    <xf numFmtId="0" fontId="72" fillId="0" borderId="2" xfId="0" applyFont="1" applyFill="1" applyBorder="1" applyAlignment="1">
      <alignment vertical="center" wrapText="1"/>
    </xf>
    <xf numFmtId="0" fontId="72" fillId="0" borderId="0" xfId="0" applyFont="1" applyFill="1" applyBorder="1" applyAlignment="1">
      <alignment vertical="center" wrapText="1"/>
    </xf>
    <xf numFmtId="9" fontId="59" fillId="0" borderId="0" xfId="21" applyFont="1" applyFill="1" applyBorder="1"/>
    <xf numFmtId="0" fontId="72" fillId="0" borderId="3" xfId="10" applyFont="1" applyFill="1" applyBorder="1" applyAlignment="1">
      <alignment horizontal="center" vertical="center" wrapText="1"/>
    </xf>
    <xf numFmtId="3" fontId="54" fillId="0" borderId="0" xfId="0" applyNumberFormat="1" applyFont="1" applyFill="1"/>
    <xf numFmtId="9" fontId="54" fillId="0" borderId="0" xfId="0" applyNumberFormat="1" applyFont="1" applyFill="1"/>
    <xf numFmtId="3" fontId="49" fillId="0" borderId="0" xfId="0" applyNumberFormat="1" applyFont="1" applyFill="1" applyAlignment="1">
      <alignment wrapText="1"/>
    </xf>
    <xf numFmtId="9" fontId="61" fillId="0" borderId="0" xfId="0" applyNumberFormat="1" applyFont="1" applyFill="1"/>
    <xf numFmtId="0" fontId="72" fillId="0" borderId="3" xfId="0" applyFont="1" applyBorder="1" applyAlignment="1">
      <alignment horizontal="center" vertical="center" wrapText="1"/>
    </xf>
    <xf numFmtId="0" fontId="72" fillId="0" borderId="3" xfId="0" applyFont="1" applyBorder="1" applyAlignment="1">
      <alignment horizontal="center" vertical="center"/>
    </xf>
    <xf numFmtId="3" fontId="29" fillId="0" borderId="0" xfId="35" applyNumberFormat="1" applyFont="1"/>
    <xf numFmtId="169" fontId="10" fillId="0" borderId="0" xfId="0" applyNumberFormat="1" applyFont="1" applyFill="1"/>
    <xf numFmtId="9" fontId="59" fillId="0" borderId="0" xfId="0" applyNumberFormat="1" applyFont="1" applyFill="1" applyBorder="1"/>
    <xf numFmtId="0" fontId="72" fillId="0" borderId="0" xfId="10" applyFont="1" applyBorder="1" applyAlignment="1">
      <alignment horizontal="center" vertical="center" wrapText="1"/>
    </xf>
    <xf numFmtId="9" fontId="61" fillId="0" borderId="0" xfId="21" applyFont="1" applyFill="1"/>
    <xf numFmtId="9" fontId="14" fillId="0" borderId="0" xfId="0" applyNumberFormat="1" applyFont="1"/>
    <xf numFmtId="3" fontId="29" fillId="0" borderId="43" xfId="0" applyNumberFormat="1" applyFont="1" applyBorder="1" applyAlignment="1">
      <alignment horizontal="right"/>
    </xf>
    <xf numFmtId="3" fontId="29" fillId="0" borderId="44" xfId="0" applyNumberFormat="1" applyFont="1" applyBorder="1" applyAlignment="1">
      <alignment horizontal="right"/>
    </xf>
    <xf numFmtId="9" fontId="29" fillId="0" borderId="43" xfId="22" applyFont="1" applyBorder="1" applyAlignment="1">
      <alignment horizontal="center"/>
    </xf>
    <xf numFmtId="9" fontId="29" fillId="0" borderId="44" xfId="22" applyFont="1" applyBorder="1" applyAlignment="1">
      <alignment horizontal="center"/>
    </xf>
    <xf numFmtId="0" fontId="29" fillId="0" borderId="0" xfId="0" applyFont="1" applyFill="1" applyBorder="1" applyAlignment="1">
      <alignment wrapText="1"/>
    </xf>
    <xf numFmtId="0" fontId="11" fillId="0" borderId="0" xfId="0" applyFont="1" applyFill="1"/>
    <xf numFmtId="0" fontId="11" fillId="0" borderId="0" xfId="0" applyFont="1" applyFill="1" applyBorder="1"/>
    <xf numFmtId="0" fontId="34" fillId="0" borderId="0" xfId="0" applyFont="1" applyFill="1" applyBorder="1"/>
    <xf numFmtId="0" fontId="34" fillId="0" borderId="0" xfId="0" applyFont="1" applyFill="1"/>
    <xf numFmtId="0" fontId="47" fillId="0" borderId="0" xfId="0" applyFont="1" applyFill="1" applyBorder="1"/>
    <xf numFmtId="0" fontId="29" fillId="0" borderId="0" xfId="0" applyFont="1" applyFill="1" applyAlignment="1">
      <alignment horizontal="left" vertical="top"/>
    </xf>
    <xf numFmtId="0" fontId="27" fillId="0" borderId="0" xfId="0" applyFont="1" applyFill="1" applyAlignment="1">
      <alignment horizontal="left" vertical="top" wrapText="1"/>
    </xf>
    <xf numFmtId="0" fontId="102" fillId="0" borderId="0" xfId="0" applyFont="1" applyFill="1" applyAlignment="1">
      <alignment wrapText="1"/>
    </xf>
    <xf numFmtId="0" fontId="111" fillId="0" borderId="0" xfId="0" applyFont="1" applyFill="1"/>
    <xf numFmtId="0" fontId="89" fillId="0" borderId="0" xfId="0" applyFont="1" applyFill="1"/>
    <xf numFmtId="0" fontId="29" fillId="0" borderId="0" xfId="0" applyFont="1" applyFill="1" applyAlignment="1">
      <alignment vertical="top" wrapText="1"/>
    </xf>
    <xf numFmtId="0" fontId="29" fillId="0" borderId="0" xfId="0" applyFont="1" applyFill="1" applyAlignment="1">
      <alignment horizontal="left" vertical="top" wrapText="1"/>
    </xf>
    <xf numFmtId="0" fontId="29" fillId="0" borderId="0" xfId="12" applyFont="1" applyFill="1" applyBorder="1" applyAlignment="1">
      <alignment horizontal="left" vertical="top" wrapText="1"/>
    </xf>
    <xf numFmtId="0" fontId="44" fillId="0" borderId="0" xfId="0" applyFont="1" applyFill="1"/>
    <xf numFmtId="9" fontId="30" fillId="0" borderId="0" xfId="22" applyFont="1" applyFill="1" applyBorder="1" applyAlignment="1">
      <alignment horizontal="right" vertical="top"/>
    </xf>
    <xf numFmtId="9" fontId="50" fillId="0" borderId="0" xfId="22" applyFont="1" applyFill="1" applyBorder="1" applyAlignment="1">
      <alignment horizontal="right" wrapText="1"/>
    </xf>
    <xf numFmtId="9" fontId="27" fillId="0" borderId="0" xfId="22" applyFont="1" applyFill="1" applyBorder="1" applyAlignment="1">
      <alignment vertical="center"/>
    </xf>
    <xf numFmtId="0" fontId="29" fillId="0" borderId="0" xfId="0" applyFont="1" applyFill="1" applyAlignment="1">
      <alignment horizontal="left" wrapText="1"/>
    </xf>
    <xf numFmtId="9" fontId="37" fillId="0" borderId="2" xfId="22" applyFont="1" applyFill="1" applyBorder="1" applyAlignment="1">
      <alignment horizontal="right" vertical="center"/>
    </xf>
    <xf numFmtId="0" fontId="92" fillId="0" borderId="0" xfId="7" applyFont="1" applyFill="1" applyBorder="1" applyAlignment="1" applyProtection="1"/>
    <xf numFmtId="0" fontId="10" fillId="0" borderId="0" xfId="17" applyFont="1" applyFill="1" applyBorder="1" applyAlignment="1">
      <alignment horizontal="right" vertical="top" wrapText="1"/>
    </xf>
    <xf numFmtId="168" fontId="10" fillId="0" borderId="0" xfId="17" applyNumberFormat="1" applyFont="1" applyFill="1" applyBorder="1" applyAlignment="1">
      <alignment horizontal="right" vertical="top"/>
    </xf>
    <xf numFmtId="175" fontId="101" fillId="0" borderId="0" xfId="21" applyNumberFormat="1" applyFont="1" applyFill="1" applyAlignment="1">
      <alignment horizontal="center"/>
    </xf>
    <xf numFmtId="0" fontId="102" fillId="0" borderId="0" xfId="0" applyFont="1" applyFill="1" applyAlignment="1">
      <alignment horizontal="left" wrapText="1"/>
    </xf>
    <xf numFmtId="0" fontId="10" fillId="0" borderId="4" xfId="19" applyFont="1" applyFill="1" applyBorder="1" applyAlignment="1">
      <alignment horizontal="left" vertical="top" wrapText="1"/>
    </xf>
    <xf numFmtId="0" fontId="10" fillId="0" borderId="3" xfId="25" applyFont="1" applyFill="1" applyBorder="1" applyAlignment="1">
      <alignment horizontal="left" vertical="center" wrapText="1"/>
    </xf>
    <xf numFmtId="166" fontId="10" fillId="0" borderId="0" xfId="22" applyNumberFormat="1" applyFont="1" applyFill="1"/>
    <xf numFmtId="166" fontId="30" fillId="0" borderId="0" xfId="22" applyNumberFormat="1" applyFont="1" applyFill="1" applyBorder="1"/>
    <xf numFmtId="3" fontId="59" fillId="0" borderId="2" xfId="0" applyNumberFormat="1" applyFont="1" applyFill="1" applyBorder="1" applyAlignment="1">
      <alignment horizontal="right"/>
    </xf>
    <xf numFmtId="3" fontId="59" fillId="0" borderId="3" xfId="0" applyNumberFormat="1" applyFont="1" applyFill="1" applyBorder="1" applyAlignment="1">
      <alignment horizontal="right"/>
    </xf>
    <xf numFmtId="0" fontId="59" fillId="0" borderId="4" xfId="0" applyFont="1" applyFill="1" applyBorder="1"/>
    <xf numFmtId="3" fontId="59" fillId="0" borderId="4" xfId="0" applyNumberFormat="1" applyFont="1" applyFill="1" applyBorder="1" applyAlignment="1">
      <alignment horizontal="right"/>
    </xf>
    <xf numFmtId="3" fontId="29" fillId="0" borderId="4" xfId="14" applyNumberFormat="1" applyFont="1" applyFill="1" applyBorder="1"/>
    <xf numFmtId="165" fontId="10" fillId="0" borderId="4" xfId="27" applyNumberFormat="1" applyFont="1" applyFill="1" applyBorder="1" applyAlignment="1">
      <alignment horizontal="right" vertical="top"/>
    </xf>
    <xf numFmtId="165" fontId="10" fillId="0" borderId="0" xfId="27" applyNumberFormat="1" applyFont="1" applyFill="1" applyBorder="1" applyAlignment="1">
      <alignment horizontal="right" vertical="top"/>
    </xf>
    <xf numFmtId="165" fontId="10" fillId="0" borderId="2" xfId="27" applyNumberFormat="1" applyFont="1" applyFill="1" applyBorder="1" applyAlignment="1">
      <alignment horizontal="right" vertical="top"/>
    </xf>
    <xf numFmtId="0" fontId="29" fillId="0" borderId="4" xfId="0" applyFont="1" applyFill="1" applyBorder="1"/>
    <xf numFmtId="0" fontId="90" fillId="0" borderId="0" xfId="0" applyFont="1" applyFill="1"/>
    <xf numFmtId="0" fontId="59" fillId="0" borderId="4" xfId="10" applyFont="1" applyFill="1" applyBorder="1"/>
    <xf numFmtId="174" fontId="29" fillId="0" borderId="16" xfId="3" applyNumberFormat="1" applyFont="1" applyFill="1" applyBorder="1" applyAlignment="1">
      <alignment horizontal="right"/>
    </xf>
    <xf numFmtId="174" fontId="29" fillId="0" borderId="18" xfId="3" applyNumberFormat="1" applyFont="1" applyFill="1" applyBorder="1" applyAlignment="1">
      <alignment horizontal="right"/>
    </xf>
    <xf numFmtId="174" fontId="64" fillId="0" borderId="0" xfId="3" applyNumberFormat="1" applyFont="1" applyFill="1" applyBorder="1" applyAlignment="1">
      <alignment horizontal="right" vertical="top"/>
    </xf>
    <xf numFmtId="0" fontId="59" fillId="0" borderId="0" xfId="10" applyFont="1" applyFill="1" applyBorder="1" applyAlignment="1">
      <alignment horizontal="left" vertical="top"/>
    </xf>
    <xf numFmtId="0" fontId="29" fillId="0" borderId="4" xfId="0" applyFont="1" applyFill="1" applyBorder="1" applyAlignment="1">
      <alignment horizontal="justify" vertical="top" wrapText="1"/>
    </xf>
    <xf numFmtId="0" fontId="29" fillId="0" borderId="0" xfId="0" applyFont="1" applyFill="1" applyBorder="1" applyAlignment="1">
      <alignment horizontal="justify" vertical="top" wrapText="1"/>
    </xf>
    <xf numFmtId="0" fontId="37" fillId="0" borderId="0" xfId="0" applyFont="1" applyFill="1" applyBorder="1" applyAlignment="1">
      <alignment horizontal="justify" vertical="top" wrapText="1"/>
    </xf>
    <xf numFmtId="0" fontId="29" fillId="0" borderId="0" xfId="0" applyFont="1" applyFill="1" applyBorder="1" applyAlignment="1">
      <alignment horizontal="justify" wrapText="1"/>
    </xf>
    <xf numFmtId="0" fontId="10" fillId="0" borderId="47" xfId="0" applyFont="1" applyFill="1" applyBorder="1" applyAlignment="1">
      <alignment horizontal="justify" vertical="top" wrapText="1"/>
    </xf>
    <xf numFmtId="0" fontId="21" fillId="0" borderId="0" xfId="0" applyFont="1" applyFill="1" applyBorder="1" applyAlignment="1">
      <alignment horizontal="justify" vertical="top" wrapText="1"/>
    </xf>
    <xf numFmtId="3" fontId="29" fillId="0" borderId="47" xfId="0" applyNumberFormat="1" applyFont="1" applyFill="1" applyBorder="1" applyAlignment="1">
      <alignment horizontal="right"/>
    </xf>
    <xf numFmtId="10" fontId="10" fillId="0" borderId="0" xfId="0" applyNumberFormat="1" applyFont="1" applyFill="1" applyBorder="1"/>
    <xf numFmtId="0" fontId="10" fillId="0" borderId="0" xfId="10" applyFont="1" applyFill="1" applyBorder="1" applyAlignment="1">
      <alignment horizontal="left" wrapText="1"/>
    </xf>
    <xf numFmtId="164" fontId="10" fillId="0" borderId="0" xfId="0" applyNumberFormat="1" applyFont="1" applyFill="1"/>
    <xf numFmtId="0" fontId="102" fillId="0" borderId="0" xfId="0" applyFont="1" applyFill="1" applyAlignment="1">
      <alignment horizontal="right"/>
    </xf>
    <xf numFmtId="3" fontId="102" fillId="0" borderId="0" xfId="0" applyNumberFormat="1" applyFont="1" applyFill="1" applyAlignment="1">
      <alignment horizontal="right"/>
    </xf>
    <xf numFmtId="177" fontId="102" fillId="0" borderId="0" xfId="3" applyNumberFormat="1" applyFont="1" applyFill="1" applyAlignment="1">
      <alignment horizontal="right"/>
    </xf>
    <xf numFmtId="3" fontId="59" fillId="0" borderId="0" xfId="0" applyNumberFormat="1" applyFont="1" applyFill="1" applyBorder="1"/>
    <xf numFmtId="0" fontId="57" fillId="0" borderId="0" xfId="7" applyFill="1" applyAlignment="1" applyProtection="1"/>
    <xf numFmtId="0" fontId="66" fillId="4" borderId="0" xfId="0" applyFont="1" applyFill="1"/>
    <xf numFmtId="0" fontId="55" fillId="4" borderId="0" xfId="0" applyFont="1" applyFill="1"/>
    <xf numFmtId="0" fontId="32" fillId="4" borderId="0" xfId="0" applyFont="1" applyFill="1"/>
    <xf numFmtId="0" fontId="32" fillId="4" borderId="0" xfId="0" applyFont="1" applyFill="1" applyAlignment="1">
      <alignment wrapText="1"/>
    </xf>
    <xf numFmtId="0" fontId="113" fillId="0" borderId="0" xfId="0" applyFont="1" applyFill="1" applyAlignment="1">
      <alignment horizontal="left" vertical="top"/>
    </xf>
    <xf numFmtId="0" fontId="54" fillId="0" borderId="0" xfId="0" applyFont="1" applyFill="1" applyAlignment="1">
      <alignment horizontal="left" vertical="top"/>
    </xf>
    <xf numFmtId="9" fontId="27" fillId="0" borderId="0" xfId="21" applyNumberFormat="1" applyFont="1" applyFill="1" applyBorder="1"/>
    <xf numFmtId="166" fontId="29" fillId="0" borderId="0" xfId="22" applyNumberFormat="1" applyFont="1" applyFill="1" applyBorder="1"/>
    <xf numFmtId="9" fontId="10" fillId="0" borderId="28" xfId="22" applyFont="1" applyBorder="1" applyAlignment="1">
      <alignment horizontal="right" vertical="top"/>
    </xf>
    <xf numFmtId="3" fontId="37" fillId="0" borderId="11" xfId="0" applyNumberFormat="1" applyFont="1" applyFill="1" applyBorder="1"/>
    <xf numFmtId="174" fontId="30" fillId="0" borderId="0" xfId="3" applyNumberFormat="1" applyFont="1" applyFill="1" applyBorder="1" applyAlignment="1">
      <alignment horizontal="right" vertical="top"/>
    </xf>
    <xf numFmtId="0" fontId="72" fillId="0" borderId="0" xfId="0" applyFont="1" applyFill="1" applyBorder="1" applyAlignment="1">
      <alignment horizontal="center" vertical="center" wrapText="1"/>
    </xf>
    <xf numFmtId="0" fontId="72" fillId="0" borderId="0" xfId="10" applyFont="1" applyFill="1" applyBorder="1" applyAlignment="1">
      <alignment horizontal="center" vertical="center"/>
    </xf>
    <xf numFmtId="0" fontId="72" fillId="0" borderId="2" xfId="0" applyFont="1" applyBorder="1" applyAlignment="1">
      <alignment horizontal="center" vertical="center" wrapText="1"/>
    </xf>
    <xf numFmtId="3" fontId="29" fillId="0" borderId="0" xfId="0" applyNumberFormat="1" applyFont="1" applyFill="1" applyBorder="1" applyAlignment="1"/>
    <xf numFmtId="3" fontId="29" fillId="0" borderId="44" xfId="0" applyNumberFormat="1" applyFont="1" applyFill="1" applyBorder="1" applyAlignment="1"/>
    <xf numFmtId="3" fontId="29" fillId="0" borderId="16" xfId="0" applyNumberFormat="1" applyFont="1" applyFill="1" applyBorder="1" applyAlignment="1"/>
    <xf numFmtId="3" fontId="29" fillId="0" borderId="15" xfId="0" applyNumberFormat="1" applyFont="1" applyFill="1" applyBorder="1" applyAlignment="1"/>
    <xf numFmtId="0" fontId="29" fillId="0" borderId="44" xfId="22" applyNumberFormat="1" applyFont="1" applyFill="1" applyBorder="1" applyAlignment="1"/>
    <xf numFmtId="3" fontId="10" fillId="0" borderId="0" xfId="0" applyNumberFormat="1" applyFont="1" applyFill="1" applyBorder="1" applyAlignment="1"/>
    <xf numFmtId="3" fontId="10" fillId="0" borderId="16" xfId="0" applyNumberFormat="1" applyFont="1" applyFill="1" applyBorder="1" applyAlignment="1"/>
    <xf numFmtId="3" fontId="10" fillId="0" borderId="15" xfId="0" applyNumberFormat="1" applyFont="1" applyFill="1" applyBorder="1" applyAlignment="1"/>
    <xf numFmtId="3" fontId="29" fillId="0" borderId="2" xfId="0" applyNumberFormat="1" applyFont="1" applyFill="1" applyBorder="1" applyAlignment="1"/>
    <xf numFmtId="3" fontId="29" fillId="0" borderId="45" xfId="0" applyNumberFormat="1" applyFont="1" applyFill="1" applyBorder="1" applyAlignment="1"/>
    <xf numFmtId="3" fontId="29" fillId="0" borderId="18" xfId="0" applyNumberFormat="1" applyFont="1" applyFill="1" applyBorder="1" applyAlignment="1"/>
    <xf numFmtId="3" fontId="29" fillId="0" borderId="17" xfId="0" applyNumberFormat="1" applyFont="1" applyFill="1" applyBorder="1" applyAlignment="1"/>
    <xf numFmtId="0" fontId="29" fillId="0" borderId="45" xfId="22" applyNumberFormat="1" applyFont="1" applyFill="1" applyBorder="1" applyAlignment="1"/>
    <xf numFmtId="3" fontId="29" fillId="0" borderId="22" xfId="0" applyNumberFormat="1" applyFont="1" applyFill="1" applyBorder="1" applyAlignment="1"/>
    <xf numFmtId="0" fontId="37" fillId="0" borderId="32" xfId="13" applyFont="1" applyFill="1" applyBorder="1" applyAlignment="1">
      <alignment horizontal="center" vertical="center"/>
    </xf>
    <xf numFmtId="0" fontId="59" fillId="0" borderId="0" xfId="10" applyFont="1" applyFill="1" applyBorder="1" applyAlignment="1">
      <alignment vertical="top" wrapText="1"/>
    </xf>
    <xf numFmtId="0" fontId="72" fillId="0" borderId="2" xfId="0" applyFont="1" applyFill="1" applyBorder="1" applyAlignment="1">
      <alignment horizontal="left" vertical="center" wrapText="1"/>
    </xf>
    <xf numFmtId="0" fontId="26" fillId="5" borderId="5" xfId="0" applyFont="1" applyFill="1" applyBorder="1" applyAlignment="1">
      <alignment vertical="center"/>
    </xf>
    <xf numFmtId="0" fontId="26" fillId="5" borderId="4" xfId="0" applyFont="1" applyFill="1" applyBorder="1" applyAlignment="1">
      <alignment horizontal="center" vertical="center"/>
    </xf>
    <xf numFmtId="0" fontId="57" fillId="5" borderId="49" xfId="7" applyFill="1" applyBorder="1" applyAlignment="1" applyProtection="1">
      <alignment vertical="center"/>
    </xf>
    <xf numFmtId="0" fontId="66" fillId="5" borderId="6" xfId="0" applyFont="1" applyFill="1" applyBorder="1" applyAlignment="1">
      <alignment vertical="center"/>
    </xf>
    <xf numFmtId="0" fontId="26" fillId="5" borderId="0" xfId="0" applyFont="1" applyFill="1" applyBorder="1" applyAlignment="1">
      <alignment horizontal="center" vertical="center"/>
    </xf>
    <xf numFmtId="0" fontId="57" fillId="5" borderId="50" xfId="7" applyFill="1" applyBorder="1" applyAlignment="1" applyProtection="1">
      <alignment vertical="center"/>
    </xf>
    <xf numFmtId="0" fontId="26" fillId="6" borderId="6" xfId="0" applyFont="1" applyFill="1" applyBorder="1" applyAlignment="1">
      <alignment vertical="center"/>
    </xf>
    <xf numFmtId="0" fontId="26" fillId="6" borderId="0" xfId="0" applyFont="1" applyFill="1" applyBorder="1" applyAlignment="1">
      <alignment horizontal="center" vertical="center"/>
    </xf>
    <xf numFmtId="0" fontId="57" fillId="6" borderId="50" xfId="7" applyFill="1" applyBorder="1" applyAlignment="1" applyProtection="1">
      <alignment vertical="center"/>
    </xf>
    <xf numFmtId="0" fontId="66" fillId="6" borderId="6" xfId="0" applyFont="1" applyFill="1" applyBorder="1" applyAlignment="1">
      <alignment vertical="center"/>
    </xf>
    <xf numFmtId="0" fontId="66" fillId="6" borderId="0" xfId="0" applyFont="1" applyFill="1" applyBorder="1" applyAlignment="1">
      <alignment horizontal="center" vertical="center"/>
    </xf>
    <xf numFmtId="0" fontId="57" fillId="6" borderId="50" xfId="7" quotePrefix="1" applyFill="1" applyBorder="1" applyAlignment="1" applyProtection="1">
      <alignment vertical="center"/>
    </xf>
    <xf numFmtId="0" fontId="57" fillId="6" borderId="6" xfId="7" quotePrefix="1" applyFill="1" applyBorder="1" applyAlignment="1" applyProtection="1">
      <alignment vertical="center"/>
    </xf>
    <xf numFmtId="0" fontId="26" fillId="7" borderId="6" xfId="0" applyFont="1" applyFill="1" applyBorder="1" applyAlignment="1">
      <alignment vertical="center"/>
    </xf>
    <xf numFmtId="0" fontId="26" fillId="7" borderId="0" xfId="0" applyFont="1" applyFill="1" applyBorder="1" applyAlignment="1">
      <alignment horizontal="center" vertical="center"/>
    </xf>
    <xf numFmtId="0" fontId="57" fillId="7" borderId="50" xfId="7" applyFill="1" applyBorder="1" applyAlignment="1" applyProtection="1">
      <alignment vertical="center"/>
    </xf>
    <xf numFmtId="0" fontId="66" fillId="7" borderId="6" xfId="0" applyFont="1" applyFill="1" applyBorder="1" applyAlignment="1">
      <alignment vertical="center"/>
    </xf>
    <xf numFmtId="0" fontId="66" fillId="7" borderId="0" xfId="0" applyFont="1" applyFill="1" applyBorder="1" applyAlignment="1">
      <alignment horizontal="center" vertical="center"/>
    </xf>
    <xf numFmtId="0" fontId="26" fillId="8" borderId="6" xfId="0" applyFont="1" applyFill="1" applyBorder="1" applyAlignment="1">
      <alignment vertical="center"/>
    </xf>
    <xf numFmtId="0" fontId="26" fillId="8" borderId="0" xfId="0" applyFont="1" applyFill="1" applyBorder="1" applyAlignment="1">
      <alignment horizontal="center" vertical="center"/>
    </xf>
    <xf numFmtId="0" fontId="57" fillId="8" borderId="50" xfId="7" applyFill="1" applyBorder="1" applyAlignment="1" applyProtection="1">
      <alignment vertical="center"/>
    </xf>
    <xf numFmtId="0" fontId="66" fillId="8" borderId="6" xfId="0" applyFont="1" applyFill="1" applyBorder="1" applyAlignment="1">
      <alignment vertical="center"/>
    </xf>
    <xf numFmtId="0" fontId="66" fillId="8" borderId="0" xfId="0" applyFont="1" applyFill="1" applyBorder="1" applyAlignment="1">
      <alignment horizontal="center" vertical="center"/>
    </xf>
    <xf numFmtId="0" fontId="57" fillId="8" borderId="50" xfId="7" applyFill="1" applyBorder="1" applyAlignment="1" applyProtection="1">
      <alignment horizontal="left" vertical="center"/>
    </xf>
    <xf numFmtId="0" fontId="66" fillId="8" borderId="7" xfId="0" applyFont="1" applyFill="1" applyBorder="1" applyAlignment="1">
      <alignment vertical="center"/>
    </xf>
    <xf numFmtId="0" fontId="66" fillId="8" borderId="2" xfId="0" applyFont="1" applyFill="1" applyBorder="1" applyAlignment="1">
      <alignment horizontal="center" vertical="center"/>
    </xf>
    <xf numFmtId="0" fontId="57" fillId="8" borderId="51" xfId="7" applyFill="1" applyBorder="1" applyAlignment="1" applyProtection="1">
      <alignment vertical="center"/>
    </xf>
    <xf numFmtId="0" fontId="29" fillId="0" borderId="0" xfId="0" applyFont="1" applyFill="1" applyAlignment="1">
      <alignment horizontal="left" vertical="top" wrapText="1"/>
    </xf>
    <xf numFmtId="166" fontId="10" fillId="0" borderId="2" xfId="22" applyNumberFormat="1" applyFont="1" applyFill="1" applyBorder="1" applyAlignment="1">
      <alignment horizontal="right"/>
    </xf>
    <xf numFmtId="0" fontId="37" fillId="0" borderId="2" xfId="0" applyFont="1" applyFill="1" applyBorder="1" applyAlignment="1">
      <alignment horizontal="center" vertical="center" wrapText="1"/>
    </xf>
    <xf numFmtId="3" fontId="10" fillId="0" borderId="0" xfId="0" applyNumberFormat="1" applyFont="1" applyFill="1" applyBorder="1" applyAlignment="1">
      <alignment horizontal="center"/>
    </xf>
    <xf numFmtId="0" fontId="11" fillId="0" borderId="0" xfId="16" applyFont="1" applyBorder="1" applyAlignment="1">
      <alignment horizontal="center" vertical="center"/>
    </xf>
    <xf numFmtId="0" fontId="11" fillId="0" borderId="0" xfId="16"/>
    <xf numFmtId="0" fontId="12" fillId="0" borderId="0" xfId="16" applyFont="1" applyBorder="1" applyAlignment="1">
      <alignment vertical="center"/>
    </xf>
    <xf numFmtId="0" fontId="11" fillId="0" borderId="0" xfId="16" applyFont="1" applyBorder="1" applyAlignment="1">
      <alignment vertical="center"/>
    </xf>
    <xf numFmtId="0" fontId="11" fillId="0" borderId="0" xfId="16" applyBorder="1" applyAlignment="1">
      <alignment vertical="center"/>
    </xf>
    <xf numFmtId="0" fontId="10" fillId="0" borderId="0" xfId="16" applyFont="1" applyBorder="1" applyAlignment="1">
      <alignment vertical="top"/>
    </xf>
    <xf numFmtId="0" fontId="10" fillId="0" borderId="0" xfId="16" applyFont="1" applyBorder="1" applyAlignment="1">
      <alignment horizontal="left" vertical="top"/>
    </xf>
    <xf numFmtId="9" fontId="37" fillId="0" borderId="38" xfId="21" applyFont="1" applyFill="1" applyBorder="1" applyAlignment="1">
      <alignment horizontal="right" vertical="center"/>
    </xf>
    <xf numFmtId="0" fontId="72" fillId="0" borderId="2" xfId="0" applyFont="1" applyBorder="1" applyAlignment="1">
      <alignment horizontal="center" vertical="center" wrapText="1"/>
    </xf>
    <xf numFmtId="0" fontId="72" fillId="0"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10" fillId="0" borderId="0" xfId="0" applyFont="1" applyFill="1" applyAlignment="1">
      <alignment horizontal="left" vertical="top" wrapText="1"/>
    </xf>
    <xf numFmtId="0" fontId="11" fillId="0" borderId="0" xfId="16" applyBorder="1" applyAlignment="1"/>
    <xf numFmtId="0" fontId="59" fillId="0" borderId="0" xfId="0" applyFont="1" applyFill="1" applyBorder="1" applyAlignment="1"/>
    <xf numFmtId="0" fontId="10" fillId="0" borderId="0" xfId="16" applyFont="1" applyBorder="1" applyAlignment="1"/>
    <xf numFmtId="0" fontId="10" fillId="0" borderId="0" xfId="16" applyFont="1" applyBorder="1" applyAlignment="1">
      <alignment horizontal="center"/>
    </xf>
    <xf numFmtId="165" fontId="10" fillId="0" borderId="0" xfId="16" applyNumberFormat="1" applyFont="1" applyBorder="1" applyAlignment="1">
      <alignment horizontal="right" vertical="top"/>
    </xf>
    <xf numFmtId="167" fontId="10" fillId="0" borderId="0" xfId="16" applyNumberFormat="1" applyFont="1" applyBorder="1" applyAlignment="1">
      <alignment horizontal="right" vertical="top"/>
    </xf>
    <xf numFmtId="0" fontId="61" fillId="0" borderId="0" xfId="0" applyFont="1" applyFill="1" applyBorder="1" applyAlignment="1"/>
    <xf numFmtId="0" fontId="14" fillId="0" borderId="0" xfId="0" applyFont="1" applyBorder="1" applyAlignment="1"/>
    <xf numFmtId="3" fontId="37" fillId="0" borderId="52" xfId="0" applyNumberFormat="1" applyFont="1" applyFill="1" applyBorder="1" applyAlignment="1">
      <alignment horizontal="right" vertical="center"/>
    </xf>
    <xf numFmtId="9" fontId="37" fillId="0" borderId="52" xfId="22" applyFont="1" applyFill="1" applyBorder="1" applyAlignment="1">
      <alignment horizontal="right" vertical="center"/>
    </xf>
    <xf numFmtId="9" fontId="37" fillId="0" borderId="48" xfId="22" applyFont="1" applyFill="1" applyBorder="1" applyAlignment="1">
      <alignment horizontal="right" vertical="center"/>
    </xf>
    <xf numFmtId="0" fontId="59" fillId="0" borderId="0" xfId="0" applyFont="1" applyFill="1" applyBorder="1" applyAlignment="1">
      <alignment horizontal="justify" wrapText="1"/>
    </xf>
    <xf numFmtId="0" fontId="11" fillId="0" borderId="0" xfId="42"/>
    <xf numFmtId="0" fontId="12" fillId="0" borderId="0" xfId="42" applyFont="1" applyBorder="1" applyAlignment="1">
      <alignment vertical="center"/>
    </xf>
    <xf numFmtId="0" fontId="11" fillId="0" borderId="0" xfId="42" applyFont="1" applyBorder="1" applyAlignment="1">
      <alignment vertical="center"/>
    </xf>
    <xf numFmtId="0" fontId="11" fillId="0" borderId="0" xfId="42" applyBorder="1" applyAlignment="1">
      <alignment vertical="center"/>
    </xf>
    <xf numFmtId="0" fontId="10" fillId="0" borderId="0" xfId="42" applyFont="1" applyBorder="1" applyAlignment="1"/>
    <xf numFmtId="0" fontId="10" fillId="0" borderId="0" xfId="42" applyFont="1" applyBorder="1" applyAlignment="1">
      <alignment horizontal="center"/>
    </xf>
    <xf numFmtId="0" fontId="10" fillId="0" borderId="0" xfId="42" applyFont="1" applyBorder="1" applyAlignment="1">
      <alignment vertical="top"/>
    </xf>
    <xf numFmtId="0" fontId="10" fillId="0" borderId="0" xfId="42" applyFont="1" applyBorder="1" applyAlignment="1">
      <alignment horizontal="left" vertical="top"/>
    </xf>
    <xf numFmtId="165" fontId="10" fillId="0" borderId="0" xfId="42" applyNumberFormat="1" applyFont="1" applyBorder="1" applyAlignment="1">
      <alignment horizontal="right" vertical="top"/>
    </xf>
    <xf numFmtId="167" fontId="10" fillId="0" borderId="0" xfId="42" applyNumberFormat="1" applyFont="1" applyBorder="1" applyAlignment="1">
      <alignment horizontal="right" vertical="top"/>
    </xf>
    <xf numFmtId="0" fontId="10" fillId="0" borderId="53" xfId="0" applyFont="1" applyFill="1" applyBorder="1"/>
    <xf numFmtId="0" fontId="59" fillId="0" borderId="53" xfId="0" applyFont="1" applyFill="1" applyBorder="1"/>
    <xf numFmtId="9" fontId="30" fillId="0" borderId="0" xfId="21" applyFont="1" applyFill="1" applyBorder="1"/>
    <xf numFmtId="0" fontId="27" fillId="0" borderId="0" xfId="0" applyFont="1" applyFill="1" applyBorder="1"/>
    <xf numFmtId="3" fontId="37" fillId="0" borderId="52" xfId="0" applyNumberFormat="1" applyFont="1" applyFill="1" applyBorder="1" applyAlignment="1">
      <alignment horizontal="right"/>
    </xf>
    <xf numFmtId="3" fontId="29" fillId="0" borderId="21" xfId="0" applyNumberFormat="1" applyFont="1" applyFill="1" applyBorder="1" applyAlignment="1"/>
    <xf numFmtId="0" fontId="61" fillId="0" borderId="53" xfId="0" applyFont="1" applyBorder="1"/>
    <xf numFmtId="0" fontId="59" fillId="0" borderId="55" xfId="0" applyFont="1" applyFill="1" applyBorder="1"/>
    <xf numFmtId="172" fontId="10" fillId="0" borderId="55" xfId="0" applyNumberFormat="1" applyFont="1" applyFill="1" applyBorder="1" applyAlignment="1">
      <alignment horizontal="right"/>
    </xf>
    <xf numFmtId="0" fontId="59" fillId="0" borderId="55" xfId="0" applyFont="1" applyFill="1" applyBorder="1" applyAlignment="1">
      <alignment horizontal="justify" wrapText="1"/>
    </xf>
    <xf numFmtId="172" fontId="10" fillId="0" borderId="55" xfId="0" applyNumberFormat="1" applyFont="1" applyFill="1" applyBorder="1"/>
    <xf numFmtId="0" fontId="10" fillId="0" borderId="55" xfId="0" applyFont="1" applyFill="1" applyBorder="1" applyAlignment="1">
      <alignment horizontal="justify" wrapText="1"/>
    </xf>
    <xf numFmtId="175" fontId="102" fillId="0" borderId="0" xfId="0" applyNumberFormat="1" applyFont="1" applyBorder="1" applyAlignment="1">
      <alignment horizontal="right"/>
    </xf>
    <xf numFmtId="175" fontId="102" fillId="0" borderId="55" xfId="0" applyNumberFormat="1" applyFont="1" applyBorder="1" applyAlignment="1">
      <alignment horizontal="right"/>
    </xf>
    <xf numFmtId="0" fontId="102" fillId="0" borderId="55" xfId="0" applyFont="1" applyFill="1" applyBorder="1"/>
    <xf numFmtId="175" fontId="102" fillId="0" borderId="55" xfId="0" applyNumberFormat="1" applyFont="1" applyFill="1" applyBorder="1"/>
    <xf numFmtId="0" fontId="37" fillId="0" borderId="0" xfId="0" applyFont="1" applyBorder="1" applyAlignment="1">
      <alignment horizontal="center" vertical="center" wrapText="1"/>
    </xf>
    <xf numFmtId="0" fontId="56" fillId="0" borderId="0" xfId="0" applyFont="1" applyBorder="1" applyAlignment="1">
      <alignment horizontal="center" wrapText="1"/>
    </xf>
    <xf numFmtId="10" fontId="10" fillId="0" borderId="0" xfId="21" applyNumberFormat="1" applyFont="1"/>
    <xf numFmtId="9" fontId="37" fillId="0" borderId="0" xfId="22" applyFont="1" applyFill="1" applyBorder="1" applyAlignment="1">
      <alignment horizontal="right"/>
    </xf>
    <xf numFmtId="9" fontId="37" fillId="0" borderId="0" xfId="22" applyFont="1" applyFill="1" applyBorder="1" applyAlignment="1">
      <alignment horizontal="right" vertical="center"/>
    </xf>
    <xf numFmtId="0" fontId="72" fillId="0" borderId="0" xfId="0" applyFont="1" applyBorder="1" applyAlignment="1">
      <alignment vertical="center" wrapText="1"/>
    </xf>
    <xf numFmtId="178" fontId="61" fillId="0" borderId="0" xfId="0" applyNumberFormat="1" applyFont="1"/>
    <xf numFmtId="9" fontId="0" fillId="0" borderId="0" xfId="0" applyNumberFormat="1" applyFont="1" applyFill="1"/>
    <xf numFmtId="9" fontId="10" fillId="0" borderId="0" xfId="22" applyFont="1" applyFill="1" applyAlignment="1">
      <alignment horizontal="center"/>
    </xf>
    <xf numFmtId="9" fontId="59" fillId="0" borderId="0" xfId="0" applyNumberFormat="1" applyFont="1" applyFill="1" applyBorder="1" applyAlignment="1">
      <alignment horizontal="center"/>
    </xf>
    <xf numFmtId="9" fontId="10" fillId="0" borderId="0" xfId="0" applyNumberFormat="1" applyFont="1" applyFill="1" applyBorder="1" applyAlignment="1">
      <alignment horizontal="center"/>
    </xf>
    <xf numFmtId="166" fontId="10" fillId="0" borderId="0" xfId="22" applyNumberFormat="1" applyFont="1" applyFill="1" applyBorder="1" applyAlignment="1">
      <alignment horizontal="right"/>
    </xf>
    <xf numFmtId="9" fontId="11" fillId="0" borderId="0" xfId="26" applyNumberFormat="1" applyBorder="1"/>
    <xf numFmtId="9" fontId="10" fillId="0" borderId="0" xfId="22" applyFont="1" applyBorder="1" applyAlignment="1">
      <alignment horizontal="right" vertical="top"/>
    </xf>
    <xf numFmtId="9" fontId="10" fillId="0" borderId="0" xfId="21" applyFont="1" applyFill="1" applyAlignment="1"/>
    <xf numFmtId="179" fontId="10" fillId="0" borderId="0" xfId="21" applyNumberFormat="1" applyFont="1" applyFill="1" applyAlignment="1"/>
    <xf numFmtId="3" fontId="37" fillId="0" borderId="52" xfId="14" applyNumberFormat="1" applyFont="1" applyFill="1" applyBorder="1"/>
    <xf numFmtId="0" fontId="59" fillId="0" borderId="5" xfId="0" applyFont="1" applyFill="1" applyBorder="1" applyAlignment="1">
      <alignment wrapText="1"/>
    </xf>
    <xf numFmtId="0" fontId="59" fillId="0" borderId="6" xfId="0" applyFont="1" applyFill="1" applyBorder="1" applyAlignment="1">
      <alignment wrapText="1"/>
    </xf>
    <xf numFmtId="0" fontId="59" fillId="0" borderId="6" xfId="0" applyFont="1" applyFill="1" applyBorder="1"/>
    <xf numFmtId="0" fontId="59" fillId="0" borderId="7" xfId="0" applyFont="1" applyFill="1" applyBorder="1" applyAlignment="1">
      <alignment wrapText="1"/>
    </xf>
    <xf numFmtId="174" fontId="37" fillId="0" borderId="18" xfId="3" applyNumberFormat="1" applyFont="1" applyFill="1" applyBorder="1" applyAlignment="1">
      <alignment horizontal="right"/>
    </xf>
    <xf numFmtId="3" fontId="37" fillId="0" borderId="22" xfId="0" applyNumberFormat="1" applyFont="1" applyFill="1" applyBorder="1" applyAlignment="1"/>
    <xf numFmtId="3" fontId="37" fillId="0" borderId="2" xfId="0" applyNumberFormat="1" applyFont="1" applyFill="1" applyBorder="1" applyAlignment="1"/>
    <xf numFmtId="3" fontId="37" fillId="0" borderId="18" xfId="0" applyNumberFormat="1" applyFont="1" applyFill="1" applyBorder="1" applyAlignment="1"/>
    <xf numFmtId="0" fontId="59" fillId="0" borderId="0" xfId="0" applyFont="1" applyFill="1" applyBorder="1" applyAlignment="1">
      <alignment vertical="center" wrapText="1"/>
    </xf>
    <xf numFmtId="3" fontId="59" fillId="0" borderId="52" xfId="0" applyNumberFormat="1" applyFont="1" applyFill="1" applyBorder="1" applyAlignment="1">
      <alignment horizontal="right"/>
    </xf>
    <xf numFmtId="9" fontId="49" fillId="0" borderId="0" xfId="21" applyFont="1" applyFill="1" applyAlignment="1">
      <alignment wrapText="1"/>
    </xf>
    <xf numFmtId="2" fontId="10" fillId="0" borderId="0" xfId="21" applyNumberFormat="1" applyFont="1" applyFill="1"/>
    <xf numFmtId="174" fontId="29" fillId="0" borderId="0" xfId="3" applyNumberFormat="1" applyFont="1" applyFill="1" applyBorder="1"/>
    <xf numFmtId="174" fontId="37" fillId="0" borderId="3" xfId="3" applyNumberFormat="1" applyFont="1" applyFill="1" applyBorder="1"/>
    <xf numFmtId="3" fontId="10" fillId="0" borderId="53" xfId="0" applyNumberFormat="1" applyFont="1" applyFill="1" applyBorder="1"/>
    <xf numFmtId="164" fontId="37" fillId="0" borderId="0" xfId="3" applyFont="1" applyFill="1" applyBorder="1" applyAlignment="1">
      <alignment horizontal="right"/>
    </xf>
    <xf numFmtId="9" fontId="59" fillId="0" borderId="0" xfId="0" applyNumberFormat="1" applyFont="1"/>
    <xf numFmtId="169" fontId="37" fillId="0" borderId="59" xfId="3" applyNumberFormat="1" applyFont="1" applyFill="1" applyBorder="1"/>
    <xf numFmtId="169" fontId="21" fillId="0" borderId="58" xfId="3" applyNumberFormat="1" applyFont="1" applyFill="1" applyBorder="1" applyAlignment="1">
      <alignment horizontal="right" vertical="top"/>
    </xf>
    <xf numFmtId="169" fontId="37" fillId="0" borderId="58" xfId="3" applyNumberFormat="1" applyFont="1" applyFill="1" applyBorder="1"/>
    <xf numFmtId="0" fontId="37" fillId="0" borderId="58" xfId="12" applyFont="1" applyFill="1" applyBorder="1" applyAlignment="1">
      <alignment horizontal="center" vertical="center"/>
    </xf>
    <xf numFmtId="0" fontId="29" fillId="0" borderId="13" xfId="12" applyFont="1" applyFill="1" applyBorder="1" applyAlignment="1">
      <alignment horizontal="center" vertical="center" wrapText="1"/>
    </xf>
    <xf numFmtId="169" fontId="21" fillId="0" borderId="13" xfId="3" applyNumberFormat="1" applyFont="1" applyFill="1" applyBorder="1" applyAlignment="1">
      <alignment horizontal="right" vertical="top"/>
    </xf>
    <xf numFmtId="9" fontId="37" fillId="0" borderId="27" xfId="22" applyFont="1" applyFill="1" applyBorder="1" applyAlignment="1">
      <alignment horizontal="right" vertical="center"/>
    </xf>
    <xf numFmtId="0" fontId="37" fillId="0" borderId="61" xfId="0" applyFont="1" applyFill="1" applyBorder="1" applyAlignment="1">
      <alignment horizontal="center" vertical="center" wrapText="1"/>
    </xf>
    <xf numFmtId="9" fontId="37" fillId="0" borderId="61" xfId="22" applyFont="1" applyFill="1" applyBorder="1" applyAlignment="1">
      <alignment horizontal="right" vertical="center"/>
    </xf>
    <xf numFmtId="174" fontId="29" fillId="0" borderId="24" xfId="3" applyNumberFormat="1" applyFont="1" applyFill="1" applyBorder="1" applyAlignment="1">
      <alignment horizontal="right"/>
    </xf>
    <xf numFmtId="174" fontId="29" fillId="0" borderId="26" xfId="3" applyNumberFormat="1" applyFont="1" applyFill="1" applyBorder="1" applyAlignment="1">
      <alignment horizontal="right"/>
    </xf>
    <xf numFmtId="172" fontId="21" fillId="0" borderId="0" xfId="21" applyNumberFormat="1" applyFont="1" applyFill="1" applyBorder="1" applyAlignment="1">
      <alignment horizontal="center"/>
    </xf>
    <xf numFmtId="3" fontId="30" fillId="0" borderId="0" xfId="3" applyNumberFormat="1" applyFont="1" applyFill="1" applyBorder="1"/>
    <xf numFmtId="0" fontId="10" fillId="0" borderId="55" xfId="25" applyFont="1" applyFill="1" applyBorder="1" applyAlignment="1">
      <alignment horizontal="left" vertical="top" wrapText="1"/>
    </xf>
    <xf numFmtId="165" fontId="10" fillId="0" borderId="65" xfId="66" applyNumberFormat="1" applyFont="1" applyBorder="1" applyAlignment="1">
      <alignment horizontal="right" vertical="top"/>
    </xf>
    <xf numFmtId="165" fontId="10" fillId="0" borderId="64" xfId="66" applyNumberFormat="1" applyFont="1" applyBorder="1" applyAlignment="1">
      <alignment horizontal="right" vertical="top"/>
    </xf>
    <xf numFmtId="3" fontId="37" fillId="0" borderId="66" xfId="0" applyNumberFormat="1" applyFont="1" applyFill="1" applyBorder="1" applyAlignment="1">
      <alignment horizontal="right" vertical="center"/>
    </xf>
    <xf numFmtId="9" fontId="37" fillId="0" borderId="67" xfId="21" applyFont="1" applyFill="1" applyBorder="1" applyAlignment="1">
      <alignment horizontal="right" vertical="center"/>
    </xf>
    <xf numFmtId="169" fontId="60" fillId="0" borderId="0" xfId="3" applyNumberFormat="1" applyFont="1"/>
    <xf numFmtId="3" fontId="30" fillId="0" borderId="0" xfId="0" applyNumberFormat="1" applyFont="1" applyFill="1"/>
    <xf numFmtId="1" fontId="60" fillId="0" borderId="0" xfId="0" applyNumberFormat="1" applyFont="1"/>
    <xf numFmtId="0" fontId="29" fillId="0" borderId="0" xfId="0" applyFont="1" applyFill="1" applyAlignment="1">
      <alignment horizontal="left" vertical="top" wrapText="1"/>
    </xf>
    <xf numFmtId="0" fontId="72" fillId="0" borderId="0" xfId="0" applyFont="1" applyFill="1" applyBorder="1" applyAlignment="1">
      <alignment horizontal="center" vertical="center" wrapText="1"/>
    </xf>
    <xf numFmtId="9" fontId="102" fillId="0" borderId="0" xfId="21" applyFont="1" applyBorder="1" applyAlignment="1">
      <alignment horizontal="right"/>
    </xf>
    <xf numFmtId="0" fontId="72" fillId="0" borderId="4" xfId="0" applyFont="1" applyFill="1" applyBorder="1" applyAlignment="1">
      <alignment horizontal="center" vertical="center" wrapText="1"/>
    </xf>
    <xf numFmtId="9" fontId="61" fillId="0" borderId="0" xfId="21" applyFont="1" applyBorder="1"/>
    <xf numFmtId="0" fontId="62" fillId="0" borderId="0" xfId="0" applyFont="1" applyAlignment="1">
      <alignment wrapText="1"/>
    </xf>
    <xf numFmtId="0" fontId="45" fillId="0" borderId="0" xfId="0" applyFont="1" applyFill="1" applyAlignment="1">
      <alignment wrapText="1"/>
    </xf>
    <xf numFmtId="0" fontId="0" fillId="0" borderId="0" xfId="0" applyFill="1" applyAlignment="1">
      <alignment wrapText="1"/>
    </xf>
    <xf numFmtId="0" fontId="54" fillId="0" borderId="2" xfId="0" applyFont="1" applyBorder="1" applyAlignment="1">
      <alignment horizontal="center"/>
    </xf>
    <xf numFmtId="0" fontId="72" fillId="0" borderId="2" xfId="0" applyFont="1" applyFill="1" applyBorder="1" applyAlignment="1">
      <alignment horizontal="center" vertical="center" wrapText="1"/>
    </xf>
    <xf numFmtId="0" fontId="72" fillId="0" borderId="0" xfId="0" applyFont="1" applyFill="1" applyBorder="1" applyAlignment="1">
      <alignment horizontal="justify" vertical="top" wrapText="1"/>
    </xf>
    <xf numFmtId="0" fontId="72" fillId="0" borderId="0" xfId="0" applyFont="1" applyFill="1" applyBorder="1" applyAlignment="1">
      <alignment horizontal="center" vertical="center" wrapText="1"/>
    </xf>
    <xf numFmtId="0" fontId="72" fillId="0" borderId="0" xfId="0" applyFont="1" applyFill="1" applyAlignment="1">
      <alignment horizontal="left" vertical="center"/>
    </xf>
    <xf numFmtId="164" fontId="11" fillId="0" borderId="0" xfId="0" applyNumberFormat="1" applyFont="1" applyFill="1"/>
    <xf numFmtId="174" fontId="37" fillId="0" borderId="0" xfId="3" applyNumberFormat="1" applyFont="1" applyFill="1" applyBorder="1" applyAlignment="1">
      <alignment horizontal="right"/>
    </xf>
    <xf numFmtId="0" fontId="37" fillId="0" borderId="68" xfId="0" applyFont="1" applyBorder="1" applyAlignment="1">
      <alignment horizontal="center" vertical="center" wrapText="1"/>
    </xf>
    <xf numFmtId="9" fontId="29" fillId="0" borderId="69" xfId="22" applyFont="1" applyBorder="1" applyAlignment="1">
      <alignment horizontal="center"/>
    </xf>
    <xf numFmtId="9" fontId="29" fillId="0" borderId="70" xfId="22" applyFont="1" applyBorder="1" applyAlignment="1">
      <alignment horizontal="center"/>
    </xf>
    <xf numFmtId="3" fontId="29" fillId="0" borderId="69" xfId="0" applyNumberFormat="1" applyFont="1" applyFill="1" applyBorder="1" applyAlignment="1">
      <alignment horizontal="right"/>
    </xf>
    <xf numFmtId="3" fontId="29" fillId="0" borderId="69" xfId="0" applyNumberFormat="1" applyFont="1" applyFill="1" applyBorder="1" applyAlignment="1"/>
    <xf numFmtId="3" fontId="29" fillId="0" borderId="70" xfId="0" applyNumberFormat="1" applyFont="1" applyFill="1" applyBorder="1" applyAlignment="1"/>
    <xf numFmtId="0" fontId="37" fillId="0" borderId="52" xfId="0" applyFont="1" applyBorder="1" applyAlignment="1">
      <alignment horizontal="center" vertical="center" wrapText="1"/>
    </xf>
    <xf numFmtId="3" fontId="37" fillId="0" borderId="17" xfId="0" applyNumberFormat="1" applyFont="1" applyFill="1" applyBorder="1" applyAlignment="1"/>
    <xf numFmtId="0" fontId="37" fillId="0" borderId="55" xfId="0" applyFont="1" applyBorder="1" applyAlignment="1">
      <alignment horizontal="center" vertical="center" wrapText="1"/>
    </xf>
    <xf numFmtId="3" fontId="29" fillId="0" borderId="55" xfId="0" applyNumberFormat="1" applyFont="1" applyBorder="1" applyAlignment="1">
      <alignment horizontal="right"/>
    </xf>
    <xf numFmtId="3" fontId="29" fillId="0" borderId="55" xfId="0" applyNumberFormat="1" applyFont="1" applyFill="1" applyBorder="1" applyAlignment="1"/>
    <xf numFmtId="9" fontId="29" fillId="0" borderId="69" xfId="22" applyFont="1" applyBorder="1"/>
    <xf numFmtId="3" fontId="29" fillId="0" borderId="69" xfId="0" applyNumberFormat="1" applyFont="1" applyBorder="1"/>
    <xf numFmtId="3" fontId="37" fillId="0" borderId="70" xfId="0" applyNumberFormat="1" applyFont="1" applyFill="1" applyBorder="1" applyAlignment="1"/>
    <xf numFmtId="9" fontId="29" fillId="0" borderId="55" xfId="22" applyFont="1" applyBorder="1" applyAlignment="1">
      <alignment horizontal="center"/>
    </xf>
    <xf numFmtId="171" fontId="37" fillId="0" borderId="0" xfId="0" applyNumberFormat="1" applyFont="1" applyFill="1" applyBorder="1" applyAlignment="1">
      <alignment horizontal="center"/>
    </xf>
    <xf numFmtId="0" fontId="10" fillId="0" borderId="0" xfId="0" applyFont="1" applyFill="1" applyBorder="1" applyAlignment="1">
      <alignment horizontal="left" wrapText="1"/>
    </xf>
    <xf numFmtId="0" fontId="72" fillId="0" borderId="0" xfId="0" applyFont="1" applyFill="1" applyBorder="1" applyAlignment="1">
      <alignment horizontal="left" vertical="center"/>
    </xf>
    <xf numFmtId="9" fontId="61" fillId="0" borderId="0" xfId="22" applyFont="1" applyBorder="1"/>
    <xf numFmtId="0" fontId="30" fillId="0" borderId="0" xfId="0" applyFont="1" applyFill="1" applyBorder="1"/>
    <xf numFmtId="178" fontId="61" fillId="0" borderId="0" xfId="0" applyNumberFormat="1" applyFont="1" applyBorder="1"/>
    <xf numFmtId="9" fontId="61" fillId="0" borderId="0" xfId="0" applyNumberFormat="1" applyFont="1" applyBorder="1"/>
    <xf numFmtId="0" fontId="0" fillId="0" borderId="0" xfId="0" applyBorder="1"/>
    <xf numFmtId="0" fontId="72" fillId="0" borderId="0" xfId="0" applyFont="1" applyFill="1" applyBorder="1" applyAlignment="1">
      <alignment vertical="center"/>
    </xf>
    <xf numFmtId="3" fontId="29" fillId="0" borderId="71" xfId="0" applyNumberFormat="1" applyFont="1" applyFill="1" applyBorder="1" applyAlignment="1">
      <alignment horizontal="right"/>
    </xf>
    <xf numFmtId="3" fontId="29" fillId="0" borderId="72" xfId="0" applyNumberFormat="1" applyFont="1" applyFill="1" applyBorder="1" applyAlignment="1">
      <alignment horizontal="right"/>
    </xf>
    <xf numFmtId="174" fontId="29" fillId="0" borderId="72" xfId="3" applyNumberFormat="1" applyFont="1" applyFill="1" applyBorder="1" applyAlignment="1">
      <alignment horizontal="right"/>
    </xf>
    <xf numFmtId="174" fontId="29" fillId="0" borderId="73" xfId="3" applyNumberFormat="1" applyFont="1" applyFill="1" applyBorder="1" applyAlignment="1">
      <alignment horizontal="right"/>
    </xf>
    <xf numFmtId="174" fontId="30" fillId="0" borderId="0" xfId="4" applyNumberFormat="1" applyFont="1" applyFill="1" applyBorder="1" applyAlignment="1">
      <alignment horizontal="right" vertical="top"/>
    </xf>
    <xf numFmtId="0" fontId="72" fillId="0" borderId="0" xfId="0" applyFont="1" applyFill="1" applyBorder="1" applyAlignment="1">
      <alignment horizontal="center" vertical="top"/>
    </xf>
    <xf numFmtId="0" fontId="67" fillId="0" borderId="0" xfId="0" applyFont="1" applyFill="1" applyBorder="1"/>
    <xf numFmtId="166" fontId="30" fillId="0" borderId="0" xfId="22" applyNumberFormat="1" applyFont="1"/>
    <xf numFmtId="0" fontId="19" fillId="0" borderId="53" xfId="0" applyFont="1" applyFill="1" applyBorder="1"/>
    <xf numFmtId="1" fontId="29" fillId="0" borderId="53" xfId="0" applyNumberFormat="1" applyFont="1" applyFill="1" applyBorder="1" applyAlignment="1">
      <alignment horizontal="center"/>
    </xf>
    <xf numFmtId="1" fontId="59" fillId="0" borderId="53" xfId="0" applyNumberFormat="1" applyFont="1" applyFill="1" applyBorder="1" applyAlignment="1">
      <alignment horizontal="center"/>
    </xf>
    <xf numFmtId="0" fontId="19" fillId="0" borderId="55" xfId="0" applyFont="1" applyFill="1" applyBorder="1"/>
    <xf numFmtId="1" fontId="29" fillId="0" borderId="55" xfId="0" applyNumberFormat="1" applyFont="1" applyFill="1" applyBorder="1" applyAlignment="1">
      <alignment horizontal="center"/>
    </xf>
    <xf numFmtId="1" fontId="59" fillId="0" borderId="55" xfId="0" applyNumberFormat="1" applyFont="1" applyFill="1" applyBorder="1" applyAlignment="1">
      <alignment horizontal="center"/>
    </xf>
    <xf numFmtId="166" fontId="29" fillId="0" borderId="2" xfId="22" applyNumberFormat="1" applyFont="1" applyFill="1" applyBorder="1"/>
    <xf numFmtId="0" fontId="37" fillId="0" borderId="0" xfId="0" applyFont="1" applyFill="1" applyBorder="1" applyAlignment="1">
      <alignment vertical="center"/>
    </xf>
    <xf numFmtId="0" fontId="37" fillId="0" borderId="0" xfId="0" applyFont="1" applyFill="1" applyBorder="1" applyAlignment="1">
      <alignment horizontal="center" vertical="center"/>
    </xf>
    <xf numFmtId="166" fontId="61" fillId="0" borderId="0" xfId="0" applyNumberFormat="1" applyFont="1" applyFill="1"/>
    <xf numFmtId="166" fontId="29" fillId="0" borderId="0" xfId="22" applyNumberFormat="1" applyFont="1" applyFill="1"/>
    <xf numFmtId="0" fontId="115" fillId="0" borderId="0" xfId="0" applyFont="1" applyFill="1" applyBorder="1" applyAlignment="1">
      <alignment horizontal="center" vertical="center" wrapText="1"/>
    </xf>
    <xf numFmtId="0" fontId="0" fillId="0" borderId="0" xfId="0" applyFill="1" applyBorder="1"/>
    <xf numFmtId="0" fontId="72" fillId="0" borderId="53" xfId="0" applyFont="1" applyFill="1" applyBorder="1" applyAlignment="1">
      <alignment horizontal="center" vertical="center" wrapText="1"/>
    </xf>
    <xf numFmtId="0" fontId="37" fillId="0" borderId="55" xfId="0" applyFont="1" applyFill="1" applyBorder="1" applyAlignment="1">
      <alignment vertical="center" wrapText="1"/>
    </xf>
    <xf numFmtId="0" fontId="66" fillId="7" borderId="0" xfId="0" applyFont="1" applyFill="1" applyBorder="1" applyAlignment="1">
      <alignment vertical="center"/>
    </xf>
    <xf numFmtId="0" fontId="59" fillId="0" borderId="0" xfId="0" applyFont="1" applyFill="1" applyBorder="1" applyAlignment="1">
      <alignment vertical="center"/>
    </xf>
    <xf numFmtId="9" fontId="102" fillId="0" borderId="0" xfId="22" applyFont="1" applyFill="1" applyBorder="1"/>
    <xf numFmtId="9" fontId="59" fillId="0" borderId="0" xfId="22" applyFont="1" applyFill="1" applyBorder="1" applyAlignment="1">
      <alignment horizontal="center"/>
    </xf>
    <xf numFmtId="0" fontId="59" fillId="0" borderId="53" xfId="0" applyFont="1" applyFill="1" applyBorder="1" applyAlignment="1">
      <alignment vertical="center" wrapText="1"/>
    </xf>
    <xf numFmtId="166" fontId="102" fillId="0" borderId="53" xfId="22" applyNumberFormat="1" applyFont="1" applyFill="1" applyBorder="1"/>
    <xf numFmtId="166" fontId="102" fillId="0" borderId="0" xfId="22" applyNumberFormat="1" applyFont="1" applyFill="1" applyBorder="1"/>
    <xf numFmtId="0" fontId="59" fillId="0" borderId="55" xfId="0" applyFont="1" applyFill="1" applyBorder="1" applyAlignment="1">
      <alignment vertical="center"/>
    </xf>
    <xf numFmtId="166" fontId="102" fillId="0" borderId="55" xfId="22" applyNumberFormat="1" applyFont="1" applyFill="1" applyBorder="1"/>
    <xf numFmtId="3" fontId="59" fillId="0" borderId="55" xfId="0" applyNumberFormat="1" applyFont="1" applyFill="1" applyBorder="1"/>
    <xf numFmtId="9" fontId="61" fillId="0" borderId="0" xfId="0" applyNumberFormat="1" applyFont="1"/>
    <xf numFmtId="9" fontId="37" fillId="0" borderId="0" xfId="21" applyFont="1" applyBorder="1" applyAlignment="1">
      <alignment horizontal="right" vertical="center"/>
    </xf>
    <xf numFmtId="9" fontId="89" fillId="0" borderId="0" xfId="0" applyNumberFormat="1" applyFont="1" applyFill="1"/>
    <xf numFmtId="9" fontId="29" fillId="0" borderId="0" xfId="21" applyNumberFormat="1" applyFont="1" applyFill="1" applyBorder="1" applyAlignment="1">
      <alignment horizontal="right"/>
    </xf>
    <xf numFmtId="9" fontId="54" fillId="0" borderId="0" xfId="21" applyFont="1" applyFill="1"/>
    <xf numFmtId="0" fontId="27" fillId="0" borderId="0" xfId="0" applyFont="1" applyFill="1" applyAlignment="1">
      <alignment horizontal="left" vertical="top" wrapText="1"/>
    </xf>
    <xf numFmtId="0" fontId="29" fillId="0" borderId="0" xfId="0" applyFont="1" applyFill="1" applyAlignment="1">
      <alignment horizontal="left" vertical="top" wrapText="1"/>
    </xf>
    <xf numFmtId="0" fontId="29" fillId="0" borderId="0" xfId="0" applyFont="1" applyFill="1" applyAlignment="1">
      <alignment wrapText="1"/>
    </xf>
    <xf numFmtId="9" fontId="10" fillId="0" borderId="0" xfId="25" applyNumberFormat="1" applyFont="1" applyFill="1" applyBorder="1" applyAlignment="1">
      <alignment horizontal="left" vertical="top" wrapText="1"/>
    </xf>
    <xf numFmtId="1" fontId="29" fillId="0" borderId="0" xfId="0" applyNumberFormat="1" applyFont="1" applyFill="1"/>
    <xf numFmtId="9" fontId="34" fillId="0" borderId="0" xfId="21" applyFont="1" applyFill="1" applyBorder="1"/>
    <xf numFmtId="166" fontId="34" fillId="0" borderId="0" xfId="21" applyNumberFormat="1" applyFont="1" applyFill="1" applyBorder="1"/>
    <xf numFmtId="166" fontId="89" fillId="0" borderId="0" xfId="21" applyNumberFormat="1" applyFont="1" applyFill="1"/>
    <xf numFmtId="166" fontId="89" fillId="0" borderId="0" xfId="0" applyNumberFormat="1" applyFont="1" applyFill="1"/>
    <xf numFmtId="166" fontId="102" fillId="0" borderId="42" xfId="21" applyNumberFormat="1" applyFont="1" applyFill="1" applyBorder="1"/>
    <xf numFmtId="166" fontId="102" fillId="0" borderId="0" xfId="21" applyNumberFormat="1" applyFont="1" applyFill="1" applyAlignment="1">
      <alignment horizontal="right"/>
    </xf>
    <xf numFmtId="166" fontId="102" fillId="0" borderId="0" xfId="21" applyNumberFormat="1" applyFont="1" applyFill="1" applyAlignment="1">
      <alignment horizontal="center"/>
    </xf>
    <xf numFmtId="166" fontId="102" fillId="0" borderId="0" xfId="21" applyNumberFormat="1" applyFont="1" applyFill="1"/>
    <xf numFmtId="166" fontId="59" fillId="0" borderId="0" xfId="22" applyNumberFormat="1" applyFont="1" applyFill="1" applyBorder="1"/>
    <xf numFmtId="166" fontId="102" fillId="0" borderId="41" xfId="21" applyNumberFormat="1" applyFont="1" applyFill="1" applyBorder="1"/>
    <xf numFmtId="166" fontId="59" fillId="0" borderId="2" xfId="0" applyNumberFormat="1" applyFont="1" applyFill="1" applyBorder="1"/>
    <xf numFmtId="166" fontId="102" fillId="0" borderId="55" xfId="21" applyNumberFormat="1" applyFont="1" applyFill="1" applyBorder="1"/>
    <xf numFmtId="166" fontId="59" fillId="0" borderId="2" xfId="22" applyNumberFormat="1" applyFont="1" applyFill="1" applyBorder="1"/>
    <xf numFmtId="3" fontId="37" fillId="0" borderId="74" xfId="0" applyNumberFormat="1" applyFont="1" applyFill="1" applyBorder="1" applyAlignment="1">
      <alignment horizontal="right"/>
    </xf>
    <xf numFmtId="3" fontId="37" fillId="0" borderId="75" xfId="0" applyNumberFormat="1" applyFont="1" applyBorder="1" applyAlignment="1">
      <alignment horizontal="right"/>
    </xf>
    <xf numFmtId="0" fontId="37" fillId="0" borderId="76" xfId="0" applyFont="1" applyFill="1" applyBorder="1"/>
    <xf numFmtId="166" fontId="10" fillId="0" borderId="0" xfId="0" applyNumberFormat="1" applyFont="1" applyFill="1" applyBorder="1" applyAlignment="1">
      <alignment horizontal="right"/>
    </xf>
    <xf numFmtId="166" fontId="10" fillId="0" borderId="0" xfId="21" applyNumberFormat="1" applyFont="1" applyFill="1" applyBorder="1" applyAlignment="1">
      <alignment horizontal="right"/>
    </xf>
    <xf numFmtId="166" fontId="10" fillId="0" borderId="0" xfId="21" applyNumberFormat="1" applyFont="1" applyFill="1"/>
    <xf numFmtId="166" fontId="10" fillId="0" borderId="2" xfId="21" applyNumberFormat="1" applyFont="1" applyFill="1" applyBorder="1" applyAlignment="1">
      <alignment horizontal="center"/>
    </xf>
    <xf numFmtId="166" fontId="102" fillId="0" borderId="0" xfId="22" applyNumberFormat="1" applyFont="1" applyFill="1" applyAlignment="1">
      <alignment horizontal="right"/>
    </xf>
    <xf numFmtId="166" fontId="29" fillId="0" borderId="25" xfId="22" applyNumberFormat="1" applyFont="1" applyFill="1" applyBorder="1" applyAlignment="1">
      <alignment horizontal="right"/>
    </xf>
    <xf numFmtId="166" fontId="29" fillId="0" borderId="27" xfId="22" applyNumberFormat="1" applyFont="1" applyFill="1" applyBorder="1" applyAlignment="1">
      <alignment horizontal="right"/>
    </xf>
    <xf numFmtId="166" fontId="114" fillId="0" borderId="56" xfId="65" applyNumberFormat="1" applyFont="1" applyFill="1" applyBorder="1" applyAlignment="1">
      <alignment horizontal="right" vertical="top"/>
    </xf>
    <xf numFmtId="166" fontId="10" fillId="0" borderId="0" xfId="43" applyNumberFormat="1" applyFont="1" applyFill="1" applyBorder="1" applyAlignment="1">
      <alignment horizontal="right" vertical="top"/>
    </xf>
    <xf numFmtId="166" fontId="114" fillId="0" borderId="55" xfId="65" applyNumberFormat="1" applyFont="1" applyFill="1" applyBorder="1" applyAlignment="1">
      <alignment horizontal="right" vertical="top"/>
    </xf>
    <xf numFmtId="166" fontId="29" fillId="0" borderId="0" xfId="22" applyNumberFormat="1" applyFont="1" applyFill="1" applyBorder="1" applyAlignment="1">
      <alignment horizontal="right"/>
    </xf>
    <xf numFmtId="166" fontId="114" fillId="0" borderId="0" xfId="65" applyNumberFormat="1" applyFont="1" applyFill="1" applyBorder="1" applyAlignment="1">
      <alignment horizontal="right" vertical="top"/>
    </xf>
    <xf numFmtId="166" fontId="10" fillId="0" borderId="54" xfId="43" applyNumberFormat="1" applyFont="1" applyBorder="1" applyAlignment="1">
      <alignment horizontal="right" vertical="top"/>
    </xf>
    <xf numFmtId="166" fontId="10" fillId="0" borderId="40" xfId="43" applyNumberFormat="1" applyFont="1" applyBorder="1" applyAlignment="1">
      <alignment horizontal="right" vertical="top"/>
    </xf>
    <xf numFmtId="166" fontId="10" fillId="0" borderId="54" xfId="56" applyNumberFormat="1" applyFont="1" applyBorder="1" applyAlignment="1">
      <alignment horizontal="right" vertical="top"/>
    </xf>
    <xf numFmtId="166" fontId="10" fillId="0" borderId="40" xfId="56" applyNumberFormat="1" applyFont="1" applyBorder="1" applyAlignment="1">
      <alignment horizontal="right" vertical="top"/>
    </xf>
    <xf numFmtId="166" fontId="30" fillId="0" borderId="0" xfId="21" applyNumberFormat="1" applyFont="1" applyFill="1" applyBorder="1" applyAlignment="1">
      <alignment horizontal="right" vertical="top"/>
    </xf>
    <xf numFmtId="166" fontId="27" fillId="0" borderId="0" xfId="21" applyNumberFormat="1" applyFont="1" applyFill="1" applyBorder="1" applyAlignment="1">
      <alignment horizontal="right" vertical="center"/>
    </xf>
    <xf numFmtId="166" fontId="27" fillId="0" borderId="0" xfId="21" applyNumberFormat="1" applyFont="1" applyFill="1" applyBorder="1" applyAlignment="1">
      <alignment vertical="center"/>
    </xf>
    <xf numFmtId="166" fontId="50" fillId="0" borderId="0" xfId="21" applyNumberFormat="1" applyFont="1" applyFill="1" applyBorder="1" applyAlignment="1">
      <alignment horizontal="right" wrapText="1"/>
    </xf>
    <xf numFmtId="166" fontId="30" fillId="0" borderId="0" xfId="22" applyNumberFormat="1" applyFont="1" applyFill="1" applyBorder="1" applyAlignment="1">
      <alignment horizontal="right" vertical="top"/>
    </xf>
    <xf numFmtId="166" fontId="50" fillId="0" borderId="0" xfId="22" applyNumberFormat="1" applyFont="1" applyFill="1" applyBorder="1" applyAlignment="1">
      <alignment horizontal="right" wrapText="1"/>
    </xf>
    <xf numFmtId="166" fontId="27" fillId="0" borderId="0" xfId="22" applyNumberFormat="1" applyFont="1" applyFill="1" applyBorder="1" applyAlignment="1">
      <alignment vertical="center"/>
    </xf>
    <xf numFmtId="166" fontId="10" fillId="0" borderId="0" xfId="22" applyNumberFormat="1" applyFont="1"/>
    <xf numFmtId="166" fontId="61" fillId="0" borderId="0" xfId="21" applyNumberFormat="1" applyFont="1"/>
    <xf numFmtId="166" fontId="29" fillId="0" borderId="0" xfId="21" applyNumberFormat="1" applyFont="1"/>
    <xf numFmtId="166" fontId="10" fillId="0" borderId="0" xfId="21" applyNumberFormat="1" applyFont="1"/>
    <xf numFmtId="166" fontId="114" fillId="0" borderId="4" xfId="65" applyNumberFormat="1" applyFont="1" applyBorder="1" applyAlignment="1">
      <alignment horizontal="right" vertical="top"/>
    </xf>
    <xf numFmtId="166" fontId="27" fillId="0" borderId="4" xfId="21" applyNumberFormat="1" applyFont="1" applyFill="1" applyBorder="1" applyAlignment="1">
      <alignment horizontal="right" vertical="center"/>
    </xf>
    <xf numFmtId="166" fontId="10" fillId="0" borderId="62" xfId="65" applyNumberFormat="1" applyFont="1" applyBorder="1" applyAlignment="1">
      <alignment horizontal="right" vertical="top"/>
    </xf>
    <xf numFmtId="166" fontId="10" fillId="0" borderId="63" xfId="65" applyNumberFormat="1" applyFont="1" applyBorder="1" applyAlignment="1">
      <alignment horizontal="right" vertical="top"/>
    </xf>
    <xf numFmtId="166" fontId="29" fillId="0" borderId="2" xfId="22" applyNumberFormat="1" applyFont="1" applyFill="1" applyBorder="1" applyAlignment="1">
      <alignment horizontal="right"/>
    </xf>
    <xf numFmtId="166" fontId="29" fillId="0" borderId="60" xfId="22" applyNumberFormat="1" applyFont="1" applyFill="1" applyBorder="1" applyAlignment="1">
      <alignment horizontal="right"/>
    </xf>
    <xf numFmtId="166" fontId="10" fillId="0" borderId="60" xfId="0" applyNumberFormat="1" applyFont="1" applyFill="1" applyBorder="1"/>
    <xf numFmtId="166" fontId="10" fillId="0" borderId="25" xfId="0" applyNumberFormat="1" applyFont="1" applyFill="1" applyBorder="1"/>
    <xf numFmtId="166" fontId="10" fillId="0" borderId="55" xfId="22" applyNumberFormat="1" applyFont="1" applyFill="1" applyBorder="1" applyAlignment="1">
      <alignment horizontal="right"/>
    </xf>
    <xf numFmtId="166" fontId="102" fillId="0" borderId="0" xfId="22" applyNumberFormat="1" applyFont="1" applyFill="1" applyBorder="1" applyAlignment="1">
      <alignment horizontal="right"/>
    </xf>
    <xf numFmtId="166" fontId="102" fillId="0" borderId="55" xfId="21" applyNumberFormat="1" applyFont="1" applyFill="1" applyBorder="1" applyAlignment="1">
      <alignment horizontal="right"/>
    </xf>
    <xf numFmtId="166" fontId="10" fillId="0" borderId="0" xfId="0" applyNumberFormat="1" applyFont="1" applyFill="1" applyBorder="1"/>
    <xf numFmtId="166" fontId="10" fillId="0" borderId="4" xfId="22" applyNumberFormat="1" applyFont="1" applyFill="1" applyBorder="1" applyAlignment="1">
      <alignment horizontal="right" vertical="top"/>
    </xf>
    <xf numFmtId="166" fontId="10" fillId="0" borderId="4" xfId="65" applyNumberFormat="1" applyFont="1" applyFill="1" applyBorder="1" applyAlignment="1">
      <alignment horizontal="right" vertical="top"/>
    </xf>
    <xf numFmtId="166" fontId="10" fillId="0" borderId="2" xfId="22" applyNumberFormat="1" applyFont="1" applyFill="1" applyBorder="1" applyAlignment="1">
      <alignment horizontal="right" vertical="top"/>
    </xf>
    <xf numFmtId="166" fontId="10" fillId="0" borderId="2" xfId="65" applyNumberFormat="1" applyFont="1" applyFill="1" applyBorder="1" applyAlignment="1">
      <alignment horizontal="right" vertical="top"/>
    </xf>
    <xf numFmtId="166" fontId="10" fillId="0" borderId="4" xfId="22" applyNumberFormat="1" applyFont="1" applyBorder="1" applyAlignment="1">
      <alignment horizontal="right" vertical="top"/>
    </xf>
    <xf numFmtId="166" fontId="10" fillId="0" borderId="2" xfId="22" applyNumberFormat="1" applyFont="1" applyBorder="1" applyAlignment="1">
      <alignment horizontal="right" vertical="top"/>
    </xf>
    <xf numFmtId="166" fontId="10" fillId="0" borderId="0" xfId="0" applyNumberFormat="1" applyFont="1" applyFill="1"/>
    <xf numFmtId="166" fontId="10" fillId="0" borderId="2" xfId="0" applyNumberFormat="1" applyFont="1" applyFill="1" applyBorder="1"/>
    <xf numFmtId="166" fontId="10" fillId="0" borderId="2" xfId="0" applyNumberFormat="1" applyFont="1" applyBorder="1"/>
    <xf numFmtId="166" fontId="10" fillId="0" borderId="0" xfId="65" applyNumberFormat="1" applyFont="1" applyBorder="1" applyAlignment="1">
      <alignment horizontal="right" vertical="top"/>
    </xf>
    <xf numFmtId="166" fontId="10" fillId="0" borderId="28" xfId="65" applyNumberFormat="1" applyFont="1" applyBorder="1" applyAlignment="1">
      <alignment horizontal="right" vertical="top"/>
    </xf>
    <xf numFmtId="166" fontId="29" fillId="0" borderId="46" xfId="22" applyNumberFormat="1" applyFont="1" applyFill="1" applyBorder="1" applyAlignment="1">
      <alignment horizontal="right"/>
    </xf>
    <xf numFmtId="166" fontId="27" fillId="0" borderId="0" xfId="22" applyNumberFormat="1" applyFont="1" applyFill="1" applyBorder="1" applyAlignment="1">
      <alignment horizontal="right"/>
    </xf>
    <xf numFmtId="166" fontId="29" fillId="0" borderId="36" xfId="22" applyNumberFormat="1" applyFont="1" applyFill="1" applyBorder="1" applyAlignment="1">
      <alignment horizontal="right"/>
    </xf>
    <xf numFmtId="166" fontId="29" fillId="0" borderId="55" xfId="22" applyNumberFormat="1" applyFont="1" applyFill="1" applyBorder="1" applyAlignment="1">
      <alignment horizontal="right"/>
    </xf>
    <xf numFmtId="166" fontId="29" fillId="0" borderId="56" xfId="22" applyNumberFormat="1" applyFont="1" applyFill="1" applyBorder="1" applyAlignment="1">
      <alignment horizontal="right"/>
    </xf>
    <xf numFmtId="166" fontId="59" fillId="0" borderId="0" xfId="22" applyNumberFormat="1" applyFont="1" applyFill="1"/>
    <xf numFmtId="166" fontId="59" fillId="0" borderId="3" xfId="22" applyNumberFormat="1" applyFont="1" applyFill="1" applyBorder="1"/>
    <xf numFmtId="166" fontId="10" fillId="0" borderId="0" xfId="0" applyNumberFormat="1" applyFont="1" applyBorder="1"/>
    <xf numFmtId="166" fontId="29" fillId="0" borderId="12" xfId="14" applyNumberFormat="1" applyFont="1" applyBorder="1"/>
    <xf numFmtId="166" fontId="29" fillId="0" borderId="0" xfId="14" applyNumberFormat="1" applyFont="1" applyBorder="1"/>
    <xf numFmtId="166" fontId="37" fillId="0" borderId="11" xfId="0" applyNumberFormat="1" applyFont="1" applyBorder="1" applyAlignment="1">
      <alignment horizontal="center"/>
    </xf>
    <xf numFmtId="166" fontId="21" fillId="0" borderId="12" xfId="3" applyNumberFormat="1" applyFont="1" applyBorder="1"/>
    <xf numFmtId="166" fontId="10" fillId="0" borderId="0" xfId="14" applyNumberFormat="1" applyFont="1" applyBorder="1"/>
    <xf numFmtId="166" fontId="37" fillId="0" borderId="12" xfId="3" applyNumberFormat="1" applyFont="1" applyBorder="1"/>
    <xf numFmtId="166" fontId="59" fillId="0" borderId="0" xfId="24" applyNumberFormat="1" applyFont="1" applyFill="1" applyBorder="1"/>
    <xf numFmtId="166" fontId="59" fillId="0" borderId="12" xfId="10" applyNumberFormat="1" applyFont="1" applyFill="1" applyBorder="1"/>
    <xf numFmtId="166" fontId="59" fillId="0" borderId="0" xfId="10" applyNumberFormat="1" applyFont="1" applyFill="1"/>
    <xf numFmtId="166" fontId="72" fillId="0" borderId="10" xfId="10" applyNumberFormat="1" applyFont="1" applyFill="1" applyBorder="1" applyAlignment="1">
      <alignment horizontal="center"/>
    </xf>
    <xf numFmtId="166" fontId="72" fillId="0" borderId="0" xfId="10" applyNumberFormat="1" applyFont="1" applyFill="1" applyBorder="1"/>
    <xf numFmtId="166" fontId="59" fillId="0" borderId="0" xfId="24" applyNumberFormat="1" applyFont="1" applyFill="1"/>
    <xf numFmtId="166" fontId="61" fillId="0" borderId="0" xfId="0" applyNumberFormat="1" applyFont="1" applyFill="1" applyBorder="1"/>
    <xf numFmtId="166" fontId="37" fillId="0" borderId="0" xfId="22" applyNumberFormat="1" applyFont="1" applyFill="1" applyBorder="1"/>
    <xf numFmtId="166" fontId="29" fillId="0" borderId="3" xfId="22" applyNumberFormat="1" applyFont="1" applyFill="1" applyBorder="1"/>
    <xf numFmtId="166" fontId="29" fillId="0" borderId="2" xfId="14" applyNumberFormat="1" applyFont="1" applyFill="1" applyBorder="1" applyAlignment="1">
      <alignment horizontal="right"/>
    </xf>
    <xf numFmtId="166" fontId="37" fillId="0" borderId="0" xfId="0" applyNumberFormat="1" applyFont="1" applyFill="1"/>
    <xf numFmtId="166" fontId="21" fillId="0" borderId="0" xfId="21" applyNumberFormat="1" applyFont="1" applyFill="1"/>
    <xf numFmtId="166" fontId="10" fillId="0" borderId="2" xfId="21" applyNumberFormat="1" applyFont="1" applyFill="1" applyBorder="1"/>
    <xf numFmtId="166" fontId="37" fillId="0" borderId="10" xfId="0" applyNumberFormat="1" applyFont="1" applyFill="1" applyBorder="1"/>
    <xf numFmtId="166" fontId="21" fillId="0" borderId="0" xfId="22" applyNumberFormat="1" applyFont="1" applyFill="1"/>
    <xf numFmtId="166" fontId="37" fillId="0" borderId="11" xfId="0" applyNumberFormat="1" applyFont="1" applyFill="1" applyBorder="1"/>
    <xf numFmtId="166" fontId="10" fillId="0" borderId="12" xfId="0" applyNumberFormat="1" applyFont="1" applyFill="1" applyBorder="1"/>
    <xf numFmtId="166" fontId="37" fillId="0" borderId="10" xfId="14" applyNumberFormat="1" applyFont="1" applyFill="1" applyBorder="1" applyAlignment="1">
      <alignment horizontal="right" wrapText="1"/>
    </xf>
    <xf numFmtId="166" fontId="21" fillId="0" borderId="10" xfId="14" applyNumberFormat="1" applyFont="1" applyFill="1" applyBorder="1" applyAlignment="1">
      <alignment horizontal="right" wrapText="1"/>
    </xf>
    <xf numFmtId="166" fontId="49" fillId="0" borderId="0" xfId="0" applyNumberFormat="1" applyFont="1" applyFill="1" applyBorder="1"/>
    <xf numFmtId="166" fontId="29" fillId="0" borderId="0" xfId="14" applyNumberFormat="1" applyFont="1" applyFill="1" applyBorder="1"/>
    <xf numFmtId="166" fontId="10" fillId="0" borderId="0" xfId="23" applyNumberFormat="1" applyFont="1" applyFill="1"/>
    <xf numFmtId="166" fontId="21" fillId="0" borderId="11" xfId="0" applyNumberFormat="1" applyFont="1" applyFill="1" applyBorder="1" applyAlignment="1">
      <alignment horizontal="center"/>
    </xf>
    <xf numFmtId="166" fontId="72" fillId="0" borderId="3" xfId="0" applyNumberFormat="1" applyFont="1" applyFill="1" applyBorder="1" applyAlignment="1">
      <alignment horizontal="center" vertical="top" wrapText="1"/>
    </xf>
    <xf numFmtId="166" fontId="72" fillId="0" borderId="3" xfId="0" applyNumberFormat="1" applyFont="1" applyFill="1" applyBorder="1" applyAlignment="1">
      <alignment horizontal="center" vertical="top"/>
    </xf>
    <xf numFmtId="166" fontId="10" fillId="0" borderId="3" xfId="21" applyNumberFormat="1" applyFont="1" applyFill="1" applyBorder="1"/>
    <xf numFmtId="166" fontId="27" fillId="0" borderId="0" xfId="21" applyNumberFormat="1" applyFont="1" applyFill="1"/>
    <xf numFmtId="166" fontId="30" fillId="0" borderId="0" xfId="21" applyNumberFormat="1" applyFont="1" applyFill="1"/>
    <xf numFmtId="166" fontId="30" fillId="0" borderId="2" xfId="21" applyNumberFormat="1" applyFont="1" applyFill="1" applyBorder="1"/>
    <xf numFmtId="170" fontId="29" fillId="0" borderId="0" xfId="3" applyNumberFormat="1" applyFont="1" applyFill="1" applyAlignment="1"/>
    <xf numFmtId="170" fontId="29" fillId="0" borderId="0" xfId="3" applyNumberFormat="1" applyFont="1" applyFill="1" applyAlignment="1">
      <alignment wrapText="1"/>
    </xf>
    <xf numFmtId="170" fontId="29" fillId="0" borderId="0" xfId="36" applyNumberFormat="1" applyFont="1" applyFill="1"/>
    <xf numFmtId="170" fontId="29" fillId="0" borderId="2" xfId="36" applyNumberFormat="1" applyFont="1" applyFill="1" applyBorder="1"/>
    <xf numFmtId="166" fontId="10" fillId="0" borderId="4" xfId="68" applyNumberFormat="1" applyFont="1" applyBorder="1" applyAlignment="1">
      <alignment horizontal="right" vertical="top"/>
    </xf>
    <xf numFmtId="166" fontId="10" fillId="0" borderId="0" xfId="68" applyNumberFormat="1" applyFont="1" applyBorder="1" applyAlignment="1">
      <alignment horizontal="right" vertical="top"/>
    </xf>
    <xf numFmtId="166" fontId="10" fillId="0" borderId="55" xfId="68" applyNumberFormat="1" applyFont="1" applyBorder="1" applyAlignment="1">
      <alignment horizontal="right" vertical="top"/>
    </xf>
    <xf numFmtId="166" fontId="61" fillId="0" borderId="0" xfId="22" applyNumberFormat="1" applyFont="1"/>
    <xf numFmtId="166" fontId="114" fillId="0" borderId="56" xfId="68" applyNumberFormat="1" applyFont="1" applyBorder="1" applyAlignment="1">
      <alignment horizontal="right" vertical="top"/>
    </xf>
    <xf numFmtId="166" fontId="10" fillId="0" borderId="56" xfId="68" applyNumberFormat="1" applyFont="1" applyBorder="1" applyAlignment="1">
      <alignment horizontal="right" vertical="top"/>
    </xf>
    <xf numFmtId="166" fontId="114" fillId="0" borderId="0" xfId="68" applyNumberFormat="1" applyFont="1" applyBorder="1" applyAlignment="1">
      <alignment horizontal="right" vertical="top"/>
    </xf>
    <xf numFmtId="166" fontId="114" fillId="0" borderId="28" xfId="68" applyNumberFormat="1" applyFont="1" applyBorder="1" applyAlignment="1">
      <alignment horizontal="right" vertical="top"/>
    </xf>
    <xf numFmtId="166" fontId="10" fillId="0" borderId="28" xfId="68" applyNumberFormat="1" applyFont="1" applyBorder="1" applyAlignment="1">
      <alignment horizontal="right" vertical="top"/>
    </xf>
    <xf numFmtId="166" fontId="10" fillId="0" borderId="0" xfId="50" applyNumberFormat="1" applyFont="1" applyBorder="1" applyAlignment="1">
      <alignment horizontal="right" vertical="top"/>
    </xf>
    <xf numFmtId="166" fontId="61" fillId="0" borderId="2" xfId="21" applyNumberFormat="1" applyFont="1" applyBorder="1"/>
    <xf numFmtId="166" fontId="61" fillId="0" borderId="0" xfId="22" applyNumberFormat="1" applyFont="1" applyFill="1"/>
    <xf numFmtId="166" fontId="10" fillId="0" borderId="0" xfId="22" applyNumberFormat="1" applyFont="1" applyFill="1" applyAlignment="1">
      <alignment horizontal="right"/>
    </xf>
    <xf numFmtId="166" fontId="61" fillId="0" borderId="55" xfId="22" applyNumberFormat="1" applyFont="1" applyBorder="1"/>
    <xf numFmtId="166" fontId="61" fillId="0" borderId="55" xfId="22" applyNumberFormat="1" applyFont="1" applyFill="1" applyBorder="1"/>
    <xf numFmtId="166" fontId="10" fillId="0" borderId="0" xfId="21" applyNumberFormat="1" applyFont="1" applyFill="1" applyBorder="1" applyAlignment="1">
      <alignment horizontal="right" vertical="top"/>
    </xf>
    <xf numFmtId="166" fontId="10" fillId="0" borderId="2" xfId="21" applyNumberFormat="1" applyFont="1" applyFill="1" applyBorder="1" applyAlignment="1">
      <alignment horizontal="right" vertical="top"/>
    </xf>
    <xf numFmtId="166" fontId="59" fillId="0" borderId="0" xfId="0" applyNumberFormat="1" applyFont="1" applyFill="1"/>
    <xf numFmtId="166" fontId="72" fillId="0" borderId="2" xfId="0" applyNumberFormat="1" applyFont="1" applyFill="1" applyBorder="1" applyAlignment="1">
      <alignment horizontal="center" wrapText="1"/>
    </xf>
    <xf numFmtId="166" fontId="72" fillId="0" borderId="0" xfId="0" applyNumberFormat="1" applyFont="1" applyFill="1" applyBorder="1" applyAlignment="1">
      <alignment horizontal="center" vertical="center" wrapText="1"/>
    </xf>
    <xf numFmtId="166" fontId="72" fillId="0" borderId="3" xfId="0" applyNumberFormat="1" applyFont="1" applyFill="1" applyBorder="1" applyAlignment="1">
      <alignment horizontal="center" wrapText="1"/>
    </xf>
    <xf numFmtId="166" fontId="10" fillId="0" borderId="4" xfId="65" applyNumberFormat="1" applyFont="1" applyBorder="1" applyAlignment="1">
      <alignment horizontal="right" vertical="top"/>
    </xf>
    <xf numFmtId="166" fontId="10" fillId="0" borderId="4" xfId="21" applyNumberFormat="1" applyFont="1" applyFill="1" applyBorder="1" applyAlignment="1">
      <alignment horizontal="right" vertical="top"/>
    </xf>
    <xf numFmtId="166" fontId="10" fillId="0" borderId="28" xfId="21" applyNumberFormat="1" applyFont="1" applyFill="1" applyBorder="1" applyAlignment="1">
      <alignment horizontal="right" vertical="top"/>
    </xf>
    <xf numFmtId="166" fontId="0" fillId="0" borderId="0" xfId="0" applyNumberFormat="1" applyFont="1" applyFill="1"/>
    <xf numFmtId="166" fontId="59" fillId="0" borderId="0" xfId="0" applyNumberFormat="1" applyFont="1" applyFill="1" applyBorder="1"/>
    <xf numFmtId="166" fontId="10" fillId="0" borderId="0" xfId="0" applyNumberFormat="1" applyFont="1" applyFill="1" applyAlignment="1">
      <alignment horizontal="center"/>
    </xf>
    <xf numFmtId="166" fontId="10" fillId="0" borderId="0" xfId="21" applyNumberFormat="1" applyFont="1" applyFill="1" applyAlignment="1">
      <alignment horizontal="center"/>
    </xf>
    <xf numFmtId="166" fontId="10" fillId="0" borderId="2" xfId="0" applyNumberFormat="1" applyFont="1" applyFill="1" applyBorder="1" applyAlignment="1">
      <alignment horizontal="center"/>
    </xf>
    <xf numFmtId="166" fontId="59" fillId="0" borderId="0" xfId="0" applyNumberFormat="1" applyFont="1" applyFill="1" applyAlignment="1">
      <alignment horizontal="center"/>
    </xf>
    <xf numFmtId="166" fontId="59" fillId="0" borderId="2" xfId="0" applyNumberFormat="1" applyFont="1" applyFill="1" applyBorder="1" applyAlignment="1">
      <alignment horizontal="center"/>
    </xf>
    <xf numFmtId="166" fontId="10" fillId="0" borderId="28" xfId="70" applyNumberFormat="1" applyFont="1" applyBorder="1" applyAlignment="1">
      <alignment horizontal="right" vertical="top"/>
    </xf>
    <xf numFmtId="3" fontId="59" fillId="0" borderId="0" xfId="0" applyNumberFormat="1" applyFont="1"/>
    <xf numFmtId="9" fontId="72" fillId="0" borderId="0" xfId="21" applyFont="1" applyFill="1"/>
    <xf numFmtId="9" fontId="59" fillId="0" borderId="0" xfId="21" applyFont="1"/>
    <xf numFmtId="0" fontId="72" fillId="0" borderId="0" xfId="0" applyFont="1" applyBorder="1" applyAlignment="1">
      <alignment horizontal="center" vertical="center" wrapText="1"/>
    </xf>
    <xf numFmtId="166" fontId="102" fillId="0" borderId="0" xfId="22" applyNumberFormat="1" applyFont="1" applyFill="1"/>
    <xf numFmtId="166" fontId="59" fillId="0" borderId="55" xfId="0" applyNumberFormat="1" applyFont="1" applyFill="1" applyBorder="1" applyAlignment="1">
      <alignment horizontal="center"/>
    </xf>
    <xf numFmtId="166" fontId="10" fillId="0" borderId="0" xfId="22" applyNumberFormat="1" applyFont="1" applyFill="1" applyAlignment="1">
      <alignment horizontal="center"/>
    </xf>
    <xf numFmtId="166" fontId="10" fillId="0" borderId="55" xfId="0" applyNumberFormat="1" applyFont="1" applyFill="1" applyBorder="1" applyAlignment="1">
      <alignment horizontal="center"/>
    </xf>
    <xf numFmtId="169" fontId="29" fillId="0" borderId="0" xfId="3" applyNumberFormat="1" applyFont="1" applyFill="1" applyAlignment="1"/>
    <xf numFmtId="169" fontId="29" fillId="0" borderId="0" xfId="3" applyNumberFormat="1" applyFont="1" applyFill="1" applyAlignment="1">
      <alignment wrapText="1"/>
    </xf>
    <xf numFmtId="169" fontId="29" fillId="0" borderId="0" xfId="36" applyNumberFormat="1" applyFont="1" applyFill="1"/>
    <xf numFmtId="169" fontId="29" fillId="0" borderId="0" xfId="0" applyNumberFormat="1" applyFont="1" applyFill="1" applyAlignment="1">
      <alignment horizontal="right"/>
    </xf>
    <xf numFmtId="169" fontId="29" fillId="0" borderId="2" xfId="36" applyNumberFormat="1" applyFont="1" applyFill="1" applyBorder="1"/>
    <xf numFmtId="9" fontId="59" fillId="0" borderId="0" xfId="21" applyNumberFormat="1" applyFont="1" applyFill="1" applyAlignment="1">
      <alignment horizontal="center"/>
    </xf>
    <xf numFmtId="9" fontId="59" fillId="0" borderId="2" xfId="0" applyNumberFormat="1" applyFont="1" applyFill="1" applyBorder="1" applyAlignment="1">
      <alignment horizontal="center"/>
    </xf>
    <xf numFmtId="9" fontId="10" fillId="0" borderId="0" xfId="21" applyNumberFormat="1" applyFont="1" applyFill="1" applyAlignment="1">
      <alignment horizontal="center"/>
    </xf>
    <xf numFmtId="9" fontId="10" fillId="0" borderId="19" xfId="21" applyNumberFormat="1" applyFont="1" applyFill="1" applyBorder="1" applyAlignment="1">
      <alignment horizontal="center"/>
    </xf>
    <xf numFmtId="9" fontId="10" fillId="0" borderId="16" xfId="21" applyNumberFormat="1" applyFont="1" applyFill="1" applyBorder="1" applyAlignment="1">
      <alignment horizontal="center"/>
    </xf>
    <xf numFmtId="9" fontId="10" fillId="0" borderId="16" xfId="0" applyNumberFormat="1" applyFont="1" applyFill="1" applyBorder="1" applyAlignment="1">
      <alignment horizontal="center"/>
    </xf>
    <xf numFmtId="9" fontId="10" fillId="0" borderId="2" xfId="0" applyNumberFormat="1" applyFont="1" applyFill="1" applyBorder="1" applyAlignment="1">
      <alignment horizontal="center"/>
    </xf>
    <xf numFmtId="9" fontId="10" fillId="0" borderId="18" xfId="0" applyNumberFormat="1" applyFont="1" applyFill="1" applyBorder="1" applyAlignment="1">
      <alignment horizontal="center"/>
    </xf>
    <xf numFmtId="0" fontId="37" fillId="0" borderId="55" xfId="0" applyFont="1" applyFill="1" applyBorder="1" applyAlignment="1">
      <alignment horizontal="center" vertical="top" wrapText="1"/>
    </xf>
    <xf numFmtId="0" fontId="37" fillId="0" borderId="55" xfId="10" applyFont="1" applyFill="1" applyBorder="1" applyAlignment="1">
      <alignment horizontal="center" vertical="top" wrapText="1"/>
    </xf>
    <xf numFmtId="174" fontId="37" fillId="0" borderId="0" xfId="4" applyNumberFormat="1" applyFont="1" applyFill="1" applyBorder="1" applyAlignment="1">
      <alignment horizontal="right"/>
    </xf>
    <xf numFmtId="0" fontId="37" fillId="0" borderId="77" xfId="0" applyFont="1" applyFill="1" applyBorder="1" applyAlignment="1">
      <alignment horizontal="center" vertical="top" wrapText="1"/>
    </xf>
    <xf numFmtId="0" fontId="37" fillId="0" borderId="77" xfId="0" applyFont="1" applyFill="1" applyBorder="1" applyAlignment="1">
      <alignment horizontal="center" vertical="top"/>
    </xf>
    <xf numFmtId="166" fontId="29" fillId="0" borderId="77" xfId="22" applyNumberFormat="1" applyFont="1" applyFill="1" applyBorder="1"/>
    <xf numFmtId="9" fontId="9" fillId="0" borderId="0" xfId="22" applyFont="1" applyFill="1"/>
    <xf numFmtId="9" fontId="49" fillId="0" borderId="0" xfId="22" applyFont="1" applyFill="1"/>
    <xf numFmtId="9" fontId="37" fillId="0" borderId="77" xfId="22" applyFont="1" applyFill="1" applyBorder="1"/>
    <xf numFmtId="0" fontId="72" fillId="0" borderId="77" xfId="0" applyFont="1" applyFill="1" applyBorder="1" applyAlignment="1">
      <alignment horizontal="center"/>
    </xf>
    <xf numFmtId="0" fontId="72" fillId="0" borderId="77" xfId="0" applyFont="1" applyFill="1" applyBorder="1" applyAlignment="1">
      <alignment horizontal="center" vertical="top" wrapText="1"/>
    </xf>
    <xf numFmtId="0" fontId="72" fillId="0" borderId="77" xfId="0" applyFont="1" applyFill="1" applyBorder="1"/>
    <xf numFmtId="9" fontId="59" fillId="0" borderId="0" xfId="22" applyFont="1" applyFill="1" applyBorder="1" applyAlignment="1">
      <alignment horizontal="right"/>
    </xf>
    <xf numFmtId="0" fontId="72" fillId="0" borderId="77" xfId="0" applyFont="1" applyFill="1" applyBorder="1" applyAlignment="1">
      <alignment horizontal="center" vertical="center"/>
    </xf>
    <xf numFmtId="0" fontId="72" fillId="0" borderId="77"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37" fillId="0" borderId="11" xfId="0" applyFont="1" applyFill="1" applyBorder="1" applyAlignment="1">
      <alignment horizontal="center"/>
    </xf>
    <xf numFmtId="0" fontId="37" fillId="0" borderId="11" xfId="0" applyFont="1" applyFill="1" applyBorder="1" applyAlignment="1">
      <alignment horizontal="center" wrapText="1"/>
    </xf>
    <xf numFmtId="0" fontId="72" fillId="0" borderId="0" xfId="0" applyFont="1" applyFill="1" applyBorder="1" applyAlignment="1">
      <alignment horizontal="justify" vertical="top" wrapText="1"/>
    </xf>
    <xf numFmtId="0" fontId="49" fillId="0" borderId="0" xfId="0" applyFont="1" applyFill="1" applyAlignment="1">
      <alignment wrapText="1"/>
    </xf>
    <xf numFmtId="166" fontId="29" fillId="0" borderId="53" xfId="22" applyNumberFormat="1" applyFont="1" applyFill="1" applyBorder="1"/>
    <xf numFmtId="9" fontId="29" fillId="0" borderId="0" xfId="0" applyNumberFormat="1" applyFont="1" applyFill="1" applyBorder="1"/>
    <xf numFmtId="0" fontId="26" fillId="0" borderId="0" xfId="0" applyFont="1" applyFill="1"/>
    <xf numFmtId="0" fontId="97" fillId="0" borderId="0" xfId="0" applyFont="1" applyFill="1" applyAlignment="1">
      <alignment vertical="center"/>
    </xf>
    <xf numFmtId="174" fontId="10" fillId="0" borderId="4" xfId="3" applyNumberFormat="1" applyFont="1" applyFill="1" applyBorder="1" applyAlignment="1">
      <alignment horizontal="right" vertical="top"/>
    </xf>
    <xf numFmtId="174" fontId="10" fillId="0" borderId="53" xfId="4" applyNumberFormat="1" applyFont="1" applyFill="1" applyBorder="1" applyAlignment="1">
      <alignment horizontal="right" vertical="top"/>
    </xf>
    <xf numFmtId="174" fontId="10" fillId="0" borderId="0" xfId="3" applyNumberFormat="1" applyFont="1" applyFill="1" applyBorder="1" applyAlignment="1">
      <alignment horizontal="right" vertical="top"/>
    </xf>
    <xf numFmtId="174" fontId="10" fillId="0" borderId="0" xfId="4" applyNumberFormat="1" applyFont="1" applyFill="1" applyBorder="1" applyAlignment="1">
      <alignment horizontal="right" vertical="top"/>
    </xf>
    <xf numFmtId="174" fontId="10" fillId="0" borderId="57" xfId="3" applyNumberFormat="1" applyFont="1" applyFill="1" applyBorder="1" applyAlignment="1">
      <alignment horizontal="right" vertical="top"/>
    </xf>
    <xf numFmtId="174" fontId="10" fillId="0" borderId="57" xfId="4" applyNumberFormat="1" applyFont="1" applyFill="1" applyBorder="1" applyAlignment="1">
      <alignment horizontal="right" vertical="top"/>
    </xf>
    <xf numFmtId="165" fontId="10" fillId="0" borderId="0" xfId="48" applyNumberFormat="1" applyFont="1" applyFill="1" applyBorder="1" applyAlignment="1">
      <alignment horizontal="right" vertical="top"/>
    </xf>
    <xf numFmtId="165" fontId="27" fillId="0" borderId="0" xfId="28" applyNumberFormat="1" applyFont="1" applyFill="1" applyBorder="1" applyAlignment="1">
      <alignment horizontal="right" vertical="top"/>
    </xf>
    <xf numFmtId="0" fontId="116" fillId="0" borderId="0" xfId="72" applyFill="1"/>
    <xf numFmtId="0" fontId="116" fillId="0" borderId="0" xfId="72" applyFill="1" applyBorder="1" applyAlignment="1">
      <alignment vertical="center" wrapText="1"/>
    </xf>
    <xf numFmtId="0" fontId="116" fillId="0" borderId="0" xfId="72" applyFont="1" applyFill="1" applyBorder="1" applyAlignment="1">
      <alignment vertical="center"/>
    </xf>
    <xf numFmtId="0" fontId="117" fillId="0" borderId="0" xfId="72" applyFont="1" applyFill="1" applyBorder="1" applyAlignment="1">
      <alignment horizontal="center" wrapText="1"/>
    </xf>
    <xf numFmtId="0" fontId="117" fillId="0" borderId="0" xfId="72" applyFont="1" applyFill="1" applyBorder="1" applyAlignment="1">
      <alignment vertical="top" wrapText="1"/>
    </xf>
    <xf numFmtId="0" fontId="117" fillId="0" borderId="0" xfId="72" applyFont="1" applyFill="1" applyBorder="1" applyAlignment="1">
      <alignment horizontal="left" vertical="top" wrapText="1"/>
    </xf>
    <xf numFmtId="165" fontId="117" fillId="0" borderId="0" xfId="72" applyNumberFormat="1" applyFont="1" applyFill="1" applyBorder="1" applyAlignment="1">
      <alignment horizontal="right" vertical="top"/>
    </xf>
    <xf numFmtId="167" fontId="117" fillId="0" borderId="0" xfId="72" applyNumberFormat="1" applyFont="1" applyFill="1" applyBorder="1" applyAlignment="1">
      <alignment horizontal="right" vertical="top"/>
    </xf>
    <xf numFmtId="0" fontId="37"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166" fontId="37" fillId="0" borderId="11" xfId="0" applyNumberFormat="1" applyFont="1" applyFill="1" applyBorder="1" applyAlignment="1">
      <alignment horizontal="center" vertical="center"/>
    </xf>
    <xf numFmtId="0" fontId="29" fillId="0" borderId="0" xfId="28" applyFont="1" applyFill="1"/>
    <xf numFmtId="166" fontId="37" fillId="0" borderId="11" xfId="0" applyNumberFormat="1" applyFont="1" applyFill="1" applyBorder="1" applyAlignment="1">
      <alignment horizontal="center" vertical="center" wrapText="1"/>
    </xf>
    <xf numFmtId="3" fontId="61" fillId="0" borderId="0" xfId="0" applyNumberFormat="1" applyFont="1" applyFill="1" applyBorder="1"/>
    <xf numFmtId="174" fontId="30" fillId="0" borderId="0" xfId="34" applyNumberFormat="1" applyFont="1" applyFill="1" applyBorder="1" applyAlignment="1">
      <alignment horizontal="right" vertical="top"/>
    </xf>
    <xf numFmtId="174" fontId="10" fillId="0" borderId="0" xfId="34" applyNumberFormat="1" applyFont="1" applyFill="1" applyBorder="1" applyAlignment="1">
      <alignment horizontal="right" vertical="top"/>
    </xf>
    <xf numFmtId="0" fontId="12" fillId="0" borderId="0" xfId="73" applyFont="1" applyFill="1" applyBorder="1" applyAlignment="1">
      <alignment vertical="center" wrapText="1"/>
    </xf>
    <xf numFmtId="0" fontId="116" fillId="0" borderId="0" xfId="73" applyFont="1" applyFill="1" applyBorder="1" applyAlignment="1">
      <alignment vertical="center"/>
    </xf>
    <xf numFmtId="0" fontId="116" fillId="0" borderId="0" xfId="73" applyFill="1"/>
    <xf numFmtId="0" fontId="116" fillId="0" borderId="0" xfId="73" applyFill="1" applyBorder="1" applyAlignment="1">
      <alignment vertical="center" wrapText="1"/>
    </xf>
    <xf numFmtId="0" fontId="117" fillId="0" borderId="0" xfId="73" applyFont="1" applyFill="1" applyBorder="1" applyAlignment="1">
      <alignment wrapText="1"/>
    </xf>
    <xf numFmtId="174" fontId="116" fillId="0" borderId="0" xfId="73" applyNumberFormat="1" applyFont="1" applyFill="1" applyBorder="1" applyAlignment="1">
      <alignment vertical="center"/>
    </xf>
    <xf numFmtId="174" fontId="27" fillId="0" borderId="0" xfId="14" applyNumberFormat="1" applyFont="1" applyFill="1" applyBorder="1"/>
    <xf numFmtId="0" fontId="117" fillId="0" borderId="0" xfId="73" applyFont="1" applyFill="1" applyBorder="1" applyAlignment="1">
      <alignment horizontal="left" vertical="top" wrapText="1"/>
    </xf>
    <xf numFmtId="165" fontId="117" fillId="0" borderId="0" xfId="73" applyNumberFormat="1" applyFont="1" applyFill="1" applyBorder="1" applyAlignment="1">
      <alignment horizontal="right" vertical="top"/>
    </xf>
    <xf numFmtId="166" fontId="117" fillId="0" borderId="0" xfId="21" applyNumberFormat="1" applyFont="1" applyFill="1" applyBorder="1" applyAlignment="1">
      <alignment horizontal="right" vertical="top"/>
    </xf>
    <xf numFmtId="166" fontId="116" fillId="0" borderId="0" xfId="73" applyNumberFormat="1" applyFill="1" applyBorder="1" applyAlignment="1">
      <alignment vertical="center" wrapText="1"/>
    </xf>
    <xf numFmtId="0" fontId="117" fillId="0" borderId="0" xfId="73" applyFont="1" applyFill="1" applyBorder="1" applyAlignment="1">
      <alignment horizontal="center" wrapText="1"/>
    </xf>
    <xf numFmtId="0" fontId="117" fillId="0" borderId="0" xfId="73" applyFont="1" applyFill="1" applyBorder="1" applyAlignment="1">
      <alignment vertical="top" wrapText="1"/>
    </xf>
    <xf numFmtId="0" fontId="12" fillId="0" borderId="0" xfId="74" applyFont="1" applyFill="1" applyBorder="1" applyAlignment="1">
      <alignment vertical="center" wrapText="1"/>
    </xf>
    <xf numFmtId="0" fontId="116" fillId="0" borderId="0" xfId="74" applyFont="1" applyFill="1" applyBorder="1" applyAlignment="1">
      <alignment vertical="center"/>
    </xf>
    <xf numFmtId="0" fontId="116" fillId="0" borderId="0" xfId="74" applyFill="1"/>
    <xf numFmtId="0" fontId="116" fillId="0" borderId="0" xfId="74" applyFill="1" applyBorder="1" applyAlignment="1">
      <alignment vertical="center" wrapText="1"/>
    </xf>
    <xf numFmtId="0" fontId="117" fillId="0" borderId="0" xfId="74" applyFont="1" applyFill="1" applyBorder="1" applyAlignment="1">
      <alignment wrapText="1"/>
    </xf>
    <xf numFmtId="0" fontId="117" fillId="0" borderId="0" xfId="74" applyFont="1" applyFill="1" applyBorder="1" applyAlignment="1">
      <alignment horizontal="center" wrapText="1"/>
    </xf>
    <xf numFmtId="0" fontId="117" fillId="0" borderId="0" xfId="74" applyFont="1" applyFill="1" applyBorder="1" applyAlignment="1">
      <alignment vertical="top" wrapText="1"/>
    </xf>
    <xf numFmtId="0" fontId="117" fillId="0" borderId="0" xfId="74" applyFont="1" applyFill="1" applyBorder="1" applyAlignment="1">
      <alignment horizontal="left" vertical="top" wrapText="1"/>
    </xf>
    <xf numFmtId="165" fontId="117" fillId="0" borderId="0" xfId="74" applyNumberFormat="1" applyFont="1" applyFill="1" applyBorder="1" applyAlignment="1">
      <alignment horizontal="right" vertical="top"/>
    </xf>
    <xf numFmtId="3" fontId="29" fillId="0" borderId="0" xfId="22" applyNumberFormat="1" applyFont="1" applyFill="1"/>
    <xf numFmtId="0" fontId="29" fillId="0" borderId="0" xfId="22" applyNumberFormat="1" applyFont="1" applyFill="1"/>
    <xf numFmtId="3" fontId="37" fillId="0" borderId="77" xfId="0" applyNumberFormat="1" applyFont="1" applyFill="1" applyBorder="1"/>
    <xf numFmtId="3" fontId="21" fillId="0" borderId="77" xfId="0" applyNumberFormat="1" applyFont="1" applyFill="1" applyBorder="1"/>
    <xf numFmtId="166" fontId="117" fillId="0" borderId="0" xfId="74" applyNumberFormat="1" applyFont="1" applyFill="1" applyBorder="1" applyAlignment="1">
      <alignment horizontal="left" vertical="top" wrapText="1"/>
    </xf>
    <xf numFmtId="0" fontId="29" fillId="0" borderId="0" xfId="29" applyFont="1" applyFill="1" applyBorder="1"/>
    <xf numFmtId="0" fontId="12" fillId="0" borderId="0" xfId="71" applyFont="1" applyFill="1" applyBorder="1" applyAlignment="1">
      <alignment vertical="center" wrapText="1"/>
    </xf>
    <xf numFmtId="0" fontId="116" fillId="0" borderId="0" xfId="71" applyFont="1" applyFill="1" applyBorder="1" applyAlignment="1">
      <alignment vertical="center"/>
    </xf>
    <xf numFmtId="0" fontId="116" fillId="0" borderId="0" xfId="71" applyFill="1"/>
    <xf numFmtId="0" fontId="116" fillId="0" borderId="0" xfId="71" applyFill="1" applyBorder="1" applyAlignment="1">
      <alignment vertical="center" wrapText="1"/>
    </xf>
    <xf numFmtId="0" fontId="117" fillId="0" borderId="0" xfId="71" applyFont="1" applyFill="1" applyBorder="1" applyAlignment="1">
      <alignment wrapText="1"/>
    </xf>
    <xf numFmtId="0" fontId="117" fillId="0" borderId="0" xfId="71" applyFont="1" applyFill="1" applyBorder="1" applyAlignment="1">
      <alignment horizontal="center" wrapText="1"/>
    </xf>
    <xf numFmtId="0" fontId="117" fillId="0" borderId="0" xfId="71" applyFont="1" applyFill="1" applyBorder="1" applyAlignment="1">
      <alignment vertical="top" wrapText="1"/>
    </xf>
    <xf numFmtId="0" fontId="117" fillId="0" borderId="0" xfId="71" applyFont="1" applyFill="1" applyBorder="1" applyAlignment="1">
      <alignment horizontal="left" vertical="top" wrapText="1"/>
    </xf>
    <xf numFmtId="165" fontId="117" fillId="0" borderId="0" xfId="71" applyNumberFormat="1" applyFont="1" applyFill="1" applyBorder="1" applyAlignment="1">
      <alignment horizontal="right" vertical="top"/>
    </xf>
    <xf numFmtId="167" fontId="117" fillId="0" borderId="0" xfId="71" applyNumberFormat="1" applyFont="1" applyFill="1" applyBorder="1" applyAlignment="1">
      <alignment horizontal="right" vertical="top"/>
    </xf>
    <xf numFmtId="0" fontId="29" fillId="0" borderId="0" xfId="36" applyFont="1" applyFill="1"/>
    <xf numFmtId="166" fontId="27" fillId="0" borderId="0" xfId="22" applyNumberFormat="1" applyFont="1" applyFill="1"/>
    <xf numFmtId="166" fontId="30" fillId="0" borderId="0" xfId="22" applyNumberFormat="1" applyFont="1" applyFill="1"/>
    <xf numFmtId="166" fontId="29" fillId="0" borderId="0" xfId="21" applyNumberFormat="1" applyFont="1" applyFill="1"/>
    <xf numFmtId="166" fontId="29" fillId="0" borderId="2" xfId="21" applyNumberFormat="1" applyFont="1" applyFill="1" applyBorder="1"/>
    <xf numFmtId="164" fontId="30" fillId="0" borderId="0" xfId="3" applyFont="1" applyFill="1" applyBorder="1"/>
    <xf numFmtId="0" fontId="22" fillId="0" borderId="0" xfId="0" applyFont="1" applyFill="1"/>
    <xf numFmtId="0" fontId="22" fillId="0" borderId="0" xfId="0" applyFont="1" applyFill="1" applyBorder="1"/>
    <xf numFmtId="169" fontId="22" fillId="0" borderId="0" xfId="0" applyNumberFormat="1" applyFont="1" applyFill="1"/>
    <xf numFmtId="164" fontId="22" fillId="0" borderId="0" xfId="0" applyNumberFormat="1" applyFont="1" applyFill="1"/>
    <xf numFmtId="0" fontId="117" fillId="0" borderId="0" xfId="75" applyFont="1" applyFill="1" applyBorder="1" applyAlignment="1">
      <alignment horizontal="center" wrapText="1"/>
    </xf>
    <xf numFmtId="0" fontId="117" fillId="0" borderId="0" xfId="75" applyFont="1" applyFill="1" applyBorder="1" applyAlignment="1">
      <alignment horizontal="left" vertical="top" wrapText="1"/>
    </xf>
    <xf numFmtId="165" fontId="117" fillId="0" borderId="0" xfId="75" applyNumberFormat="1" applyFont="1" applyFill="1" applyBorder="1" applyAlignment="1">
      <alignment horizontal="right" vertical="top"/>
    </xf>
    <xf numFmtId="10" fontId="117" fillId="0" borderId="0" xfId="21" applyNumberFormat="1" applyFont="1" applyFill="1" applyBorder="1" applyAlignment="1">
      <alignment horizontal="right" vertical="top"/>
    </xf>
    <xf numFmtId="167" fontId="117" fillId="0" borderId="0" xfId="75" applyNumberFormat="1" applyFont="1" applyFill="1" applyBorder="1" applyAlignment="1">
      <alignment horizontal="right" vertical="top"/>
    </xf>
    <xf numFmtId="0" fontId="116" fillId="0" borderId="0" xfId="75" applyFill="1" applyBorder="1" applyAlignment="1">
      <alignment vertical="center" wrapText="1"/>
    </xf>
    <xf numFmtId="0" fontId="116" fillId="0" borderId="0" xfId="75" applyFont="1" applyFill="1" applyBorder="1" applyAlignment="1">
      <alignment vertical="center"/>
    </xf>
    <xf numFmtId="0" fontId="117" fillId="0" borderId="0" xfId="75" applyFont="1" applyFill="1" applyBorder="1" applyAlignment="1">
      <alignment wrapText="1"/>
    </xf>
    <xf numFmtId="0" fontId="117" fillId="0" borderId="0" xfId="75" applyFont="1" applyFill="1" applyBorder="1" applyAlignment="1">
      <alignment vertical="top" wrapText="1"/>
    </xf>
    <xf numFmtId="0" fontId="76" fillId="0" borderId="0" xfId="0" applyFont="1" applyFill="1" applyAlignment="1"/>
    <xf numFmtId="0" fontId="82" fillId="0" borderId="0" xfId="0" applyFont="1" applyFill="1" applyAlignment="1"/>
    <xf numFmtId="0" fontId="60" fillId="0" borderId="0" xfId="30" applyFont="1" applyFill="1"/>
    <xf numFmtId="0" fontId="72" fillId="0" borderId="0" xfId="0" applyFont="1" applyFill="1" applyAlignment="1">
      <alignment horizontal="center"/>
    </xf>
    <xf numFmtId="0" fontId="11" fillId="0" borderId="0" xfId="30" applyFill="1"/>
    <xf numFmtId="0" fontId="80" fillId="0" borderId="2" xfId="0" applyFont="1" applyFill="1" applyBorder="1" applyAlignment="1">
      <alignment horizontal="center"/>
    </xf>
    <xf numFmtId="0" fontId="116" fillId="0" borderId="0" xfId="75" applyFill="1"/>
    <xf numFmtId="0" fontId="72" fillId="0" borderId="18" xfId="0" applyFont="1" applyFill="1" applyBorder="1" applyAlignment="1">
      <alignment horizontal="center"/>
    </xf>
    <xf numFmtId="9" fontId="20" fillId="0" borderId="0" xfId="0" applyNumberFormat="1" applyFont="1" applyFill="1"/>
    <xf numFmtId="0" fontId="20" fillId="0" borderId="0" xfId="0" applyFont="1" applyFill="1"/>
    <xf numFmtId="0" fontId="11" fillId="0" borderId="0" xfId="30" applyFill="1" applyBorder="1"/>
    <xf numFmtId="0" fontId="76" fillId="0" borderId="0" xfId="0" applyFont="1" applyBorder="1" applyAlignment="1">
      <alignment horizontal="left" wrapText="1"/>
    </xf>
    <xf numFmtId="0" fontId="62" fillId="0" borderId="0" xfId="0" applyFont="1" applyAlignment="1">
      <alignment wrapText="1"/>
    </xf>
    <xf numFmtId="0" fontId="37" fillId="0" borderId="17" xfId="0" applyFont="1" applyBorder="1" applyAlignment="1">
      <alignment horizontal="center"/>
    </xf>
    <xf numFmtId="0" fontId="37" fillId="0" borderId="2" xfId="0" applyFont="1" applyBorder="1" applyAlignment="1">
      <alignment horizontal="center"/>
    </xf>
    <xf numFmtId="0" fontId="54" fillId="0" borderId="18" xfId="0" applyFont="1" applyBorder="1" applyAlignment="1">
      <alignment horizontal="center"/>
    </xf>
    <xf numFmtId="0" fontId="37" fillId="0" borderId="55" xfId="0" applyFont="1" applyBorder="1" applyAlignment="1">
      <alignment horizontal="center"/>
    </xf>
    <xf numFmtId="0" fontId="29" fillId="0" borderId="0" xfId="0" applyFont="1" applyFill="1" applyAlignment="1">
      <alignment wrapText="1"/>
    </xf>
    <xf numFmtId="0" fontId="54" fillId="0" borderId="0" xfId="0" applyFont="1" applyFill="1" applyAlignment="1">
      <alignment wrapText="1"/>
    </xf>
    <xf numFmtId="0" fontId="29" fillId="0" borderId="0" xfId="0" applyFont="1" applyFill="1" applyAlignment="1">
      <alignment horizontal="left" vertical="top" wrapText="1"/>
    </xf>
    <xf numFmtId="0" fontId="27" fillId="0" borderId="0" xfId="0" applyFont="1" applyFill="1" applyAlignment="1">
      <alignment horizontal="left" vertical="top" wrapText="1"/>
    </xf>
    <xf numFmtId="0" fontId="54" fillId="0" borderId="2" xfId="0" applyFont="1" applyBorder="1" applyAlignment="1">
      <alignment horizontal="center"/>
    </xf>
    <xf numFmtId="0" fontId="72" fillId="0" borderId="0" xfId="0" applyFont="1" applyFill="1" applyAlignment="1">
      <alignment horizontal="left" wrapText="1"/>
    </xf>
    <xf numFmtId="0" fontId="61" fillId="0" borderId="0" xfId="0" applyFont="1" applyFill="1" applyAlignment="1">
      <alignment wrapText="1"/>
    </xf>
    <xf numFmtId="0" fontId="102" fillId="0" borderId="0" xfId="0" applyFont="1" applyFill="1" applyAlignment="1">
      <alignment wrapText="1"/>
    </xf>
    <xf numFmtId="0" fontId="102" fillId="0" borderId="0" xfId="0" applyFont="1" applyFill="1" applyAlignment="1">
      <alignment horizontal="left" vertical="top" wrapText="1"/>
    </xf>
    <xf numFmtId="0" fontId="102" fillId="0" borderId="0" xfId="0" applyFont="1" applyFill="1" applyAlignment="1">
      <alignment horizontal="left" wrapText="1"/>
    </xf>
    <xf numFmtId="0" fontId="10" fillId="0" borderId="0" xfId="0" applyFont="1" applyAlignment="1">
      <alignment horizontal="left"/>
    </xf>
    <xf numFmtId="0" fontId="29" fillId="0" borderId="1" xfId="12" applyFont="1" applyBorder="1" applyAlignment="1">
      <alignment horizontal="center" vertical="center"/>
    </xf>
    <xf numFmtId="0" fontId="56" fillId="0" borderId="0" xfId="0" applyFont="1" applyBorder="1" applyAlignment="1">
      <alignment horizontal="center" wrapText="1"/>
    </xf>
    <xf numFmtId="0" fontId="56" fillId="0" borderId="0" xfId="0" applyFont="1" applyFill="1" applyBorder="1" applyAlignment="1">
      <alignment horizontal="center" wrapText="1"/>
    </xf>
    <xf numFmtId="0" fontId="21" fillId="0" borderId="13" xfId="12" applyFont="1" applyFill="1" applyBorder="1" applyAlignment="1">
      <alignment horizontal="center" wrapText="1"/>
    </xf>
    <xf numFmtId="0" fontId="37" fillId="0" borderId="1" xfId="12" applyFont="1" applyFill="1" applyBorder="1" applyAlignment="1">
      <alignment horizontal="center" vertical="center" wrapText="1"/>
    </xf>
    <xf numFmtId="0" fontId="21" fillId="0" borderId="1" xfId="0" applyFont="1" applyFill="1" applyBorder="1" applyAlignment="1">
      <alignment wrapText="1"/>
    </xf>
    <xf numFmtId="0" fontId="21" fillId="0" borderId="1" xfId="12" applyFont="1" applyFill="1" applyBorder="1" applyAlignment="1">
      <alignment horizontal="center" wrapText="1"/>
    </xf>
    <xf numFmtId="0" fontId="21" fillId="0" borderId="58" xfId="0" applyFont="1" applyFill="1" applyBorder="1" applyAlignment="1">
      <alignment wrapText="1"/>
    </xf>
    <xf numFmtId="0" fontId="29" fillId="0" borderId="34" xfId="13" applyFont="1" applyBorder="1" applyAlignment="1">
      <alignment horizontal="center" vertical="center"/>
    </xf>
    <xf numFmtId="0" fontId="72" fillId="0" borderId="39" xfId="13" applyFont="1" applyFill="1" applyBorder="1" applyAlignment="1">
      <alignment horizontal="center" wrapText="1"/>
    </xf>
    <xf numFmtId="0" fontId="72" fillId="0" borderId="12" xfId="13" applyFont="1" applyFill="1" applyBorder="1" applyAlignment="1">
      <alignment horizontal="center" wrapText="1"/>
    </xf>
    <xf numFmtId="0" fontId="94" fillId="0" borderId="13" xfId="0" applyFont="1" applyBorder="1" applyAlignment="1"/>
    <xf numFmtId="0" fontId="37" fillId="0" borderId="0" xfId="0" applyFont="1" applyBorder="1" applyAlignment="1">
      <alignment horizontal="center" vertical="center" wrapText="1"/>
    </xf>
    <xf numFmtId="0" fontId="37" fillId="0" borderId="2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0" xfId="0" applyFont="1" applyAlignment="1">
      <alignment horizontal="center" vertical="center" wrapText="1"/>
    </xf>
    <xf numFmtId="0" fontId="72" fillId="0" borderId="0" xfId="0" applyFont="1" applyFill="1" applyAlignment="1">
      <alignment horizontal="center" vertical="center"/>
    </xf>
    <xf numFmtId="0" fontId="72" fillId="0" borderId="0" xfId="0" applyFont="1" applyBorder="1" applyAlignment="1">
      <alignment horizontal="center" vertical="center" wrapText="1"/>
    </xf>
    <xf numFmtId="0" fontId="72" fillId="0" borderId="28" xfId="0" applyFont="1" applyBorder="1" applyAlignment="1">
      <alignment horizontal="center" vertical="center" wrapText="1"/>
    </xf>
    <xf numFmtId="0" fontId="10" fillId="0" borderId="0" xfId="0" applyFont="1" applyFill="1" applyAlignment="1">
      <alignment horizontal="left" wrapText="1"/>
    </xf>
    <xf numFmtId="172" fontId="10" fillId="0" borderId="0" xfId="0" applyNumberFormat="1" applyFont="1" applyFill="1" applyBorder="1" applyAlignment="1">
      <alignment horizontal="center"/>
    </xf>
    <xf numFmtId="172" fontId="10" fillId="0" borderId="55" xfId="0" applyNumberFormat="1" applyFont="1" applyFill="1" applyBorder="1" applyAlignment="1">
      <alignment horizontal="center"/>
    </xf>
    <xf numFmtId="0" fontId="21" fillId="0" borderId="2" xfId="0" applyFont="1" applyBorder="1" applyAlignment="1">
      <alignment horizontal="center" vertical="center" wrapText="1"/>
    </xf>
    <xf numFmtId="172" fontId="10" fillId="0" borderId="4" xfId="0" applyNumberFormat="1" applyFont="1" applyFill="1" applyBorder="1" applyAlignment="1">
      <alignment horizontal="center"/>
    </xf>
    <xf numFmtId="0" fontId="10" fillId="0" borderId="2" xfId="0" applyFont="1" applyBorder="1" applyAlignment="1">
      <alignment horizontal="center" vertical="center" wrapText="1"/>
    </xf>
    <xf numFmtId="0" fontId="101" fillId="0" borderId="41" xfId="0" applyFont="1" applyFill="1" applyBorder="1" applyAlignment="1">
      <alignment horizontal="center" vertical="center" wrapText="1"/>
    </xf>
    <xf numFmtId="175" fontId="102" fillId="0" borderId="42" xfId="0" applyNumberFormat="1" applyFont="1" applyFill="1" applyBorder="1" applyAlignment="1">
      <alignment horizontal="center"/>
    </xf>
    <xf numFmtId="175" fontId="102" fillId="0" borderId="0" xfId="0" applyNumberFormat="1" applyFont="1" applyFill="1" applyAlignment="1">
      <alignment horizontal="center"/>
    </xf>
    <xf numFmtId="175" fontId="102" fillId="0" borderId="0" xfId="0" applyNumberFormat="1" applyFont="1" applyFill="1" applyBorder="1" applyAlignment="1">
      <alignment horizontal="center"/>
    </xf>
    <xf numFmtId="175" fontId="102" fillId="0" borderId="55" xfId="0" applyNumberFormat="1" applyFont="1" applyFill="1" applyBorder="1" applyAlignment="1">
      <alignment horizontal="center"/>
    </xf>
    <xf numFmtId="0" fontId="72" fillId="0" borderId="2" xfId="0" applyFont="1" applyBorder="1" applyAlignment="1">
      <alignment horizontal="center" vertical="center" wrapText="1"/>
    </xf>
    <xf numFmtId="0" fontId="72" fillId="0" borderId="0" xfId="0" applyFont="1" applyBorder="1" applyAlignment="1">
      <alignment horizontal="center" vertical="top" wrapText="1"/>
    </xf>
    <xf numFmtId="0" fontId="72"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Fill="1" applyBorder="1" applyAlignment="1">
      <alignment horizontal="center" vertical="center" wrapText="1"/>
    </xf>
    <xf numFmtId="0" fontId="72" fillId="0" borderId="0" xfId="0" applyFont="1" applyBorder="1" applyAlignment="1">
      <alignment horizontal="left" vertical="center"/>
    </xf>
    <xf numFmtId="0" fontId="72" fillId="0" borderId="2" xfId="0" applyFont="1" applyBorder="1" applyAlignment="1">
      <alignment horizontal="left" vertical="center"/>
    </xf>
    <xf numFmtId="0" fontId="72" fillId="0" borderId="0" xfId="0" applyFont="1" applyFill="1" applyBorder="1" applyAlignment="1">
      <alignment horizontal="center" vertical="center" wrapText="1"/>
    </xf>
    <xf numFmtId="0" fontId="21" fillId="0" borderId="0" xfId="0" applyFont="1" applyAlignment="1">
      <alignment horizontal="center" wrapText="1"/>
    </xf>
    <xf numFmtId="0" fontId="72" fillId="0" borderId="11" xfId="10" applyFont="1" applyFill="1" applyBorder="1" applyAlignment="1">
      <alignment horizontal="center"/>
    </xf>
    <xf numFmtId="166" fontId="72" fillId="0" borderId="11" xfId="10" applyNumberFormat="1" applyFont="1" applyFill="1" applyBorder="1" applyAlignment="1">
      <alignment horizontal="center"/>
    </xf>
    <xf numFmtId="0" fontId="59" fillId="0" borderId="0" xfId="10" applyFont="1" applyFill="1" applyBorder="1" applyAlignment="1">
      <alignment horizontal="left" vertical="top" wrapText="1"/>
    </xf>
    <xf numFmtId="0" fontId="59" fillId="0" borderId="0" xfId="10" applyFont="1" applyFill="1" applyBorder="1" applyAlignment="1">
      <alignment wrapText="1"/>
    </xf>
    <xf numFmtId="0" fontId="59" fillId="0" borderId="0" xfId="10" applyFont="1" applyFill="1" applyAlignment="1">
      <alignment wrapText="1"/>
    </xf>
    <xf numFmtId="0" fontId="61" fillId="0" borderId="0" xfId="10" applyFont="1" applyFill="1" applyAlignment="1">
      <alignment wrapText="1"/>
    </xf>
    <xf numFmtId="0" fontId="59" fillId="0" borderId="0" xfId="10" applyFont="1" applyFill="1" applyAlignment="1">
      <alignment horizontal="left" vertical="top" wrapText="1"/>
    </xf>
    <xf numFmtId="0" fontId="72" fillId="0" borderId="2" xfId="10" applyFont="1" applyFill="1" applyBorder="1" applyAlignment="1">
      <alignment horizontal="center" vertical="center" wrapText="1"/>
    </xf>
    <xf numFmtId="0" fontId="72" fillId="0" borderId="0" xfId="10" applyFont="1" applyFill="1" applyAlignment="1">
      <alignment horizontal="center" wrapText="1"/>
    </xf>
    <xf numFmtId="0" fontId="37" fillId="0" borderId="55" xfId="0" applyFont="1" applyFill="1" applyBorder="1" applyAlignment="1">
      <alignment horizontal="center" vertical="center" wrapText="1"/>
    </xf>
    <xf numFmtId="0" fontId="21" fillId="0" borderId="0" xfId="0" applyFont="1" applyFill="1" applyAlignment="1">
      <alignment horizontal="center" wrapText="1"/>
    </xf>
    <xf numFmtId="0" fontId="12" fillId="0" borderId="0" xfId="72" applyFont="1" applyFill="1" applyBorder="1" applyAlignment="1">
      <alignment horizontal="center" vertical="center" wrapText="1"/>
    </xf>
    <xf numFmtId="0" fontId="116" fillId="0" borderId="0" xfId="72" applyFont="1" applyFill="1" applyBorder="1" applyAlignment="1">
      <alignment horizontal="center" vertical="center"/>
    </xf>
    <xf numFmtId="0" fontId="117" fillId="0" borderId="0" xfId="72" applyFont="1" applyFill="1" applyBorder="1" applyAlignment="1">
      <alignment horizontal="center" wrapText="1"/>
    </xf>
    <xf numFmtId="0" fontId="37" fillId="0" borderId="11" xfId="0" applyFont="1" applyFill="1" applyBorder="1" applyAlignment="1">
      <alignment horizontal="center"/>
    </xf>
    <xf numFmtId="0" fontId="10" fillId="0" borderId="11" xfId="0" applyFont="1" applyFill="1" applyBorder="1" applyAlignment="1">
      <alignment horizontal="center"/>
    </xf>
    <xf numFmtId="166" fontId="37" fillId="0" borderId="11" xfId="0" applyNumberFormat="1" applyFont="1" applyFill="1" applyBorder="1" applyAlignment="1">
      <alignment horizontal="center" wrapText="1"/>
    </xf>
    <xf numFmtId="0" fontId="21" fillId="0" borderId="0" xfId="0" applyFont="1" applyFill="1" applyBorder="1" applyAlignment="1">
      <alignment horizontal="center"/>
    </xf>
    <xf numFmtId="0" fontId="10" fillId="0" borderId="0" xfId="0" applyFont="1" applyFill="1" applyBorder="1" applyAlignment="1">
      <alignment horizontal="left" vertical="top" wrapText="1"/>
    </xf>
    <xf numFmtId="0" fontId="10" fillId="0" borderId="0" xfId="10" applyFont="1" applyFill="1" applyBorder="1" applyAlignment="1">
      <alignment horizontal="left" vertical="top" wrapText="1"/>
    </xf>
    <xf numFmtId="0" fontId="37" fillId="0" borderId="11" xfId="0" applyFont="1" applyFill="1" applyBorder="1" applyAlignment="1">
      <alignment horizontal="center" wrapText="1"/>
    </xf>
    <xf numFmtId="0" fontId="72" fillId="0" borderId="0" xfId="0" applyFont="1" applyBorder="1" applyAlignment="1">
      <alignment horizontal="justify" vertical="top" wrapText="1"/>
    </xf>
    <xf numFmtId="0" fontId="10" fillId="0" borderId="0" xfId="10" applyFont="1" applyFill="1" applyBorder="1" applyAlignment="1">
      <alignment horizontal="left" wrapText="1"/>
    </xf>
    <xf numFmtId="0" fontId="72" fillId="0" borderId="0" xfId="0" applyFont="1" applyFill="1" applyBorder="1" applyAlignment="1">
      <alignment horizontal="justify" vertical="top" wrapText="1"/>
    </xf>
    <xf numFmtId="0" fontId="10" fillId="0" borderId="0" xfId="0" applyFont="1" applyFill="1" applyAlignment="1">
      <alignment horizontal="left" vertical="top" wrapText="1"/>
    </xf>
    <xf numFmtId="0" fontId="72" fillId="0" borderId="0" xfId="0" applyFont="1" applyFill="1" applyAlignment="1">
      <alignment horizontal="left" vertical="center"/>
    </xf>
    <xf numFmtId="0" fontId="72" fillId="0" borderId="2" xfId="0" applyFont="1" applyFill="1" applyBorder="1" applyAlignment="1">
      <alignment horizontal="left" vertical="center"/>
    </xf>
    <xf numFmtId="166" fontId="72" fillId="0" borderId="2" xfId="0" applyNumberFormat="1" applyFont="1" applyFill="1" applyBorder="1" applyAlignment="1">
      <alignment horizontal="center" vertical="center" wrapText="1"/>
    </xf>
    <xf numFmtId="0" fontId="59" fillId="0" borderId="0" xfId="0" applyFont="1" applyFill="1" applyAlignment="1">
      <alignment horizontal="left" vertical="top" wrapText="1"/>
    </xf>
    <xf numFmtId="0" fontId="37" fillId="0" borderId="0" xfId="0" applyNumberFormat="1" applyFont="1" applyFill="1" applyBorder="1" applyAlignment="1">
      <alignment horizontal="center" wrapText="1"/>
    </xf>
    <xf numFmtId="0" fontId="44" fillId="0" borderId="0" xfId="0" applyFont="1" applyFill="1" applyAlignment="1">
      <alignment horizontal="center" wrapText="1"/>
    </xf>
    <xf numFmtId="0" fontId="49" fillId="0" borderId="0" xfId="0" applyFont="1" applyFill="1" applyAlignment="1">
      <alignment wrapText="1"/>
    </xf>
    <xf numFmtId="0" fontId="72" fillId="0" borderId="0" xfId="0" applyFont="1" applyFill="1" applyAlignment="1">
      <alignment horizontal="center" wrapText="1"/>
    </xf>
    <xf numFmtId="0" fontId="21" fillId="0" borderId="0" xfId="0" applyFont="1" applyFill="1" applyBorder="1" applyAlignment="1">
      <alignment horizontal="center" wrapText="1"/>
    </xf>
  </cellXfs>
  <cellStyles count="76">
    <cellStyle name="CellNationName" xfId="1"/>
    <cellStyle name="CellRegionName" xfId="2"/>
    <cellStyle name="Comma" xfId="3" builtinId="3"/>
    <cellStyle name="Comma 2" xfId="4"/>
    <cellStyle name="Comma 2 2" xfId="5"/>
    <cellStyle name="Comma 3" xfId="6"/>
    <cellStyle name="Comma 4" xfId="53"/>
    <cellStyle name="Comma 5" xfId="63"/>
    <cellStyle name="Hyperlink" xfId="7" builtinId="8"/>
    <cellStyle name="Hyperlink 2" xfId="8"/>
    <cellStyle name="Normal" xfId="0" builtinId="0"/>
    <cellStyle name="Normal 10" xfId="52"/>
    <cellStyle name="Normal 11" xfId="64"/>
    <cellStyle name="Normal 12" xfId="67"/>
    <cellStyle name="Normal 13" xfId="69"/>
    <cellStyle name="Normal 2" xfId="9"/>
    <cellStyle name="Normal 3" xfId="10"/>
    <cellStyle name="Normal 4" xfId="11"/>
    <cellStyle name="Normal 5" xfId="41"/>
    <cellStyle name="Normal 5 2" xfId="55"/>
    <cellStyle name="Normal 6" xfId="44"/>
    <cellStyle name="Normal 6 2" xfId="57"/>
    <cellStyle name="Normal 7" xfId="46"/>
    <cellStyle name="Normal 7 2" xfId="59"/>
    <cellStyle name="Normal 8" xfId="49"/>
    <cellStyle name="Normal 8 2" xfId="61"/>
    <cellStyle name="Normal 9" xfId="51"/>
    <cellStyle name="Normal_3J Revised" xfId="38"/>
    <cellStyle name="Normal_3J Revised_1" xfId="39"/>
    <cellStyle name="Normal_Sheet1" xfId="12"/>
    <cellStyle name="Normal_Sheet1_Lettings - CORE 2012-13 Stats Release Supporting Tables v4" xfId="13"/>
    <cellStyle name="Normal_Sheet2" xfId="14"/>
    <cellStyle name="Normal_Sheet2 2" xfId="66"/>
    <cellStyle name="Normal_Sheet9" xfId="48"/>
    <cellStyle name="Normal_Table 1b and Figure 1a" xfId="15"/>
    <cellStyle name="Normal_Table 2b" xfId="16"/>
    <cellStyle name="Normal_Table 2c&amp;d" xfId="17"/>
    <cellStyle name="Normal_Table 2c&amp;d_1" xfId="18"/>
    <cellStyle name="Normal_Table 2c&amp;d_2" xfId="31"/>
    <cellStyle name="Normal_Table 2f" xfId="19"/>
    <cellStyle name="Normal_Table 2f 2" xfId="25"/>
    <cellStyle name="Normal_Table 2f, Table 2g" xfId="26"/>
    <cellStyle name="Normal_Table 2h" xfId="42"/>
    <cellStyle name="Normal_Table 3a, Figure 3a" xfId="27"/>
    <cellStyle name="Normal_Table 3b, Figure 3b" xfId="32"/>
    <cellStyle name="Normal_Table 3b, Figure 3b_1" xfId="33"/>
    <cellStyle name="Normal_Table 3c, Figure 3c" xfId="28"/>
    <cellStyle name="Normal_Table 3c, Figure 3c_1" xfId="72"/>
    <cellStyle name="Normal_Table 3d, Figure 3d" xfId="34"/>
    <cellStyle name="Normal_Table 3d, Figure 3d_1" xfId="73"/>
    <cellStyle name="Normal_Table 3e, Figure 3e" xfId="29"/>
    <cellStyle name="Normal_Table 3e, Figure 3e_2" xfId="74"/>
    <cellStyle name="Normal_Table 3f (2)_Revised table 3a to 3f 2012-13 Stats Release Supporting Tables" xfId="20"/>
    <cellStyle name="Normal_Table 3f_1" xfId="35"/>
    <cellStyle name="Normal_Table 3g_1" xfId="36"/>
    <cellStyle name="Normal_Table 3g_2" xfId="71"/>
    <cellStyle name="Normal_Table 3h, Table 3i_1" xfId="37"/>
    <cellStyle name="Normal_Table 4b-4d" xfId="30"/>
    <cellStyle name="Normal_Table 4b-4d_1" xfId="75"/>
    <cellStyle name="Normal_Table2c&amp;d (London)" xfId="40"/>
    <cellStyle name="Percent" xfId="21" builtinId="5"/>
    <cellStyle name="Percent 10" xfId="68"/>
    <cellStyle name="Percent 11" xfId="70"/>
    <cellStyle name="Percent 2" xfId="22"/>
    <cellStyle name="Percent 2 2" xfId="23"/>
    <cellStyle name="Percent 3" xfId="24"/>
    <cellStyle name="Percent 4" xfId="43"/>
    <cellStyle name="Percent 4 2" xfId="56"/>
    <cellStyle name="Percent 5" xfId="45"/>
    <cellStyle name="Percent 5 2" xfId="58"/>
    <cellStyle name="Percent 6" xfId="47"/>
    <cellStyle name="Percent 6 2" xfId="60"/>
    <cellStyle name="Percent 7" xfId="50"/>
    <cellStyle name="Percent 7 2" xfId="62"/>
    <cellStyle name="Percent 8" xfId="54"/>
    <cellStyle name="Percent 9" xfId="65"/>
  </cellStyles>
  <dxfs count="14">
    <dxf>
      <fill>
        <patternFill>
          <bgColor indexed="22"/>
        </patternFill>
      </fill>
    </dxf>
    <dxf>
      <fill>
        <patternFill>
          <bgColor indexed="23"/>
        </patternFill>
      </fill>
    </dxf>
    <dxf>
      <fill>
        <patternFill>
          <bgColor indexed="22"/>
        </patternFill>
      </fill>
    </dxf>
    <dxf>
      <fill>
        <patternFill>
          <bgColor indexed="23"/>
        </patternFill>
      </fill>
    </dxf>
    <dxf>
      <fill>
        <patternFill>
          <bgColor indexed="55"/>
        </patternFill>
      </fill>
    </dxf>
    <dxf>
      <fill>
        <patternFill>
          <bgColor indexed="55"/>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FFFF00"/>
      <color rgb="FFFFC000"/>
      <color rgb="FFF8F8F8"/>
      <color rgb="FFB1A0C7"/>
      <color rgb="FFDA96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All lettings</a:t>
            </a:r>
            <a:r>
              <a:rPr lang="en-GB" baseline="0"/>
              <a:t> by provider type</a:t>
            </a:r>
          </a:p>
          <a:p>
            <a:pPr>
              <a:defRPr/>
            </a:pPr>
            <a:endParaRPr lang="en-GB"/>
          </a:p>
        </c:rich>
      </c:tx>
      <c:overlay val="0"/>
    </c:title>
    <c:autoTitleDeleted val="0"/>
    <c:plotArea>
      <c:layout/>
      <c:areaChart>
        <c:grouping val="stacked"/>
        <c:varyColors val="0"/>
        <c:ser>
          <c:idx val="1"/>
          <c:order val="0"/>
          <c:spPr>
            <a:solidFill>
              <a:srgbClr val="33CCCC"/>
            </a:solidFill>
            <a:ln>
              <a:solidFill>
                <a:srgbClr val="33CCCC"/>
              </a:solidFill>
            </a:ln>
          </c:spPr>
          <c:cat>
            <c:strLit>
              <c:ptCount val="8"/>
              <c:pt idx="0">
                <c:v>2007/08</c:v>
              </c:pt>
              <c:pt idx="1">
                <c:v>2008/09</c:v>
              </c:pt>
              <c:pt idx="2">
                <c:v>2009/10</c:v>
              </c:pt>
              <c:pt idx="3">
                <c:v>2010/11</c:v>
              </c:pt>
              <c:pt idx="4">
                <c:v>2011/12</c:v>
              </c:pt>
              <c:pt idx="5">
                <c:v>2012/13</c:v>
              </c:pt>
              <c:pt idx="6">
                <c:v>2013/14</c:v>
              </c:pt>
              <c:pt idx="7">
                <c:v>2014/15</c:v>
              </c:pt>
            </c:strLit>
          </c:cat>
          <c:val>
            <c:numRef>
              <c:f>'Table 1b and Figure 1a'!$C$8:$C$16</c:f>
              <c:numCache>
                <c:formatCode>#,##0</c:formatCode>
                <c:ptCount val="9"/>
                <c:pt idx="0">
                  <c:v>145403</c:v>
                </c:pt>
                <c:pt idx="1">
                  <c:v>139528</c:v>
                </c:pt>
                <c:pt idx="2">
                  <c:v>141169</c:v>
                </c:pt>
                <c:pt idx="3">
                  <c:v>134063</c:v>
                </c:pt>
                <c:pt idx="4">
                  <c:v>127278</c:v>
                </c:pt>
                <c:pt idx="5">
                  <c:v>119312</c:v>
                </c:pt>
                <c:pt idx="6">
                  <c:v>125812</c:v>
                </c:pt>
                <c:pt idx="7">
                  <c:v>117070</c:v>
                </c:pt>
                <c:pt idx="8">
                  <c:v>113449</c:v>
                </c:pt>
              </c:numCache>
            </c:numRef>
          </c:val>
        </c:ser>
        <c:ser>
          <c:idx val="0"/>
          <c:order val="1"/>
          <c:spPr>
            <a:solidFill>
              <a:srgbClr val="009999"/>
            </a:solidFill>
            <a:ln>
              <a:solidFill>
                <a:srgbClr val="359590"/>
              </a:solidFill>
            </a:ln>
          </c:spPr>
          <c:cat>
            <c:strLit>
              <c:ptCount val="8"/>
              <c:pt idx="0">
                <c:v>2007/08</c:v>
              </c:pt>
              <c:pt idx="1">
                <c:v>2008/09</c:v>
              </c:pt>
              <c:pt idx="2">
                <c:v>2009/10</c:v>
              </c:pt>
              <c:pt idx="3">
                <c:v>2010/11</c:v>
              </c:pt>
              <c:pt idx="4">
                <c:v>2011/12</c:v>
              </c:pt>
              <c:pt idx="5">
                <c:v>2012/13</c:v>
              </c:pt>
              <c:pt idx="6">
                <c:v>2013/14</c:v>
              </c:pt>
              <c:pt idx="7">
                <c:v>2014/15</c:v>
              </c:pt>
            </c:strLit>
          </c:cat>
          <c:val>
            <c:numRef>
              <c:f>'Table 1b and Figure 1a'!$B$8:$B$16</c:f>
              <c:numCache>
                <c:formatCode>#,##0</c:formatCode>
                <c:ptCount val="9"/>
                <c:pt idx="0">
                  <c:v>221417</c:v>
                </c:pt>
                <c:pt idx="1">
                  <c:v>239554</c:v>
                </c:pt>
                <c:pt idx="2">
                  <c:v>226586</c:v>
                </c:pt>
                <c:pt idx="3">
                  <c:v>259562</c:v>
                </c:pt>
                <c:pt idx="4">
                  <c:v>267206</c:v>
                </c:pt>
                <c:pt idx="5">
                  <c:v>258731</c:v>
                </c:pt>
                <c:pt idx="6">
                  <c:v>270659</c:v>
                </c:pt>
                <c:pt idx="7">
                  <c:v>268273</c:v>
                </c:pt>
                <c:pt idx="8">
                  <c:v>261163</c:v>
                </c:pt>
              </c:numCache>
            </c:numRef>
          </c:val>
        </c:ser>
        <c:dLbls>
          <c:showLegendKey val="0"/>
          <c:showVal val="0"/>
          <c:showCatName val="0"/>
          <c:showSerName val="0"/>
          <c:showPercent val="0"/>
          <c:showBubbleSize val="0"/>
        </c:dLbls>
        <c:axId val="184992128"/>
        <c:axId val="184993664"/>
      </c:areaChart>
      <c:catAx>
        <c:axId val="184992128"/>
        <c:scaling>
          <c:orientation val="minMax"/>
        </c:scaling>
        <c:delete val="0"/>
        <c:axPos val="b"/>
        <c:majorTickMark val="none"/>
        <c:minorTickMark val="none"/>
        <c:tickLblPos val="nextTo"/>
        <c:crossAx val="184993664"/>
        <c:crosses val="autoZero"/>
        <c:auto val="1"/>
        <c:lblAlgn val="ctr"/>
        <c:lblOffset val="100"/>
        <c:noMultiLvlLbl val="0"/>
      </c:catAx>
      <c:valAx>
        <c:axId val="184993664"/>
        <c:scaling>
          <c:orientation val="minMax"/>
        </c:scaling>
        <c:delete val="0"/>
        <c:axPos val="l"/>
        <c:majorGridlines/>
        <c:title>
          <c:tx>
            <c:rich>
              <a:bodyPr/>
              <a:lstStyle/>
              <a:p>
                <a:pPr>
                  <a:defRPr/>
                </a:pPr>
                <a:r>
                  <a:rPr lang="en-GB"/>
                  <a:t>Number of lettings</a:t>
                </a:r>
              </a:p>
              <a:p>
                <a:pPr>
                  <a:defRPr/>
                </a:pPr>
                <a:endParaRPr lang="en-GB"/>
              </a:p>
            </c:rich>
          </c:tx>
          <c:overlay val="0"/>
        </c:title>
        <c:numFmt formatCode="#,##0" sourceLinked="1"/>
        <c:majorTickMark val="none"/>
        <c:minorTickMark val="none"/>
        <c:tickLblPos val="nextTo"/>
        <c:crossAx val="184992128"/>
        <c:crosses val="autoZero"/>
        <c:crossBetween val="midCat"/>
      </c:valAx>
      <c:spPr>
        <a:noFill/>
        <a:ln>
          <a:noFill/>
        </a:ln>
      </c:spPr>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layout/>
      <c:overlay val="0"/>
    </c:title>
    <c:autoTitleDeleted val="0"/>
    <c:plotArea>
      <c:layout/>
      <c:barChart>
        <c:barDir val="bar"/>
        <c:grouping val="clustered"/>
        <c:varyColors val="0"/>
        <c:ser>
          <c:idx val="0"/>
          <c:order val="0"/>
          <c:tx>
            <c:strRef>
              <c:f>'[1]201516 Table 3c'!$H$18</c:f>
              <c:strCache>
                <c:ptCount val="1"/>
                <c:pt idx="0">
                  <c:v>PRP</c:v>
                </c:pt>
              </c:strCache>
            </c:strRef>
          </c:tx>
          <c:spPr>
            <a:solidFill>
              <a:srgbClr val="009999"/>
            </a:solidFill>
            <a:ln>
              <a:solidFill>
                <a:srgbClr val="009999"/>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3c'!$K$19:$K$25</c:f>
              <c:numCache>
                <c:formatCode>General</c:formatCode>
                <c:ptCount val="7"/>
                <c:pt idx="0">
                  <c:v>2.3868825238688253E-2</c:v>
                </c:pt>
                <c:pt idx="1">
                  <c:v>0.57409713574097132</c:v>
                </c:pt>
                <c:pt idx="2">
                  <c:v>6.5172270651722708E-2</c:v>
                </c:pt>
                <c:pt idx="3">
                  <c:v>0.19821502698215027</c:v>
                </c:pt>
                <c:pt idx="4">
                  <c:v>6.2474055624740558E-2</c:v>
                </c:pt>
                <c:pt idx="5">
                  <c:v>2.9265255292652552E-2</c:v>
                </c:pt>
                <c:pt idx="6">
                  <c:v>4.6907430469074307E-2</c:v>
                </c:pt>
              </c:numCache>
            </c:numRef>
          </c:val>
        </c:ser>
        <c:ser>
          <c:idx val="1"/>
          <c:order val="1"/>
          <c:tx>
            <c:strRef>
              <c:f>'[1]201516 Table 3c'!$C$18</c:f>
              <c:strCache>
                <c:ptCount val="1"/>
                <c:pt idx="0">
                  <c:v>LA</c:v>
                </c:pt>
              </c:strCache>
            </c:strRef>
          </c:tx>
          <c:spPr>
            <a:solidFill>
              <a:srgbClr val="33CCCC"/>
            </a:solidFill>
            <a:ln>
              <a:solidFill>
                <a:srgbClr val="33CCCC"/>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3c'!$L$19:$L$25</c:f>
              <c:numCache>
                <c:formatCode>General</c:formatCode>
                <c:ptCount val="7"/>
                <c:pt idx="0">
                  <c:v>0</c:v>
                </c:pt>
                <c:pt idx="1">
                  <c:v>-0.71686746987951799</c:v>
                </c:pt>
                <c:pt idx="2">
                  <c:v>-3.0120481927710802E-2</c:v>
                </c:pt>
                <c:pt idx="3">
                  <c:v>-0.156626506024096</c:v>
                </c:pt>
                <c:pt idx="4">
                  <c:v>-5.4216867469879498E-2</c:v>
                </c:pt>
                <c:pt idx="5">
                  <c:v>-6.0240963855421699E-3</c:v>
                </c:pt>
                <c:pt idx="6">
                  <c:v>-3.6144578313252997E-2</c:v>
                </c:pt>
              </c:numCache>
            </c:numRef>
          </c:val>
        </c:ser>
        <c:dLbls>
          <c:showLegendKey val="0"/>
          <c:showVal val="0"/>
          <c:showCatName val="0"/>
          <c:showSerName val="0"/>
          <c:showPercent val="0"/>
          <c:showBubbleSize val="0"/>
        </c:dLbls>
        <c:gapWidth val="150"/>
        <c:overlap val="100"/>
        <c:axId val="188846464"/>
        <c:axId val="188848000"/>
      </c:barChart>
      <c:catAx>
        <c:axId val="188846464"/>
        <c:scaling>
          <c:orientation val="minMax"/>
        </c:scaling>
        <c:delete val="1"/>
        <c:axPos val="l"/>
        <c:majorTickMark val="none"/>
        <c:minorTickMark val="none"/>
        <c:tickLblPos val="low"/>
        <c:crossAx val="188848000"/>
        <c:crosses val="autoZero"/>
        <c:auto val="1"/>
        <c:lblAlgn val="ctr"/>
        <c:lblOffset val="100"/>
        <c:noMultiLvlLbl val="0"/>
      </c:catAx>
      <c:valAx>
        <c:axId val="188848000"/>
        <c:scaling>
          <c:orientation val="minMax"/>
          <c:max val="1"/>
          <c:min val="-1"/>
        </c:scaling>
        <c:delete val="0"/>
        <c:axPos val="b"/>
        <c:majorGridlines/>
        <c:numFmt formatCode="#,##0%;#,##0%" sourceLinked="0"/>
        <c:majorTickMark val="out"/>
        <c:minorTickMark val="none"/>
        <c:tickLblPos val="nextTo"/>
        <c:crossAx val="188846464"/>
        <c:crosses val="autoZero"/>
        <c:crossBetween val="between"/>
      </c:valAx>
      <c:spPr>
        <a:noFill/>
      </c:spPr>
    </c:plotArea>
    <c:legend>
      <c:legendPos val="t"/>
      <c:layout>
        <c:manualLayout>
          <c:xMode val="edge"/>
          <c:yMode val="edge"/>
          <c:x val="2.3975009670637901E-2"/>
          <c:y val="3.523775971241068E-2"/>
          <c:w val="0.26628015079733347"/>
          <c:h val="7.8373258416238337E-2"/>
        </c:manualLayout>
      </c:layout>
      <c:overlay val="1"/>
      <c:txPr>
        <a:bodyPr/>
        <a:lstStyle/>
        <a:p>
          <a:pPr>
            <a:defRPr sz="1000">
              <a:latin typeface="Arial" pitchFamily="34" charset="0"/>
              <a:cs typeface="Arial" pitchFamily="34" charset="0"/>
            </a:defRPr>
          </a:pPr>
          <a:endParaRPr lang="en-US"/>
        </a:p>
      </c:txPr>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3d, Figure 3d'!$A$15</c:f>
              <c:strCache>
                <c:ptCount val="1"/>
                <c:pt idx="0">
                  <c:v>UK National</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3d'!$B$15:$C$15,'Table 3d, Figure 3d'!$E$15:$F$15,'Table 3d, Figure 3d'!$H$15:$I$15,'Table 3d, Figure 3d'!$K$15)</c:f>
              <c:numCache>
                <c:formatCode>0.0%</c:formatCode>
                <c:ptCount val="7"/>
                <c:pt idx="0">
                  <c:v>0.91800000000000004</c:v>
                </c:pt>
                <c:pt idx="1">
                  <c:v>0.89200000000000002</c:v>
                </c:pt>
                <c:pt idx="2">
                  <c:v>0.93899999999999995</c:v>
                </c:pt>
                <c:pt idx="3">
                  <c:v>0.94299999999999995</c:v>
                </c:pt>
                <c:pt idx="4">
                  <c:v>0.91200000000000003</c:v>
                </c:pt>
                <c:pt idx="5">
                  <c:v>0.91300000000000003</c:v>
                </c:pt>
                <c:pt idx="6">
                  <c:v>0.96199999999999997</c:v>
                </c:pt>
              </c:numCache>
            </c:numRef>
          </c:val>
        </c:ser>
        <c:ser>
          <c:idx val="1"/>
          <c:order val="1"/>
          <c:tx>
            <c:strRef>
              <c:f>'Table 3d, Figure 3d'!$A$16</c:f>
              <c:strCache>
                <c:ptCount val="1"/>
                <c:pt idx="0">
                  <c:v>A11</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3d'!$B$16:$C$16,'Table 3d, Figure 3d'!$E$16:$F$16,'Table 3d, Figure 3d'!$H$16:$I$16,'Table 3d, Figure 3d'!$K$16)</c:f>
              <c:numCache>
                <c:formatCode>0.0%</c:formatCode>
                <c:ptCount val="7"/>
                <c:pt idx="0">
                  <c:v>4.2000000000000003E-2</c:v>
                </c:pt>
                <c:pt idx="1">
                  <c:v>3.9E-2</c:v>
                </c:pt>
                <c:pt idx="2">
                  <c:v>0.01</c:v>
                </c:pt>
                <c:pt idx="3">
                  <c:v>1.6E-2</c:v>
                </c:pt>
                <c:pt idx="4">
                  <c:v>4.3999999999999997E-2</c:v>
                </c:pt>
                <c:pt idx="5">
                  <c:v>2.8000000000000001E-2</c:v>
                </c:pt>
                <c:pt idx="6">
                  <c:v>8.9999999999999993E-3</c:v>
                </c:pt>
              </c:numCache>
            </c:numRef>
          </c:val>
        </c:ser>
        <c:ser>
          <c:idx val="2"/>
          <c:order val="2"/>
          <c:tx>
            <c:strRef>
              <c:f>'Table 3d, Figure 3d'!$A$17</c:f>
              <c:strCache>
                <c:ptCount val="1"/>
                <c:pt idx="0">
                  <c:v>Other EEA country</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3d'!$B$17:$C$17,'Table 3d, Figure 3d'!$E$17:$F$17,'Table 3d, Figure 3d'!$H$17:$I$17,'Table 3d, Figure 3d'!$K$17)</c:f>
              <c:numCache>
                <c:formatCode>0.0%</c:formatCode>
                <c:ptCount val="7"/>
                <c:pt idx="0">
                  <c:v>1.2999999999999999E-2</c:v>
                </c:pt>
                <c:pt idx="1">
                  <c:v>1.9E-2</c:v>
                </c:pt>
                <c:pt idx="2">
                  <c:v>1.0999999999999999E-2</c:v>
                </c:pt>
                <c:pt idx="3">
                  <c:v>1.4999999999999999E-2</c:v>
                </c:pt>
                <c:pt idx="4">
                  <c:v>1.6E-2</c:v>
                </c:pt>
                <c:pt idx="5">
                  <c:v>1.7999999999999999E-2</c:v>
                </c:pt>
                <c:pt idx="6">
                  <c:v>6.0000000000000001E-3</c:v>
                </c:pt>
              </c:numCache>
            </c:numRef>
          </c:val>
        </c:ser>
        <c:ser>
          <c:idx val="3"/>
          <c:order val="3"/>
          <c:tx>
            <c:strRef>
              <c:f>'Table 3d, Figure 3d'!$A$18</c:f>
              <c:strCache>
                <c:ptCount val="1"/>
                <c:pt idx="0">
                  <c:v>Any other country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3d'!$B$18:$C$18,'Table 3d, Figure 3d'!$E$18:$F$18,'Table 3d, Figure 3d'!$H$18:$I$18,'Table 3d, Figure 3d'!$K$18)</c:f>
              <c:numCache>
                <c:formatCode>0.0%</c:formatCode>
                <c:ptCount val="7"/>
                <c:pt idx="0">
                  <c:v>2.8000000000000001E-2</c:v>
                </c:pt>
                <c:pt idx="1">
                  <c:v>0.05</c:v>
                </c:pt>
                <c:pt idx="2">
                  <c:v>0.04</c:v>
                </c:pt>
                <c:pt idx="3">
                  <c:v>2.7E-2</c:v>
                </c:pt>
                <c:pt idx="4">
                  <c:v>2.8000000000000001E-2</c:v>
                </c:pt>
                <c:pt idx="5">
                  <c:v>0.04</c:v>
                </c:pt>
                <c:pt idx="6">
                  <c:v>2.1999999999999999E-2</c:v>
                </c:pt>
              </c:numCache>
            </c:numRef>
          </c:val>
        </c:ser>
        <c:dLbls>
          <c:showLegendKey val="0"/>
          <c:showVal val="0"/>
          <c:showCatName val="0"/>
          <c:showSerName val="0"/>
          <c:showPercent val="0"/>
          <c:showBubbleSize val="0"/>
        </c:dLbls>
        <c:gapWidth val="150"/>
        <c:axId val="188896000"/>
        <c:axId val="188897536"/>
      </c:barChart>
      <c:catAx>
        <c:axId val="18889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897536"/>
        <c:crosses val="autoZero"/>
        <c:auto val="1"/>
        <c:lblAlgn val="ctr"/>
        <c:lblOffset val="100"/>
        <c:tickLblSkip val="1"/>
        <c:tickMarkSkip val="1"/>
        <c:noMultiLvlLbl val="0"/>
      </c:catAx>
      <c:valAx>
        <c:axId val="188897536"/>
        <c:scaling>
          <c:orientation val="minMax"/>
          <c:max val="1"/>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896000"/>
        <c:crosses val="autoZero"/>
        <c:crossBetween val="between"/>
        <c:majorUnit val="0.2"/>
      </c:valAx>
      <c:spPr>
        <a:noFill/>
        <a:ln w="25400">
          <a:noFill/>
        </a:ln>
      </c:spPr>
    </c:plotArea>
    <c:legend>
      <c:legendPos val="t"/>
      <c:layout>
        <c:manualLayout>
          <c:xMode val="edge"/>
          <c:yMode val="edge"/>
          <c:x val="0.1014494368172172"/>
          <c:y val="3.0074499727545084E-2"/>
          <c:w val="0.34942688560281254"/>
          <c:h val="6.639610536507677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3e, Figure 3e'!$A$16</c:f>
              <c:strCache>
                <c:ptCount val="1"/>
                <c:pt idx="0">
                  <c:v>White</c:v>
                </c:pt>
              </c:strCache>
            </c:strRef>
          </c:tx>
          <c:spPr>
            <a:solidFill>
              <a:srgbClr val="009CB9"/>
            </a:solidFill>
            <a:ln w="25400">
              <a:noFill/>
            </a:ln>
          </c:spPr>
          <c:invertIfNegative val="0"/>
          <c:cat>
            <c:strRef>
              <c:f>'[2]Graph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3e'!$B$16:$C$16,'Table 3e, Figure 3e'!$E$16:$F$16,'Table 3e, Figure 3e'!$H$16:$I$16,'Table 3e, Figure 3e'!$K$16)</c:f>
              <c:numCache>
                <c:formatCode>0.0%</c:formatCode>
                <c:ptCount val="7"/>
                <c:pt idx="0">
                  <c:v>0.86</c:v>
                </c:pt>
                <c:pt idx="1">
                  <c:v>0.78200000000000003</c:v>
                </c:pt>
                <c:pt idx="2">
                  <c:v>0.84399999999999997</c:v>
                </c:pt>
                <c:pt idx="3">
                  <c:v>0.90900000000000003</c:v>
                </c:pt>
                <c:pt idx="4">
                  <c:v>0.82299999999999995</c:v>
                </c:pt>
                <c:pt idx="5">
                  <c:v>0.78100000000000003</c:v>
                </c:pt>
                <c:pt idx="6">
                  <c:v>0.91600000000000004</c:v>
                </c:pt>
              </c:numCache>
            </c:numRef>
          </c:val>
        </c:ser>
        <c:ser>
          <c:idx val="1"/>
          <c:order val="1"/>
          <c:tx>
            <c:strRef>
              <c:f>'Table 3e, Figure 3e'!$A$17</c:f>
              <c:strCache>
                <c:ptCount val="1"/>
                <c:pt idx="0">
                  <c:v>Mixed</c:v>
                </c:pt>
              </c:strCache>
            </c:strRef>
          </c:tx>
          <c:spPr>
            <a:solidFill>
              <a:srgbClr val="352879"/>
            </a:solidFill>
            <a:ln w="25400">
              <a:noFill/>
            </a:ln>
          </c:spPr>
          <c:invertIfNegative val="0"/>
          <c:cat>
            <c:strRef>
              <c:f>'[2]Graph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3e'!$B$17:$C$17,'Table 3e, Figure 3e'!$E$17:$F$17,'Table 3e, Figure 3e'!$H$17:$I$17,'Table 3e, Figure 3e'!$K$17)</c:f>
              <c:numCache>
                <c:formatCode>0.0%</c:formatCode>
                <c:ptCount val="7"/>
                <c:pt idx="0">
                  <c:v>2.8000000000000001E-2</c:v>
                </c:pt>
                <c:pt idx="1">
                  <c:v>3.1E-2</c:v>
                </c:pt>
                <c:pt idx="2">
                  <c:v>3.3000000000000002E-2</c:v>
                </c:pt>
                <c:pt idx="3">
                  <c:v>1.0999999999999999E-2</c:v>
                </c:pt>
                <c:pt idx="4">
                  <c:v>3.5000000000000003E-2</c:v>
                </c:pt>
                <c:pt idx="5">
                  <c:v>2.1999999999999999E-2</c:v>
                </c:pt>
                <c:pt idx="6">
                  <c:v>1.7999999999999999E-2</c:v>
                </c:pt>
              </c:numCache>
            </c:numRef>
          </c:val>
        </c:ser>
        <c:ser>
          <c:idx val="2"/>
          <c:order val="2"/>
          <c:tx>
            <c:strRef>
              <c:f>'Table 3e, Figure 3e'!$A$18</c:f>
              <c:strCache>
                <c:ptCount val="1"/>
                <c:pt idx="0">
                  <c:v>Asian or Asian British</c:v>
                </c:pt>
              </c:strCache>
            </c:strRef>
          </c:tx>
          <c:spPr>
            <a:solidFill>
              <a:srgbClr val="A02A70"/>
            </a:solidFill>
            <a:ln w="25400">
              <a:noFill/>
            </a:ln>
          </c:spPr>
          <c:invertIfNegative val="0"/>
          <c:cat>
            <c:strRef>
              <c:f>'[2]Graph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3e'!$B$18:$C$18,'Table 3e, Figure 3e'!$E$18:$F$18,'Table 3e, Figure 3e'!$H$18:$I$18,'Table 3e, Figure 3e'!$K$18)</c:f>
              <c:numCache>
                <c:formatCode>0.0%</c:formatCode>
                <c:ptCount val="7"/>
                <c:pt idx="0">
                  <c:v>3.6999999999999998E-2</c:v>
                </c:pt>
                <c:pt idx="1">
                  <c:v>5.7000000000000002E-2</c:v>
                </c:pt>
                <c:pt idx="2">
                  <c:v>3.9E-2</c:v>
                </c:pt>
                <c:pt idx="3">
                  <c:v>2.5999999999999999E-2</c:v>
                </c:pt>
                <c:pt idx="4">
                  <c:v>4.5999999999999999E-2</c:v>
                </c:pt>
                <c:pt idx="5">
                  <c:v>7.3999999999999996E-2</c:v>
                </c:pt>
                <c:pt idx="6">
                  <c:v>1.9E-2</c:v>
                </c:pt>
              </c:numCache>
            </c:numRef>
          </c:val>
        </c:ser>
        <c:ser>
          <c:idx val="3"/>
          <c:order val="3"/>
          <c:tx>
            <c:strRef>
              <c:f>'Table 3e, Figure 3e'!$A$19</c:f>
              <c:strCache>
                <c:ptCount val="1"/>
                <c:pt idx="0">
                  <c:v>Black or Black British</c:v>
                </c:pt>
              </c:strCache>
            </c:strRef>
          </c:tx>
          <c:spPr>
            <a:solidFill>
              <a:srgbClr val="CD1719"/>
            </a:solidFill>
            <a:ln w="25400">
              <a:noFill/>
            </a:ln>
          </c:spPr>
          <c:invertIfNegative val="0"/>
          <c:cat>
            <c:strRef>
              <c:f>'[2]Graph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3e'!$B$19:$C$19,'Table 3e, Figure 3e'!$E$19:$F$19,'Table 3e, Figure 3e'!$H$19:$I$19,'Table 3e, Figure 3e'!$K$19)</c:f>
              <c:numCache>
                <c:formatCode>0.0%</c:formatCode>
                <c:ptCount val="7"/>
                <c:pt idx="0">
                  <c:v>6.0999999999999999E-2</c:v>
                </c:pt>
                <c:pt idx="1">
                  <c:v>9.9000000000000005E-2</c:v>
                </c:pt>
                <c:pt idx="2">
                  <c:v>6.6000000000000003E-2</c:v>
                </c:pt>
                <c:pt idx="3">
                  <c:v>3.7999999999999999E-2</c:v>
                </c:pt>
                <c:pt idx="4">
                  <c:v>8.1000000000000003E-2</c:v>
                </c:pt>
                <c:pt idx="5">
                  <c:v>8.5000000000000006E-2</c:v>
                </c:pt>
                <c:pt idx="6">
                  <c:v>3.6999999999999998E-2</c:v>
                </c:pt>
              </c:numCache>
            </c:numRef>
          </c:val>
        </c:ser>
        <c:ser>
          <c:idx val="4"/>
          <c:order val="4"/>
          <c:tx>
            <c:strRef>
              <c:f>'Table 3e, Figure 3e'!$A$20</c:f>
              <c:strCache>
                <c:ptCount val="1"/>
                <c:pt idx="0">
                  <c:v>Chinese or Other ethnic group</c:v>
                </c:pt>
              </c:strCache>
            </c:strRef>
          </c:tx>
          <c:spPr>
            <a:solidFill>
              <a:srgbClr val="E95F0A"/>
            </a:solidFill>
            <a:ln w="25400">
              <a:noFill/>
            </a:ln>
          </c:spPr>
          <c:invertIfNegative val="0"/>
          <c:cat>
            <c:strRef>
              <c:f>'[2]Graph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3e'!$B$20:$C$20,'Table 3e, Figure 3e'!$E$20:$F$20,'Table 3e, Figure 3e'!$H$20:$I$20,'Table 3e, Figure 3e'!$K$20)</c:f>
              <c:numCache>
                <c:formatCode>0.0%</c:formatCode>
                <c:ptCount val="7"/>
                <c:pt idx="0">
                  <c:v>1.4E-2</c:v>
                </c:pt>
                <c:pt idx="1">
                  <c:v>3.1E-2</c:v>
                </c:pt>
                <c:pt idx="2">
                  <c:v>1.7999999999999999E-2</c:v>
                </c:pt>
                <c:pt idx="3">
                  <c:v>1.6E-2</c:v>
                </c:pt>
                <c:pt idx="4">
                  <c:v>1.4999999999999999E-2</c:v>
                </c:pt>
                <c:pt idx="5">
                  <c:v>3.7999999999999999E-2</c:v>
                </c:pt>
                <c:pt idx="6">
                  <c:v>1.0999999999999999E-2</c:v>
                </c:pt>
              </c:numCache>
            </c:numRef>
          </c:val>
        </c:ser>
        <c:dLbls>
          <c:showLegendKey val="0"/>
          <c:showVal val="0"/>
          <c:showCatName val="0"/>
          <c:showSerName val="0"/>
          <c:showPercent val="0"/>
          <c:showBubbleSize val="0"/>
        </c:dLbls>
        <c:gapWidth val="150"/>
        <c:axId val="188495360"/>
        <c:axId val="188496896"/>
      </c:barChart>
      <c:catAx>
        <c:axId val="18849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496896"/>
        <c:crosses val="autoZero"/>
        <c:auto val="1"/>
        <c:lblAlgn val="ctr"/>
        <c:lblOffset val="100"/>
        <c:tickLblSkip val="1"/>
        <c:tickMarkSkip val="1"/>
        <c:noMultiLvlLbl val="0"/>
      </c:catAx>
      <c:valAx>
        <c:axId val="188496896"/>
        <c:scaling>
          <c:orientation val="minMax"/>
          <c:max val="1"/>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495360"/>
        <c:crosses val="autoZero"/>
        <c:crossBetween val="between"/>
        <c:majorUnit val="0.2"/>
      </c:valAx>
      <c:spPr>
        <a:noFill/>
        <a:ln w="25400">
          <a:noFill/>
        </a:ln>
      </c:spPr>
    </c:plotArea>
    <c:legend>
      <c:legendPos val="t"/>
      <c:layout>
        <c:manualLayout>
          <c:xMode val="edge"/>
          <c:yMode val="edge"/>
          <c:x val="0.10144950394099068"/>
          <c:y val="3.0074670898695803E-2"/>
          <c:w val="0.82398687265760973"/>
          <c:h val="0.1052635862377667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3f'!$A$17</c:f>
              <c:strCache>
                <c:ptCount val="1"/>
                <c:pt idx="0">
                  <c:v>General Needs social tenancy</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3f'!$B$17:$C$17,'Table 3f'!$E$17:$F$17,'Table 3f'!$H$17:$I$17,'Table 3f'!$K$17)</c:f>
              <c:numCache>
                <c:formatCode>0.0%</c:formatCode>
                <c:ptCount val="7"/>
                <c:pt idx="0">
                  <c:v>0.35599999999999998</c:v>
                </c:pt>
                <c:pt idx="1">
                  <c:v>0.39700000000000002</c:v>
                </c:pt>
                <c:pt idx="2">
                  <c:v>0.152</c:v>
                </c:pt>
                <c:pt idx="3">
                  <c:v>0.36499999999999999</c:v>
                </c:pt>
                <c:pt idx="4">
                  <c:v>0.34699999999999998</c:v>
                </c:pt>
                <c:pt idx="5">
                  <c:v>0.35899999999999999</c:v>
                </c:pt>
                <c:pt idx="6">
                  <c:v>0.31900000000000001</c:v>
                </c:pt>
              </c:numCache>
            </c:numRef>
          </c:val>
        </c:ser>
        <c:ser>
          <c:idx val="1"/>
          <c:order val="1"/>
          <c:tx>
            <c:strRef>
              <c:f>'Table 3f'!$A$18</c:f>
              <c:strCache>
                <c:ptCount val="1"/>
                <c:pt idx="0">
                  <c:v>Supported housing</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3f'!$B$18:$C$18,'Table 3f'!$E$18:$F$18,'Table 3f'!$H$18:$I$18,'Table 3f'!$K$18)</c:f>
              <c:numCache>
                <c:formatCode>0.0%</c:formatCode>
                <c:ptCount val="7"/>
                <c:pt idx="0">
                  <c:v>3.5000000000000003E-2</c:v>
                </c:pt>
                <c:pt idx="1">
                  <c:v>3.1E-2</c:v>
                </c:pt>
                <c:pt idx="2">
                  <c:v>0.14099999999999999</c:v>
                </c:pt>
                <c:pt idx="3">
                  <c:v>7.4999999999999997E-2</c:v>
                </c:pt>
                <c:pt idx="4">
                  <c:v>2.7E-2</c:v>
                </c:pt>
                <c:pt idx="5">
                  <c:v>2.4E-2</c:v>
                </c:pt>
                <c:pt idx="6">
                  <c:v>0.123</c:v>
                </c:pt>
              </c:numCache>
            </c:numRef>
          </c:val>
        </c:ser>
        <c:ser>
          <c:idx val="2"/>
          <c:order val="2"/>
          <c:tx>
            <c:strRef>
              <c:f>'Table 3f'!$A$19</c:f>
              <c:strCache>
                <c:ptCount val="1"/>
                <c:pt idx="0">
                  <c:v>Owner occupation (private or shared ownership)</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3f'!$B$19:$C$19,'Table 3f'!$E$19:$F$19,'Table 3f'!$H$19:$I$19,'Table 3f'!$K$19)</c:f>
              <c:numCache>
                <c:formatCode>0.0%</c:formatCode>
                <c:ptCount val="7"/>
                <c:pt idx="0">
                  <c:v>2.1999999999999999E-2</c:v>
                </c:pt>
                <c:pt idx="1">
                  <c:v>1.6E-2</c:v>
                </c:pt>
                <c:pt idx="2">
                  <c:v>4.2000000000000003E-2</c:v>
                </c:pt>
                <c:pt idx="3">
                  <c:v>6.2E-2</c:v>
                </c:pt>
                <c:pt idx="4">
                  <c:v>1.7999999999999999E-2</c:v>
                </c:pt>
                <c:pt idx="5">
                  <c:v>2.4E-2</c:v>
                </c:pt>
                <c:pt idx="6">
                  <c:v>0.107</c:v>
                </c:pt>
              </c:numCache>
            </c:numRef>
          </c:val>
        </c:ser>
        <c:ser>
          <c:idx val="3"/>
          <c:order val="3"/>
          <c:tx>
            <c:strRef>
              <c:f>'Table 3f'!$A$20</c:f>
              <c:strCache>
                <c:ptCount val="1"/>
                <c:pt idx="0">
                  <c:v>Private sector tenancy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3f'!$B$20:$C$20,'Table 3f'!$E$20:$F$20,'Table 3f'!$H$20:$I$20,'Table 3f'!$K$20)</c:f>
              <c:numCache>
                <c:formatCode>0.0%</c:formatCode>
                <c:ptCount val="7"/>
                <c:pt idx="0">
                  <c:v>0.19700000000000001</c:v>
                </c:pt>
                <c:pt idx="1">
                  <c:v>0.16300000000000001</c:v>
                </c:pt>
                <c:pt idx="2">
                  <c:v>9.0999999999999998E-2</c:v>
                </c:pt>
                <c:pt idx="3">
                  <c:v>0.16300000000000001</c:v>
                </c:pt>
                <c:pt idx="4">
                  <c:v>0.223</c:v>
                </c:pt>
                <c:pt idx="5">
                  <c:v>0.20399999999999999</c:v>
                </c:pt>
                <c:pt idx="6">
                  <c:v>0.109</c:v>
                </c:pt>
              </c:numCache>
            </c:numRef>
          </c:val>
        </c:ser>
        <c:ser>
          <c:idx val="4"/>
          <c:order val="4"/>
          <c:tx>
            <c:strRef>
              <c:f>'Table 3f'!$A$21</c:f>
              <c:strCache>
                <c:ptCount val="1"/>
                <c:pt idx="0">
                  <c:v>Living with family / friends</c:v>
                </c:pt>
              </c:strCache>
            </c:strRef>
          </c:tx>
          <c:spPr>
            <a:solidFill>
              <a:srgbClr val="E95F0A"/>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3f'!$B$21:$C$21,'Table 3f'!$E$21:$F$21,'Table 3f'!$H$21:$I$21,'Table 3f'!$K$21)</c:f>
              <c:numCache>
                <c:formatCode>0.0%</c:formatCode>
                <c:ptCount val="7"/>
                <c:pt idx="0">
                  <c:v>0.24299999999999999</c:v>
                </c:pt>
                <c:pt idx="1">
                  <c:v>0.193</c:v>
                </c:pt>
                <c:pt idx="2">
                  <c:v>0.214</c:v>
                </c:pt>
                <c:pt idx="3">
                  <c:v>0.122</c:v>
                </c:pt>
                <c:pt idx="4">
                  <c:v>0.21099999999999999</c:v>
                </c:pt>
                <c:pt idx="5">
                  <c:v>0.16900000000000001</c:v>
                </c:pt>
                <c:pt idx="6">
                  <c:v>0.111</c:v>
                </c:pt>
              </c:numCache>
            </c:numRef>
          </c:val>
        </c:ser>
        <c:ser>
          <c:idx val="5"/>
          <c:order val="5"/>
          <c:tx>
            <c:strRef>
              <c:f>'Graph labels'!$F$4</c:f>
              <c:strCache>
                <c:ptCount val="1"/>
                <c:pt idx="0">
                  <c:v>Temporary accommodation</c:v>
                </c:pt>
              </c:strCache>
            </c:strRef>
          </c:tx>
          <c:spPr>
            <a:solidFill>
              <a:srgbClr val="434342"/>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3f'!$B$22:$C$22,'Table 3f'!$E$22:$F$22,'Table 3f'!$H$22:$I$22,'Table 3f'!$K$22)</c:f>
              <c:numCache>
                <c:formatCode>0.0%</c:formatCode>
                <c:ptCount val="7"/>
                <c:pt idx="0">
                  <c:v>7.1999999999999995E-2</c:v>
                </c:pt>
                <c:pt idx="1">
                  <c:v>0.106</c:v>
                </c:pt>
                <c:pt idx="2">
                  <c:v>0.14099999999999999</c:v>
                </c:pt>
                <c:pt idx="3">
                  <c:v>8.1000000000000003E-2</c:v>
                </c:pt>
                <c:pt idx="4">
                  <c:v>0.10100000000000001</c:v>
                </c:pt>
                <c:pt idx="5">
                  <c:v>0.122</c:v>
                </c:pt>
                <c:pt idx="6">
                  <c:v>6.4000000000000001E-2</c:v>
                </c:pt>
              </c:numCache>
            </c:numRef>
          </c:val>
        </c:ser>
        <c:ser>
          <c:idx val="6"/>
          <c:order val="6"/>
          <c:tx>
            <c:strRef>
              <c:f>'Graph labels'!$G$4</c:f>
              <c:strCache>
                <c:ptCount val="1"/>
                <c:pt idx="0">
                  <c:v>Other</c:v>
                </c:pt>
              </c:strCache>
            </c:strRef>
          </c:tx>
          <c:spPr>
            <a:solidFill>
              <a:srgbClr val="7E8B26"/>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3f'!$B$23:$C$23,'Table 3f'!$E$23:$F$23,'Table 3f'!$H$23:$I$23,'Table 3f'!$K$23)</c:f>
              <c:numCache>
                <c:formatCode>0.0%</c:formatCode>
                <c:ptCount val="7"/>
                <c:pt idx="0">
                  <c:v>7.4999999999999997E-2</c:v>
                </c:pt>
                <c:pt idx="1">
                  <c:v>9.5000000000000001E-2</c:v>
                </c:pt>
                <c:pt idx="2">
                  <c:v>0.219</c:v>
                </c:pt>
                <c:pt idx="3">
                  <c:v>0.13200000000000001</c:v>
                </c:pt>
                <c:pt idx="4">
                  <c:v>7.3999999999999996E-2</c:v>
                </c:pt>
                <c:pt idx="5">
                  <c:v>9.8000000000000004E-2</c:v>
                </c:pt>
                <c:pt idx="6">
                  <c:v>0.16700000000000001</c:v>
                </c:pt>
              </c:numCache>
            </c:numRef>
          </c:val>
        </c:ser>
        <c:dLbls>
          <c:showLegendKey val="0"/>
          <c:showVal val="0"/>
          <c:showCatName val="0"/>
          <c:showSerName val="0"/>
          <c:showPercent val="0"/>
          <c:showBubbleSize val="0"/>
        </c:dLbls>
        <c:gapWidth val="150"/>
        <c:axId val="188678144"/>
        <c:axId val="188679680"/>
      </c:barChart>
      <c:catAx>
        <c:axId val="188678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679680"/>
        <c:crosses val="autoZero"/>
        <c:auto val="1"/>
        <c:lblAlgn val="ctr"/>
        <c:lblOffset val="100"/>
        <c:tickLblSkip val="1"/>
        <c:tickMarkSkip val="1"/>
        <c:noMultiLvlLbl val="0"/>
      </c:catAx>
      <c:valAx>
        <c:axId val="188679680"/>
        <c:scaling>
          <c:orientation val="minMax"/>
          <c:max val="0.5"/>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678144"/>
        <c:crosses val="autoZero"/>
        <c:crossBetween val="between"/>
        <c:majorUnit val="0.2"/>
      </c:valAx>
      <c:spPr>
        <a:noFill/>
        <a:ln w="25400">
          <a:noFill/>
        </a:ln>
      </c:spPr>
    </c:plotArea>
    <c:legend>
      <c:legendPos val="t"/>
      <c:layout>
        <c:manualLayout>
          <c:xMode val="edge"/>
          <c:yMode val="edge"/>
          <c:x val="3.6840894888138985E-2"/>
          <c:y val="1.0424481854099282E-2"/>
          <c:w val="0.72486061591810269"/>
          <c:h val="0.1961177678494913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 rent</a:t>
            </a:r>
          </a:p>
        </c:rich>
      </c:tx>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5.3166426004538199E-2</c:v>
              </c:pt>
              <c:pt idx="1">
                <c:v>0.26125050213338835</c:v>
              </c:pt>
              <c:pt idx="2">
                <c:v>9.6083902417840126E-3</c:v>
              </c:pt>
              <c:pt idx="3">
                <c:v>6.6444461333014862E-3</c:v>
              </c:pt>
              <c:pt idx="4">
                <c:v>0.619116896652806</c:v>
              </c:pt>
              <c:pt idx="5">
                <c:v>5.0213338834181984E-2</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-3.0256194804295498E-2</c:v>
              </c:pt>
              <c:pt idx="1">
                <c:v>-0.70271382037585906</c:v>
              </c:pt>
              <c:pt idx="2">
                <c:v>-2.1874113443973699E-2</c:v>
              </c:pt>
              <c:pt idx="3">
                <c:v>-6.8575240321682796E-3</c:v>
              </c:pt>
              <c:pt idx="4">
                <c:v>-0.222580979275699</c:v>
              </c:pt>
              <c:pt idx="5">
                <c:v>-1.5717368067965001E-2</c:v>
              </c:pt>
            </c:numLit>
          </c:val>
        </c:ser>
        <c:dLbls>
          <c:showLegendKey val="0"/>
          <c:showVal val="0"/>
          <c:showCatName val="0"/>
          <c:showSerName val="0"/>
          <c:showPercent val="0"/>
          <c:showBubbleSize val="0"/>
        </c:dLbls>
        <c:gapWidth val="85"/>
        <c:overlap val="100"/>
        <c:axId val="185479552"/>
        <c:axId val="185481088"/>
      </c:barChart>
      <c:catAx>
        <c:axId val="185479552"/>
        <c:scaling>
          <c:orientation val="minMax"/>
        </c:scaling>
        <c:delete val="0"/>
        <c:axPos val="l"/>
        <c:majorTickMark val="out"/>
        <c:minorTickMark val="none"/>
        <c:tickLblPos val="low"/>
        <c:crossAx val="185481088"/>
        <c:crosses val="autoZero"/>
        <c:auto val="1"/>
        <c:lblAlgn val="ctr"/>
        <c:lblOffset val="100"/>
        <c:noMultiLvlLbl val="0"/>
      </c:catAx>
      <c:valAx>
        <c:axId val="185481088"/>
        <c:scaling>
          <c:orientation val="minMax"/>
        </c:scaling>
        <c:delete val="0"/>
        <c:axPos val="b"/>
        <c:majorGridlines/>
        <c:numFmt formatCode="#,##0%;#,##0%" sourceLinked="0"/>
        <c:majorTickMark val="out"/>
        <c:minorTickMark val="none"/>
        <c:tickLblPos val="nextTo"/>
        <c:crossAx val="185479552"/>
        <c:crosses val="autoZero"/>
        <c:crossBetween val="between"/>
        <c:majorUnit val="0.5"/>
        <c:minorUnit val="4.0000000000000008E-2"/>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overlay val="0"/>
    </c:title>
    <c:autoTitleDeleted val="0"/>
    <c:plotArea>
      <c:layout>
        <c:manualLayout>
          <c:layoutTarget val="inner"/>
          <c:xMode val="edge"/>
          <c:yMode val="edge"/>
          <c:x val="6.1739735560194853E-2"/>
          <c:y val="0.15691339763754922"/>
          <c:w val="0.61000816442829819"/>
          <c:h val="0.72216222103559979"/>
        </c:manualLayout>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8.3070244672454621E-2</c:v>
              </c:pt>
              <c:pt idx="1">
                <c:v>0.5735990528808208</c:v>
              </c:pt>
              <c:pt idx="2">
                <c:v>1.4798737174427782E-2</c:v>
              </c:pt>
              <c:pt idx="3">
                <c:v>1.2628255722178374E-2</c:v>
              </c:pt>
              <c:pt idx="4">
                <c:v>0.28314917127071826</c:v>
              </c:pt>
              <c:pt idx="5">
                <c:v>3.2754538279400155E-2</c:v>
              </c:pt>
            </c:numLit>
          </c:val>
        </c:ser>
        <c:ser>
          <c:idx val="1"/>
          <c:order val="1"/>
          <c:tx>
            <c:v> 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-1.7647058823529401E-2</c:v>
              </c:pt>
              <c:pt idx="1">
                <c:v>-0.82941176470588196</c:v>
              </c:pt>
              <c:pt idx="2">
                <c:v>-2.3529411764705899E-2</c:v>
              </c:pt>
              <c:pt idx="3">
                <c:v>0</c:v>
              </c:pt>
              <c:pt idx="4">
                <c:v>-0.129411764705882</c:v>
              </c:pt>
              <c:pt idx="5">
                <c:v>0</c:v>
              </c:pt>
            </c:numLit>
          </c:val>
        </c:ser>
        <c:dLbls>
          <c:showLegendKey val="0"/>
          <c:showVal val="0"/>
          <c:showCatName val="0"/>
          <c:showSerName val="0"/>
          <c:showPercent val="0"/>
          <c:showBubbleSize val="0"/>
        </c:dLbls>
        <c:gapWidth val="85"/>
        <c:overlap val="100"/>
        <c:axId val="185497856"/>
        <c:axId val="185499648"/>
      </c:barChart>
      <c:catAx>
        <c:axId val="185497856"/>
        <c:scaling>
          <c:orientation val="minMax"/>
        </c:scaling>
        <c:delete val="0"/>
        <c:axPos val="l"/>
        <c:majorTickMark val="none"/>
        <c:minorTickMark val="none"/>
        <c:tickLblPos val="none"/>
        <c:crossAx val="185499648"/>
        <c:crosses val="autoZero"/>
        <c:auto val="1"/>
        <c:lblAlgn val="ctr"/>
        <c:lblOffset val="100"/>
        <c:noMultiLvlLbl val="0"/>
      </c:catAx>
      <c:valAx>
        <c:axId val="185499648"/>
        <c:scaling>
          <c:orientation val="minMax"/>
        </c:scaling>
        <c:delete val="0"/>
        <c:axPos val="b"/>
        <c:majorGridlines/>
        <c:numFmt formatCode="#,##0%;#,##0%" sourceLinked="0"/>
        <c:majorTickMark val="out"/>
        <c:minorTickMark val="none"/>
        <c:tickLblPos val="nextTo"/>
        <c:crossAx val="185497856"/>
        <c:crosses val="autoZero"/>
        <c:crossBetween val="between"/>
      </c:valAx>
      <c:spPr>
        <a:noFill/>
      </c:spPr>
    </c:plotArea>
    <c:legend>
      <c:legendPos val="r"/>
      <c:layout>
        <c:manualLayout>
          <c:xMode val="edge"/>
          <c:yMode val="edge"/>
          <c:x val="0.73348763554868801"/>
          <c:y val="0.44578274502322135"/>
          <c:w val="9.114701998367114E-2"/>
          <c:h val="0.16787150267702755"/>
        </c:manualLayout>
      </c:layout>
      <c:overlay val="0"/>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a:t>
            </a:r>
            <a:r>
              <a:rPr lang="en-GB" sz="1200" baseline="0">
                <a:latin typeface="Arial" pitchFamily="34" charset="0"/>
                <a:cs typeface="Arial" pitchFamily="34" charset="0"/>
              </a:rPr>
              <a:t> rent</a:t>
            </a:r>
          </a:p>
        </c:rich>
      </c:tx>
      <c:layout>
        <c:manualLayout>
          <c:xMode val="edge"/>
          <c:yMode val="edge"/>
          <c:x val="0.46620822397200351"/>
          <c:y val="2.7777777777777776E-2"/>
        </c:manualLayout>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3.2584495438652897E-2</c:v>
              </c:pt>
              <c:pt idx="1">
                <c:v>0.10571072619860949</c:v>
              </c:pt>
              <c:pt idx="2">
                <c:v>8.4033275730418355E-2</c:v>
              </c:pt>
              <c:pt idx="3">
                <c:v>0.17067073905879515</c:v>
              </c:pt>
              <c:pt idx="4">
                <c:v>0.37753486315958684</c:v>
              </c:pt>
              <c:pt idx="5">
                <c:v>0.22946590041393722</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-4.8873516106911902E-2</c:v>
              </c:pt>
              <c:pt idx="1">
                <c:v>-0.115604497844692</c:v>
              </c:pt>
              <c:pt idx="2">
                <c:v>-6.8264701195231106E-2</c:v>
              </c:pt>
              <c:pt idx="3">
                <c:v>-0.186018086207978</c:v>
              </c:pt>
              <c:pt idx="4">
                <c:v>-0.34925267086702599</c:v>
              </c:pt>
              <c:pt idx="5">
                <c:v>-0.23198652777919199</c:v>
              </c:pt>
            </c:numLit>
          </c:val>
        </c:ser>
        <c:dLbls>
          <c:showLegendKey val="0"/>
          <c:showVal val="0"/>
          <c:showCatName val="0"/>
          <c:showSerName val="0"/>
          <c:showPercent val="0"/>
          <c:showBubbleSize val="0"/>
        </c:dLbls>
        <c:gapWidth val="85"/>
        <c:overlap val="100"/>
        <c:axId val="187659008"/>
        <c:axId val="187660544"/>
      </c:barChart>
      <c:catAx>
        <c:axId val="187659008"/>
        <c:scaling>
          <c:orientation val="minMax"/>
        </c:scaling>
        <c:delete val="0"/>
        <c:axPos val="l"/>
        <c:majorTickMark val="none"/>
        <c:minorTickMark val="none"/>
        <c:tickLblPos val="low"/>
        <c:crossAx val="187660544"/>
        <c:crosses val="autoZero"/>
        <c:auto val="1"/>
        <c:lblAlgn val="ctr"/>
        <c:lblOffset val="100"/>
        <c:noMultiLvlLbl val="0"/>
      </c:catAx>
      <c:valAx>
        <c:axId val="187660544"/>
        <c:scaling>
          <c:orientation val="minMax"/>
          <c:max val="0.5"/>
          <c:min val="-0.5"/>
        </c:scaling>
        <c:delete val="0"/>
        <c:axPos val="b"/>
        <c:majorGridlines/>
        <c:numFmt formatCode="#,##0%;#,##0%" sourceLinked="0"/>
        <c:majorTickMark val="out"/>
        <c:minorTickMark val="none"/>
        <c:tickLblPos val="nextTo"/>
        <c:crossAx val="187659008"/>
        <c:crosses val="autoZero"/>
        <c:crossBetween val="between"/>
      </c:valAx>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layout>
        <c:manualLayout>
          <c:xMode val="edge"/>
          <c:yMode val="edge"/>
          <c:x val="0.23013958374816787"/>
          <c:y val="2.7295284470953269E-2"/>
        </c:manualLayout>
      </c:layout>
      <c:overlay val="0"/>
    </c:title>
    <c:autoTitleDeleted val="0"/>
    <c:plotArea>
      <c:layout>
        <c:manualLayout>
          <c:layoutTarget val="inner"/>
          <c:xMode val="edge"/>
          <c:yMode val="edge"/>
          <c:x val="5.4652138092862915E-2"/>
          <c:y val="0.15378636102634569"/>
          <c:w val="0.60764307602529033"/>
          <c:h val="0.73679751806342464"/>
        </c:manualLayout>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4.1492937103580721E-2</c:v>
              </c:pt>
              <c:pt idx="1">
                <c:v>6.0925378414575591E-2</c:v>
              </c:pt>
              <c:pt idx="2">
                <c:v>7.7780304753240839E-2</c:v>
              </c:pt>
              <c:pt idx="3">
                <c:v>0.25428954084855837</c:v>
              </c:pt>
              <c:pt idx="4">
                <c:v>0.23420008591716573</c:v>
              </c:pt>
              <c:pt idx="5">
                <c:v>0.33131175296287874</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-6.3171465406102301E-2</c:v>
              </c:pt>
              <c:pt idx="1">
                <c:v>-0.119896862913623</c:v>
              </c:pt>
              <c:pt idx="2">
                <c:v>-7.0906746884400504E-2</c:v>
              </c:pt>
              <c:pt idx="3">
                <c:v>-0.218306832831972</c:v>
              </c:pt>
              <c:pt idx="4">
                <c:v>-0.29265148259561702</c:v>
              </c:pt>
              <c:pt idx="5">
                <c:v>-0.235066609368285</c:v>
              </c:pt>
            </c:numLit>
          </c:val>
        </c:ser>
        <c:dLbls>
          <c:showLegendKey val="0"/>
          <c:showVal val="0"/>
          <c:showCatName val="0"/>
          <c:showSerName val="0"/>
          <c:showPercent val="0"/>
          <c:showBubbleSize val="0"/>
        </c:dLbls>
        <c:gapWidth val="85"/>
        <c:overlap val="100"/>
        <c:axId val="186198656"/>
        <c:axId val="186225024"/>
      </c:barChart>
      <c:dateAx>
        <c:axId val="186198656"/>
        <c:scaling>
          <c:orientation val="minMax"/>
        </c:scaling>
        <c:delete val="0"/>
        <c:axPos val="l"/>
        <c:majorTickMark val="none"/>
        <c:minorTickMark val="none"/>
        <c:tickLblPos val="none"/>
        <c:crossAx val="186225024"/>
        <c:crosses val="autoZero"/>
        <c:auto val="0"/>
        <c:lblOffset val="100"/>
        <c:baseTimeUnit val="days"/>
      </c:dateAx>
      <c:valAx>
        <c:axId val="186225024"/>
        <c:scaling>
          <c:orientation val="minMax"/>
          <c:max val="0.5"/>
          <c:min val="-0.5"/>
        </c:scaling>
        <c:delete val="0"/>
        <c:axPos val="b"/>
        <c:majorGridlines/>
        <c:numFmt formatCode="#,##0%;#,##0%" sourceLinked="0"/>
        <c:majorTickMark val="out"/>
        <c:minorTickMark val="none"/>
        <c:tickLblPos val="nextTo"/>
        <c:crossAx val="186198656"/>
        <c:crosses val="autoZero"/>
        <c:crossBetween val="between"/>
      </c:valAx>
      <c:spPr>
        <a:noFill/>
      </c:spPr>
    </c:plotArea>
    <c:legend>
      <c:legendPos val="r"/>
      <c:layout>
        <c:manualLayout>
          <c:xMode val="edge"/>
          <c:yMode val="edge"/>
          <c:x val="0.71972934496337726"/>
          <c:y val="0.45596163758811414"/>
          <c:w val="9.1095147876058061E-2"/>
          <c:h val="0.16452608830991683"/>
        </c:manualLayout>
      </c:layout>
      <c:overlay val="0"/>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3b, Figure 3b'!$A$20</c:f>
              <c:strCache>
                <c:ptCount val="1"/>
                <c:pt idx="0">
                  <c:v>&lt;18</c:v>
                </c:pt>
              </c:strCache>
            </c:strRef>
          </c:tx>
          <c:spPr>
            <a:solidFill>
              <a:srgbClr val="009CB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3b'!$B$20:$C$20,'Table 3b, Figure 3b'!$E$20:$F$20,'Table 3b, Figure 3b'!$H$20)</c:f>
              <c:numCache>
                <c:formatCode>0.0%</c:formatCode>
                <c:ptCount val="5"/>
                <c:pt idx="0">
                  <c:v>3.0000000000000001E-3</c:v>
                </c:pt>
                <c:pt idx="1">
                  <c:v>5.0000000000000001E-3</c:v>
                </c:pt>
                <c:pt idx="2">
                  <c:v>0.06</c:v>
                </c:pt>
                <c:pt idx="3">
                  <c:v>6.0000000000000001E-3</c:v>
                </c:pt>
                <c:pt idx="4">
                  <c:v>4.0000000000000001E-3</c:v>
                </c:pt>
              </c:numCache>
            </c:numRef>
          </c:val>
        </c:ser>
        <c:ser>
          <c:idx val="1"/>
          <c:order val="1"/>
          <c:tx>
            <c:strRef>
              <c:f>'Table 3b, Figure 3b'!$A$21</c:f>
              <c:strCache>
                <c:ptCount val="1"/>
                <c:pt idx="0">
                  <c:v>18-24</c:v>
                </c:pt>
              </c:strCache>
            </c:strRef>
          </c:tx>
          <c:spPr>
            <a:solidFill>
              <a:srgbClr val="35287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3b'!$B$21:$C$21,'Table 3b, Figure 3b'!$E$21:$F$21,'Table 3b, Figure 3b'!$H$21)</c:f>
              <c:numCache>
                <c:formatCode>0.0%</c:formatCode>
                <c:ptCount val="5"/>
                <c:pt idx="0">
                  <c:v>0.20499999999999999</c:v>
                </c:pt>
                <c:pt idx="1">
                  <c:v>0.19</c:v>
                </c:pt>
                <c:pt idx="2">
                  <c:v>0.219</c:v>
                </c:pt>
                <c:pt idx="3">
                  <c:v>3.6999999999999998E-2</c:v>
                </c:pt>
                <c:pt idx="4">
                  <c:v>0.189</c:v>
                </c:pt>
              </c:numCache>
            </c:numRef>
          </c:val>
        </c:ser>
        <c:ser>
          <c:idx val="2"/>
          <c:order val="2"/>
          <c:tx>
            <c:strRef>
              <c:f>'Table 3b, Figure 3b'!$A$22</c:f>
              <c:strCache>
                <c:ptCount val="1"/>
                <c:pt idx="0">
                  <c:v>25-29</c:v>
                </c:pt>
              </c:strCache>
            </c:strRef>
          </c:tx>
          <c:spPr>
            <a:solidFill>
              <a:srgbClr val="A02A7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3b'!$B$22:$C$22,'Table 3b, Figure 3b'!$E$22:$F$22,'Table 3b, Figure 3b'!$H$22)</c:f>
              <c:numCache>
                <c:formatCode>0.0%</c:formatCode>
                <c:ptCount val="5"/>
                <c:pt idx="0">
                  <c:v>0.16200000000000001</c:v>
                </c:pt>
                <c:pt idx="1">
                  <c:v>0.154</c:v>
                </c:pt>
                <c:pt idx="2">
                  <c:v>8.8999999999999996E-2</c:v>
                </c:pt>
                <c:pt idx="3">
                  <c:v>2.1999999999999999E-2</c:v>
                </c:pt>
                <c:pt idx="4">
                  <c:v>0.16700000000000001</c:v>
                </c:pt>
              </c:numCache>
            </c:numRef>
          </c:val>
        </c:ser>
        <c:ser>
          <c:idx val="3"/>
          <c:order val="3"/>
          <c:tx>
            <c:strRef>
              <c:f>'Table 3b, Figure 3b'!$A$23</c:f>
              <c:strCache>
                <c:ptCount val="1"/>
                <c:pt idx="0">
                  <c:v>30-39</c:v>
                </c:pt>
              </c:strCache>
            </c:strRef>
          </c:tx>
          <c:spPr>
            <a:solidFill>
              <a:srgbClr val="CD171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3b'!$B$23:$C$23,'Table 3b, Figure 3b'!$E$23:$F$23,'Table 3b, Figure 3b'!$H$23)</c:f>
              <c:numCache>
                <c:formatCode>0.0%</c:formatCode>
                <c:ptCount val="5"/>
                <c:pt idx="0">
                  <c:v>0.22700000000000001</c:v>
                </c:pt>
                <c:pt idx="1">
                  <c:v>0.23599999999999999</c:v>
                </c:pt>
                <c:pt idx="2">
                  <c:v>0.13800000000000001</c:v>
                </c:pt>
                <c:pt idx="3">
                  <c:v>3.5000000000000003E-2</c:v>
                </c:pt>
                <c:pt idx="4">
                  <c:v>0.249</c:v>
                </c:pt>
              </c:numCache>
            </c:numRef>
          </c:val>
        </c:ser>
        <c:ser>
          <c:idx val="4"/>
          <c:order val="4"/>
          <c:tx>
            <c:strRef>
              <c:f>'Table 3b, Figure 3b'!$A$24</c:f>
              <c:strCache>
                <c:ptCount val="1"/>
                <c:pt idx="0">
                  <c:v>40-49</c:v>
                </c:pt>
              </c:strCache>
            </c:strRef>
          </c:tx>
          <c:spPr>
            <a:solidFill>
              <a:srgbClr val="E95F0A"/>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3b'!$B$24:$C$24,'Table 3b, Figure 3b'!$E$24:$F$24,'Table 3b, Figure 3b'!$H$24)</c:f>
              <c:numCache>
                <c:formatCode>0.0%</c:formatCode>
                <c:ptCount val="5"/>
                <c:pt idx="0">
                  <c:v>0.16600000000000001</c:v>
                </c:pt>
                <c:pt idx="1">
                  <c:v>0.17199999999999999</c:v>
                </c:pt>
                <c:pt idx="2">
                  <c:v>0.10199999999999999</c:v>
                </c:pt>
                <c:pt idx="3">
                  <c:v>4.7E-2</c:v>
                </c:pt>
                <c:pt idx="4">
                  <c:v>0.16</c:v>
                </c:pt>
              </c:numCache>
            </c:numRef>
          </c:val>
        </c:ser>
        <c:ser>
          <c:idx val="5"/>
          <c:order val="5"/>
          <c:tx>
            <c:strRef>
              <c:f>'Table 3b, Figure 3b'!$A$25</c:f>
              <c:strCache>
                <c:ptCount val="1"/>
                <c:pt idx="0">
                  <c:v>50-59</c:v>
                </c:pt>
              </c:strCache>
            </c:strRef>
          </c:tx>
          <c:spPr>
            <a:solidFill>
              <a:srgbClr val="43434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3b'!$B$25:$C$25,'Table 3b, Figure 3b'!$E$25:$F$25,'Table 3b, Figure 3b'!$H$25)</c:f>
              <c:numCache>
                <c:formatCode>0.0%</c:formatCode>
                <c:ptCount val="5"/>
                <c:pt idx="0">
                  <c:v>0.127</c:v>
                </c:pt>
                <c:pt idx="1">
                  <c:v>0.123</c:v>
                </c:pt>
                <c:pt idx="2">
                  <c:v>0.10299999999999999</c:v>
                </c:pt>
                <c:pt idx="3">
                  <c:v>0.129</c:v>
                </c:pt>
                <c:pt idx="4">
                  <c:v>0.10199999999999999</c:v>
                </c:pt>
              </c:numCache>
            </c:numRef>
          </c:val>
        </c:ser>
        <c:ser>
          <c:idx val="6"/>
          <c:order val="6"/>
          <c:tx>
            <c:strRef>
              <c:f>'Table 3b, Figure 3b'!$A$26</c:f>
              <c:strCache>
                <c:ptCount val="1"/>
                <c:pt idx="0">
                  <c:v>60-69</c:v>
                </c:pt>
              </c:strCache>
            </c:strRef>
          </c:tx>
          <c:spPr>
            <a:solidFill>
              <a:srgbClr val="7E8B26"/>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3b'!$B$26:$C$26,'Table 3b, Figure 3b'!$E$26:$F$26,'Table 3b, Figure 3b'!$H$26)</c:f>
              <c:numCache>
                <c:formatCode>0.0%</c:formatCode>
                <c:ptCount val="5"/>
                <c:pt idx="0">
                  <c:v>6.7000000000000004E-2</c:v>
                </c:pt>
                <c:pt idx="1">
                  <c:v>7.3999999999999996E-2</c:v>
                </c:pt>
                <c:pt idx="2">
                  <c:v>0.11700000000000001</c:v>
                </c:pt>
                <c:pt idx="3">
                  <c:v>0.33500000000000002</c:v>
                </c:pt>
                <c:pt idx="4">
                  <c:v>6.2E-2</c:v>
                </c:pt>
              </c:numCache>
            </c:numRef>
          </c:val>
        </c:ser>
        <c:ser>
          <c:idx val="7"/>
          <c:order val="7"/>
          <c:tx>
            <c:strRef>
              <c:f>'Table 3b, Figure 3b'!$A$27</c:f>
              <c:strCache>
                <c:ptCount val="1"/>
                <c:pt idx="0">
                  <c:v>70-79</c:v>
                </c:pt>
              </c:strCache>
            </c:strRef>
          </c:tx>
          <c:spPr>
            <a:solidFill>
              <a:srgbClr val="00660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3b'!$B$27:$C$27,'Table 3b, Figure 3b'!$E$27:$F$27,'Table 3b, Figure 3b'!$H$27)</c:f>
              <c:numCache>
                <c:formatCode>0.0%</c:formatCode>
                <c:ptCount val="5"/>
                <c:pt idx="0">
                  <c:v>2.9000000000000001E-2</c:v>
                </c:pt>
                <c:pt idx="1">
                  <c:v>3.2000000000000001E-2</c:v>
                </c:pt>
                <c:pt idx="2">
                  <c:v>8.5000000000000006E-2</c:v>
                </c:pt>
                <c:pt idx="3">
                  <c:v>0.22800000000000001</c:v>
                </c:pt>
                <c:pt idx="4">
                  <c:v>3.6999999999999998E-2</c:v>
                </c:pt>
              </c:numCache>
            </c:numRef>
          </c:val>
        </c:ser>
        <c:ser>
          <c:idx val="8"/>
          <c:order val="8"/>
          <c:tx>
            <c:strRef>
              <c:f>'Table 3b, Figure 3b'!$A$28</c:f>
              <c:strCache>
                <c:ptCount val="1"/>
                <c:pt idx="0">
                  <c:v>80 and above</c:v>
                </c:pt>
              </c:strCache>
            </c:strRef>
          </c:tx>
          <c:spPr>
            <a:solidFill>
              <a:srgbClr val="575E6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3b'!$B$28:$C$28,'Table 3b, Figure 3b'!$E$28:$F$28,'Table 3b, Figure 3b'!$H$28)</c:f>
              <c:numCache>
                <c:formatCode>0.0%</c:formatCode>
                <c:ptCount val="5"/>
                <c:pt idx="0">
                  <c:v>1.2999999999999999E-2</c:v>
                </c:pt>
                <c:pt idx="1">
                  <c:v>1.4E-2</c:v>
                </c:pt>
                <c:pt idx="2">
                  <c:v>8.5000000000000006E-2</c:v>
                </c:pt>
                <c:pt idx="3">
                  <c:v>0.159</c:v>
                </c:pt>
                <c:pt idx="4">
                  <c:v>0.03</c:v>
                </c:pt>
              </c:numCache>
            </c:numRef>
          </c:val>
        </c:ser>
        <c:dLbls>
          <c:showLegendKey val="0"/>
          <c:showVal val="0"/>
          <c:showCatName val="0"/>
          <c:showSerName val="0"/>
          <c:showPercent val="0"/>
          <c:showBubbleSize val="0"/>
        </c:dLbls>
        <c:gapWidth val="150"/>
        <c:axId val="188104064"/>
        <c:axId val="188109952"/>
      </c:barChart>
      <c:catAx>
        <c:axId val="188104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109952"/>
        <c:crosses val="autoZero"/>
        <c:auto val="1"/>
        <c:lblAlgn val="ctr"/>
        <c:lblOffset val="100"/>
        <c:tickLblSkip val="1"/>
        <c:tickMarkSkip val="1"/>
        <c:noMultiLvlLbl val="0"/>
      </c:catAx>
      <c:valAx>
        <c:axId val="188109952"/>
        <c:scaling>
          <c:orientation val="minMax"/>
          <c:max val="0.5"/>
          <c:min val="0"/>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8104064"/>
        <c:crosses val="autoZero"/>
        <c:crossBetween val="between"/>
        <c:majorUnit val="0.2"/>
      </c:valAx>
      <c:spPr>
        <a:noFill/>
        <a:ln w="25400">
          <a:noFill/>
        </a:ln>
      </c:spPr>
    </c:plotArea>
    <c:legend>
      <c:legendPos val="t"/>
      <c:layout>
        <c:manualLayout>
          <c:xMode val="edge"/>
          <c:yMode val="edge"/>
          <c:x val="0.10144944601820807"/>
          <c:y val="2.2574295317353027E-2"/>
          <c:w val="0.77536345823850839"/>
          <c:h val="0.1052634514435695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 rent</a:t>
            </a:r>
          </a:p>
        </c:rich>
      </c:tx>
      <c:layout>
        <c:manualLayout>
          <c:xMode val="edge"/>
          <c:yMode val="edge"/>
          <c:x val="0.59222402879164893"/>
          <c:y val="2.8013993761923279E-2"/>
        </c:manualLayout>
      </c:layout>
      <c:overlay val="0"/>
    </c:title>
    <c:autoTitleDeleted val="0"/>
    <c:plotArea>
      <c:layout/>
      <c:barChart>
        <c:barDir val="bar"/>
        <c:grouping val="clustered"/>
        <c:varyColors val="0"/>
        <c:ser>
          <c:idx val="0"/>
          <c:order val="0"/>
          <c:tx>
            <c:strRef>
              <c:f>'[1]201516 Table 3c'!$H$18</c:f>
              <c:strCache>
                <c:ptCount val="1"/>
                <c:pt idx="0">
                  <c:v>PRP</c:v>
                </c:pt>
              </c:strCache>
            </c:strRef>
          </c:tx>
          <c:spPr>
            <a:solidFill>
              <a:srgbClr val="009999"/>
            </a:solidFill>
            <a:ln>
              <a:solidFill>
                <a:srgbClr val="009999"/>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3c'!$P$19:$P$25</c:f>
              <c:numCache>
                <c:formatCode>General</c:formatCode>
                <c:ptCount val="7"/>
                <c:pt idx="0">
                  <c:v>2.5000000000000001E-2</c:v>
                </c:pt>
                <c:pt idx="1">
                  <c:v>7.6999999999999999E-2</c:v>
                </c:pt>
                <c:pt idx="2">
                  <c:v>0.14799999999999999</c:v>
                </c:pt>
                <c:pt idx="3">
                  <c:v>0.16400000000000001</c:v>
                </c:pt>
                <c:pt idx="4">
                  <c:v>0.192</c:v>
                </c:pt>
                <c:pt idx="5">
                  <c:v>0.124</c:v>
                </c:pt>
                <c:pt idx="6">
                  <c:v>0.27</c:v>
                </c:pt>
              </c:numCache>
            </c:numRef>
          </c:val>
        </c:ser>
        <c:ser>
          <c:idx val="1"/>
          <c:order val="1"/>
          <c:tx>
            <c:strRef>
              <c:f>'[1]201516 Table 3c'!$C$18</c:f>
              <c:strCache>
                <c:ptCount val="1"/>
                <c:pt idx="0">
                  <c:v>LA</c:v>
                </c:pt>
              </c:strCache>
            </c:strRef>
          </c:tx>
          <c:spPr>
            <a:solidFill>
              <a:srgbClr val="33CCCC"/>
            </a:solidFill>
            <a:ln>
              <a:solidFill>
                <a:srgbClr val="33CCCC"/>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3c'!$C$19:$C$25</c:f>
              <c:numCache>
                <c:formatCode>General</c:formatCode>
                <c:ptCount val="7"/>
                <c:pt idx="0">
                  <c:v>-5.5360721831577503E-2</c:v>
                </c:pt>
                <c:pt idx="1">
                  <c:v>-8.2860462284484807E-2</c:v>
                </c:pt>
                <c:pt idx="2">
                  <c:v>-0.160420665759611</c:v>
                </c:pt>
                <c:pt idx="3">
                  <c:v>-0.160974900788523</c:v>
                </c:pt>
                <c:pt idx="4">
                  <c:v>-0.202005899944913</c:v>
                </c:pt>
                <c:pt idx="5">
                  <c:v>-0.122527585645143</c:v>
                </c:pt>
                <c:pt idx="6">
                  <c:v>-0.21584976374675899</c:v>
                </c:pt>
              </c:numCache>
            </c:numRef>
          </c:val>
        </c:ser>
        <c:dLbls>
          <c:showLegendKey val="0"/>
          <c:showVal val="0"/>
          <c:showCatName val="0"/>
          <c:showSerName val="0"/>
          <c:showPercent val="0"/>
          <c:showBubbleSize val="0"/>
        </c:dLbls>
        <c:gapWidth val="150"/>
        <c:overlap val="100"/>
        <c:axId val="188147584"/>
        <c:axId val="188149120"/>
      </c:barChart>
      <c:catAx>
        <c:axId val="188147584"/>
        <c:scaling>
          <c:orientation val="minMax"/>
        </c:scaling>
        <c:delete val="0"/>
        <c:axPos val="l"/>
        <c:majorTickMark val="none"/>
        <c:minorTickMark val="none"/>
        <c:tickLblPos val="low"/>
        <c:txPr>
          <a:bodyPr/>
          <a:lstStyle/>
          <a:p>
            <a:pPr algn="ctr">
              <a:defRPr lang="en-GB" sz="1000" b="0" i="0" u="none" strike="noStrike" kern="1200" baseline="0">
                <a:solidFill>
                  <a:sysClr val="windowText" lastClr="000000"/>
                </a:solidFill>
                <a:latin typeface="Arial" pitchFamily="34" charset="0"/>
                <a:ea typeface="+mn-ea"/>
                <a:cs typeface="Arial" pitchFamily="34" charset="0"/>
              </a:defRPr>
            </a:pPr>
            <a:endParaRPr lang="en-US"/>
          </a:p>
        </c:txPr>
        <c:crossAx val="188149120"/>
        <c:crosses val="autoZero"/>
        <c:auto val="1"/>
        <c:lblAlgn val="ctr"/>
        <c:lblOffset val="100"/>
        <c:noMultiLvlLbl val="0"/>
      </c:catAx>
      <c:valAx>
        <c:axId val="188149120"/>
        <c:scaling>
          <c:orientation val="minMax"/>
          <c:max val="0.5"/>
          <c:min val="-0.5"/>
        </c:scaling>
        <c:delete val="0"/>
        <c:axPos val="b"/>
        <c:majorGridlines/>
        <c:numFmt formatCode="#,##0%;#,##0%" sourceLinked="0"/>
        <c:majorTickMark val="out"/>
        <c:minorTickMark val="none"/>
        <c:tickLblPos val="nextTo"/>
        <c:crossAx val="188147584"/>
        <c:crosses val="autoZero"/>
        <c:crossBetween val="between"/>
        <c:majorUnit val="0.2"/>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layout/>
      <c:overlay val="0"/>
    </c:title>
    <c:autoTitleDeleted val="0"/>
    <c:plotArea>
      <c:layout/>
      <c:barChart>
        <c:barDir val="bar"/>
        <c:grouping val="clustered"/>
        <c:varyColors val="0"/>
        <c:ser>
          <c:idx val="0"/>
          <c:order val="0"/>
          <c:tx>
            <c:strRef>
              <c:f>'[1]201516 Table 3c'!$H$18</c:f>
              <c:strCache>
                <c:ptCount val="1"/>
                <c:pt idx="0">
                  <c:v>PRP</c:v>
                </c:pt>
              </c:strCache>
            </c:strRef>
          </c:tx>
          <c:spPr>
            <a:solidFill>
              <a:srgbClr val="009999"/>
            </a:solidFill>
            <a:ln>
              <a:solidFill>
                <a:srgbClr val="009999"/>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3c'!$H$19:$H$25</c:f>
              <c:numCache>
                <c:formatCode>General</c:formatCode>
                <c:ptCount val="7"/>
                <c:pt idx="0">
                  <c:v>2.5927487352445194E-2</c:v>
                </c:pt>
                <c:pt idx="1">
                  <c:v>4.450358347386172E-2</c:v>
                </c:pt>
                <c:pt idx="2">
                  <c:v>0.10890071669477235</c:v>
                </c:pt>
                <c:pt idx="3">
                  <c:v>0.12507904721753793</c:v>
                </c:pt>
                <c:pt idx="4">
                  <c:v>0.22199093591905564</c:v>
                </c:pt>
                <c:pt idx="5">
                  <c:v>0.17450990725126475</c:v>
                </c:pt>
                <c:pt idx="6">
                  <c:v>0.2990883220910624</c:v>
                </c:pt>
              </c:numCache>
            </c:numRef>
          </c:val>
        </c:ser>
        <c:ser>
          <c:idx val="1"/>
          <c:order val="1"/>
          <c:tx>
            <c:strRef>
              <c:f>'[1]201516 Table 3c'!$C$18</c:f>
              <c:strCache>
                <c:ptCount val="1"/>
                <c:pt idx="0">
                  <c:v>LA</c:v>
                </c:pt>
              </c:strCache>
            </c:strRef>
          </c:tx>
          <c:spPr>
            <a:solidFill>
              <a:srgbClr val="33CCCC"/>
            </a:solidFill>
            <a:ln>
              <a:solidFill>
                <a:srgbClr val="33CCCC"/>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3c'!$I$19:$I$25</c:f>
              <c:numCache>
                <c:formatCode>General</c:formatCode>
                <c:ptCount val="7"/>
                <c:pt idx="0">
                  <c:v>-2.8819762122598399E-2</c:v>
                </c:pt>
                <c:pt idx="1">
                  <c:v>-9.6980786825251603E-2</c:v>
                </c:pt>
                <c:pt idx="2">
                  <c:v>-0.139524245196706</c:v>
                </c:pt>
                <c:pt idx="3">
                  <c:v>-0.17337602927721901</c:v>
                </c:pt>
                <c:pt idx="4">
                  <c:v>-0.20631290027447399</c:v>
                </c:pt>
                <c:pt idx="5">
                  <c:v>-0.137694419030192</c:v>
                </c:pt>
                <c:pt idx="6">
                  <c:v>-0.21729185727355901</c:v>
                </c:pt>
              </c:numCache>
            </c:numRef>
          </c:val>
        </c:ser>
        <c:dLbls>
          <c:showLegendKey val="0"/>
          <c:showVal val="0"/>
          <c:showCatName val="0"/>
          <c:showSerName val="0"/>
          <c:showPercent val="0"/>
          <c:showBubbleSize val="0"/>
        </c:dLbls>
        <c:gapWidth val="150"/>
        <c:overlap val="100"/>
        <c:axId val="188465152"/>
        <c:axId val="188466688"/>
      </c:barChart>
      <c:catAx>
        <c:axId val="188465152"/>
        <c:scaling>
          <c:orientation val="minMax"/>
        </c:scaling>
        <c:delete val="0"/>
        <c:axPos val="l"/>
        <c:majorTickMark val="none"/>
        <c:minorTickMark val="none"/>
        <c:tickLblPos val="none"/>
        <c:crossAx val="188466688"/>
        <c:crosses val="autoZero"/>
        <c:auto val="1"/>
        <c:lblAlgn val="ctr"/>
        <c:lblOffset val="100"/>
        <c:noMultiLvlLbl val="0"/>
      </c:catAx>
      <c:valAx>
        <c:axId val="188466688"/>
        <c:scaling>
          <c:orientation val="minMax"/>
          <c:max val="0.5"/>
          <c:min val="-0.5"/>
        </c:scaling>
        <c:delete val="0"/>
        <c:axPos val="b"/>
        <c:majorGridlines/>
        <c:numFmt formatCode="#,##0%;#,##0%" sourceLinked="0"/>
        <c:majorTickMark val="out"/>
        <c:minorTickMark val="none"/>
        <c:tickLblPos val="nextTo"/>
        <c:crossAx val="188465152"/>
        <c:crosses val="autoZero"/>
        <c:crossBetween val="between"/>
      </c:valAx>
      <c:spPr>
        <a:noFill/>
      </c:spPr>
    </c:plotArea>
    <c:legend>
      <c:legendPos val="t"/>
      <c:layout>
        <c:manualLayout>
          <c:xMode val="edge"/>
          <c:yMode val="edge"/>
          <c:x val="1.8682785044259503E-2"/>
          <c:y val="3.5852141203703711E-2"/>
          <c:w val="0.26630697582243362"/>
          <c:h val="7.8379267939814812E-2"/>
        </c:manualLayout>
      </c:layout>
      <c:overlay val="1"/>
      <c:txPr>
        <a:bodyPr/>
        <a:lstStyle/>
        <a:p>
          <a:pPr>
            <a:defRPr>
              <a:latin typeface="Arial" pitchFamily="34" charset="0"/>
              <a:cs typeface="Arial" pitchFamily="34" charset="0"/>
            </a:defRPr>
          </a:pPr>
          <a:endParaRPr lang="en-US"/>
        </a:p>
      </c:txPr>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 rent</a:t>
            </a:r>
          </a:p>
        </c:rich>
      </c:tx>
      <c:layout>
        <c:manualLayout>
          <c:xMode val="edge"/>
          <c:yMode val="edge"/>
          <c:x val="0.58765177902002841"/>
          <c:y val="4.0599567099567101E-2"/>
        </c:manualLayout>
      </c:layout>
      <c:overlay val="0"/>
    </c:title>
    <c:autoTitleDeleted val="0"/>
    <c:plotArea>
      <c:layout/>
      <c:barChart>
        <c:barDir val="bar"/>
        <c:grouping val="clustered"/>
        <c:varyColors val="0"/>
        <c:ser>
          <c:idx val="0"/>
          <c:order val="0"/>
          <c:tx>
            <c:strRef>
              <c:f>'[1]201516 Table 3c'!$H$18</c:f>
              <c:strCache>
                <c:ptCount val="1"/>
                <c:pt idx="0">
                  <c:v>PRP</c:v>
                </c:pt>
              </c:strCache>
            </c:strRef>
          </c:tx>
          <c:spPr>
            <a:solidFill>
              <a:srgbClr val="009999"/>
            </a:solidFill>
            <a:ln>
              <a:solidFill>
                <a:srgbClr val="009999"/>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3c'!$S$19:$S$25</c:f>
              <c:numCache>
                <c:formatCode>General</c:formatCode>
                <c:ptCount val="7"/>
                <c:pt idx="0">
                  <c:v>6.5174199572236635E-2</c:v>
                </c:pt>
                <c:pt idx="1">
                  <c:v>0.24053546418838959</c:v>
                </c:pt>
                <c:pt idx="2">
                  <c:v>0.2311767835235107</c:v>
                </c:pt>
                <c:pt idx="3">
                  <c:v>0.25854712453993722</c:v>
                </c:pt>
                <c:pt idx="4">
                  <c:v>0.14033678222067814</c:v>
                </c:pt>
                <c:pt idx="5">
                  <c:v>3.0225715743645978E-2</c:v>
                </c:pt>
                <c:pt idx="6">
                  <c:v>3.4003930211601724E-2</c:v>
                </c:pt>
              </c:numCache>
            </c:numRef>
          </c:val>
        </c:ser>
        <c:ser>
          <c:idx val="1"/>
          <c:order val="1"/>
          <c:tx>
            <c:strRef>
              <c:f>'[1]201516 Table 3c'!$C$18</c:f>
              <c:strCache>
                <c:ptCount val="1"/>
                <c:pt idx="0">
                  <c:v>LA</c:v>
                </c:pt>
              </c:strCache>
            </c:strRef>
          </c:tx>
          <c:spPr>
            <a:solidFill>
              <a:srgbClr val="33CCCC"/>
            </a:solidFill>
            <a:ln>
              <a:solidFill>
                <a:srgbClr val="33CCCC"/>
              </a:solidFill>
            </a:ln>
          </c:spPr>
          <c:invertIfNegative val="0"/>
          <c:cat>
            <c:strRef>
              <c:f>'[1]201516 Table 3c'!$A$19:$A$25</c:f>
              <c:strCache>
                <c:ptCount val="7"/>
                <c:pt idx="0">
                  <c:v>Other</c:v>
                </c:pt>
                <c:pt idx="1">
                  <c:v>Retired</c:v>
                </c:pt>
                <c:pt idx="2">
                  <c:v>Unemployed (Jobseeker)</c:v>
                </c:pt>
                <c:pt idx="3">
                  <c:v>Unable to work due to sickness</c:v>
                </c:pt>
                <c:pt idx="4">
                  <c:v>Not seeking work</c:v>
                </c:pt>
                <c:pt idx="5">
                  <c:v>Part time worker</c:v>
                </c:pt>
                <c:pt idx="6">
                  <c:v>Full time worker</c:v>
                </c:pt>
              </c:strCache>
            </c:strRef>
          </c:cat>
          <c:val>
            <c:numRef>
              <c:f>'[1]201516 Table 3c'!$T$19:$T$25</c:f>
              <c:numCache>
                <c:formatCode>General</c:formatCode>
                <c:ptCount val="7"/>
                <c:pt idx="0">
                  <c:v>-2.3485204321277601E-2</c:v>
                </c:pt>
                <c:pt idx="1">
                  <c:v>-0.57789259433223705</c:v>
                </c:pt>
                <c:pt idx="2">
                  <c:v>-5.9574134961640803E-2</c:v>
                </c:pt>
                <c:pt idx="3">
                  <c:v>-0.18709879442617799</c:v>
                </c:pt>
                <c:pt idx="4">
                  <c:v>-5.9652418976045098E-2</c:v>
                </c:pt>
                <c:pt idx="5">
                  <c:v>-2.9982777516831101E-2</c:v>
                </c:pt>
                <c:pt idx="6">
                  <c:v>-6.2314075465789903E-2</c:v>
                </c:pt>
              </c:numCache>
            </c:numRef>
          </c:val>
        </c:ser>
        <c:dLbls>
          <c:showLegendKey val="0"/>
          <c:showVal val="0"/>
          <c:showCatName val="0"/>
          <c:showSerName val="0"/>
          <c:showPercent val="0"/>
          <c:showBubbleSize val="0"/>
        </c:dLbls>
        <c:gapWidth val="150"/>
        <c:overlap val="100"/>
        <c:axId val="188479744"/>
        <c:axId val="188821504"/>
      </c:barChart>
      <c:catAx>
        <c:axId val="188479744"/>
        <c:scaling>
          <c:orientation val="minMax"/>
        </c:scaling>
        <c:delete val="0"/>
        <c:axPos val="l"/>
        <c:majorTickMark val="none"/>
        <c:minorTickMark val="none"/>
        <c:tickLblPos val="low"/>
        <c:txPr>
          <a:bodyPr/>
          <a:lstStyle/>
          <a:p>
            <a:pPr>
              <a:defRPr>
                <a:latin typeface="Arial" pitchFamily="34" charset="0"/>
                <a:cs typeface="Arial" pitchFamily="34" charset="0"/>
              </a:defRPr>
            </a:pPr>
            <a:endParaRPr lang="en-US"/>
          </a:p>
        </c:txPr>
        <c:crossAx val="188821504"/>
        <c:crosses val="autoZero"/>
        <c:auto val="1"/>
        <c:lblAlgn val="ctr"/>
        <c:lblOffset val="100"/>
        <c:noMultiLvlLbl val="0"/>
      </c:catAx>
      <c:valAx>
        <c:axId val="188821504"/>
        <c:scaling>
          <c:orientation val="minMax"/>
          <c:max val="1"/>
          <c:min val="-1"/>
        </c:scaling>
        <c:delete val="0"/>
        <c:axPos val="b"/>
        <c:majorGridlines/>
        <c:numFmt formatCode="#,##0%;#,##0%" sourceLinked="0"/>
        <c:majorTickMark val="out"/>
        <c:minorTickMark val="none"/>
        <c:tickLblPos val="nextTo"/>
        <c:crossAx val="188479744"/>
        <c:crosses val="autoZero"/>
        <c:crossBetween val="between"/>
        <c:majorUnit val="0.5"/>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57149</xdr:rowOff>
    </xdr:from>
    <xdr:to>
      <xdr:col>9</xdr:col>
      <xdr:colOff>561975</xdr:colOff>
      <xdr:row>45</xdr:row>
      <xdr:rowOff>141149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0.31968</cdr:x>
      <cdr:y>0.44705</cdr:y>
    </cdr:from>
    <cdr:to>
      <cdr:x>0.82827</cdr:x>
      <cdr:y>0.61736</cdr:y>
    </cdr:to>
    <cdr:sp macro="" textlink="">
      <cdr:nvSpPr>
        <cdr:cNvPr id="2" name="TextBox 1"/>
        <cdr:cNvSpPr txBox="1"/>
      </cdr:nvSpPr>
      <cdr:spPr>
        <a:xfrm xmlns:a="http://schemas.openxmlformats.org/drawingml/2006/main">
          <a:off x="2305050" y="1400176"/>
          <a:ext cx="366712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Private</a:t>
          </a:r>
          <a:r>
            <a:rPr lang="en-GB" sz="1100" baseline="0"/>
            <a:t> registered providers</a:t>
          </a:r>
        </a:p>
        <a:p xmlns:a="http://schemas.openxmlformats.org/drawingml/2006/main">
          <a:endParaRPr lang="en-GB" sz="1100"/>
        </a:p>
      </cdr:txBody>
    </cdr:sp>
  </cdr:relSizeAnchor>
  <cdr:relSizeAnchor xmlns:cdr="http://schemas.openxmlformats.org/drawingml/2006/chartDrawing">
    <cdr:from>
      <cdr:x>0.321</cdr:x>
      <cdr:y>0.75421</cdr:y>
    </cdr:from>
    <cdr:to>
      <cdr:x>0.58653</cdr:x>
      <cdr:y>0.86978</cdr:y>
    </cdr:to>
    <cdr:sp macro="" textlink="">
      <cdr:nvSpPr>
        <cdr:cNvPr id="3" name="TextBox 2"/>
        <cdr:cNvSpPr txBox="1"/>
      </cdr:nvSpPr>
      <cdr:spPr>
        <a:xfrm xmlns:a="http://schemas.openxmlformats.org/drawingml/2006/main">
          <a:off x="2314575" y="2362201"/>
          <a:ext cx="191452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Local authority providers</a:t>
          </a:r>
        </a:p>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47</xdr:row>
      <xdr:rowOff>0</xdr:rowOff>
    </xdr:from>
    <xdr:to>
      <xdr:col>4</xdr:col>
      <xdr:colOff>461962</xdr:colOff>
      <xdr:row>64</xdr:row>
      <xdr:rowOff>92869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469106</xdr:colOff>
      <xdr:row>47</xdr:row>
      <xdr:rowOff>2381</xdr:rowOff>
    </xdr:from>
    <xdr:to>
      <xdr:col>9</xdr:col>
      <xdr:colOff>614363</xdr:colOff>
      <xdr:row>64</xdr:row>
      <xdr:rowOff>95250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11906</xdr:colOff>
      <xdr:row>26</xdr:row>
      <xdr:rowOff>12765</xdr:rowOff>
    </xdr:from>
    <xdr:to>
      <xdr:col>4</xdr:col>
      <xdr:colOff>462854</xdr:colOff>
      <xdr:row>43</xdr:row>
      <xdr:rowOff>122311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435734</xdr:colOff>
      <xdr:row>26</xdr:row>
      <xdr:rowOff>11905</xdr:rowOff>
    </xdr:from>
    <xdr:to>
      <xdr:col>9</xdr:col>
      <xdr:colOff>592498</xdr:colOff>
      <xdr:row>43</xdr:row>
      <xdr:rowOff>124004</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13</xdr:col>
      <xdr:colOff>371476</xdr:colOff>
      <xdr:row>52</xdr:row>
      <xdr:rowOff>57150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9</xdr:col>
      <xdr:colOff>476250</xdr:colOff>
      <xdr:row>51</xdr:row>
      <xdr:rowOff>19050</xdr:rowOff>
    </xdr:to>
    <xdr:grpSp>
      <xdr:nvGrpSpPr>
        <xdr:cNvPr id="12" name="Group 11"/>
        <xdr:cNvGrpSpPr/>
      </xdr:nvGrpSpPr>
      <xdr:grpSpPr>
        <a:xfrm>
          <a:off x="0" y="5191125"/>
          <a:ext cx="8791575" cy="3495675"/>
          <a:chOff x="10572750" y="9144000"/>
          <a:chExt cx="7518108" cy="2764800"/>
        </a:xfrm>
      </xdr:grpSpPr>
      <xdr:graphicFrame macro="">
        <xdr:nvGraphicFramePr>
          <xdr:cNvPr id="13" name="Chart 12"/>
          <xdr:cNvGraphicFramePr>
            <a:graphicFrameLocks/>
          </xdr:cNvGraphicFramePr>
        </xdr:nvGraphicFramePr>
        <xdr:xfrm>
          <a:off x="10572750" y="9144000"/>
          <a:ext cx="4492800" cy="27648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 name="Chart 17"/>
          <xdr:cNvGraphicFramePr>
            <a:graphicFrameLocks/>
          </xdr:cNvGraphicFramePr>
        </xdr:nvGraphicFramePr>
        <xdr:xfrm>
          <a:off x="15063258" y="9144000"/>
          <a:ext cx="3027600" cy="27648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53</xdr:row>
      <xdr:rowOff>0</xdr:rowOff>
    </xdr:from>
    <xdr:to>
      <xdr:col>9</xdr:col>
      <xdr:colOff>495300</xdr:colOff>
      <xdr:row>75</xdr:row>
      <xdr:rowOff>47625</xdr:rowOff>
    </xdr:to>
    <xdr:grpSp>
      <xdr:nvGrpSpPr>
        <xdr:cNvPr id="19" name="Group 18"/>
        <xdr:cNvGrpSpPr/>
      </xdr:nvGrpSpPr>
      <xdr:grpSpPr>
        <a:xfrm>
          <a:off x="0" y="9010650"/>
          <a:ext cx="8810625" cy="3409950"/>
          <a:chOff x="9906000" y="9334500"/>
          <a:chExt cx="8439150" cy="3600000"/>
        </a:xfrm>
      </xdr:grpSpPr>
      <xdr:graphicFrame macro="">
        <xdr:nvGraphicFramePr>
          <xdr:cNvPr id="20" name="Chart 19"/>
          <xdr:cNvGraphicFramePr>
            <a:graphicFrameLocks/>
          </xdr:cNvGraphicFramePr>
        </xdr:nvGraphicFramePr>
        <xdr:xfrm>
          <a:off x="9906000" y="9334500"/>
          <a:ext cx="5040000" cy="360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Chart 20"/>
          <xdr:cNvGraphicFramePr>
            <a:graphicFrameLocks/>
          </xdr:cNvGraphicFramePr>
        </xdr:nvGraphicFramePr>
        <xdr:xfrm>
          <a:off x="14948959" y="9334500"/>
          <a:ext cx="3396191" cy="359092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104157</xdr:colOff>
      <xdr:row>23</xdr:row>
      <xdr:rowOff>12355</xdr:rowOff>
    </xdr:from>
    <xdr:to>
      <xdr:col>11</xdr:col>
      <xdr:colOff>781538</xdr:colOff>
      <xdr:row>42</xdr:row>
      <xdr:rowOff>133005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109397</xdr:colOff>
      <xdr:row>24</xdr:row>
      <xdr:rowOff>146236</xdr:rowOff>
    </xdr:from>
    <xdr:to>
      <xdr:col>12</xdr:col>
      <xdr:colOff>35719</xdr:colOff>
      <xdr:row>41</xdr:row>
      <xdr:rowOff>126907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27</xdr:row>
      <xdr:rowOff>35719</xdr:rowOff>
    </xdr:from>
    <xdr:to>
      <xdr:col>11</xdr:col>
      <xdr:colOff>745331</xdr:colOff>
      <xdr:row>46</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D_File_Plan$/GSE/CORE%20Data%20Files/CORE/02%20OPERATIONAL/Communications/Statistical%20Release/2015-16/Graphs%20and%20charts/graphs%20tri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E%20Summary%20Tables%202015-16%20revised%20241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
      <sheetName val="1415Slope gragh"/>
      <sheetName val="1415Economic Status chart"/>
      <sheetName val="2014 econstat"/>
      <sheetName val="preg analysis"/>
      <sheetName val="201516Table 1a"/>
      <sheetName val="201516Table 1b"/>
      <sheetName val="201516 Table 3a"/>
      <sheetName val="201516 Table 3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8">
          <cell r="C18" t="str">
            <v>LA</v>
          </cell>
          <cell r="H18" t="str">
            <v>PRP</v>
          </cell>
        </row>
        <row r="19">
          <cell r="A19" t="str">
            <v>Other</v>
          </cell>
          <cell r="C19">
            <v>-5.5360721831577503E-2</v>
          </cell>
          <cell r="H19">
            <v>2.5927487352445194E-2</v>
          </cell>
          <cell r="I19">
            <v>-2.8819762122598399E-2</v>
          </cell>
          <cell r="K19">
            <v>2.3868825238688253E-2</v>
          </cell>
          <cell r="L19">
            <v>0</v>
          </cell>
          <cell r="P19">
            <v>2.5000000000000001E-2</v>
          </cell>
          <cell r="S19">
            <v>6.5174199572236635E-2</v>
          </cell>
          <cell r="T19">
            <v>-2.3485204321277601E-2</v>
          </cell>
        </row>
        <row r="20">
          <cell r="A20" t="str">
            <v>Retired</v>
          </cell>
          <cell r="C20">
            <v>-8.2860462284484807E-2</v>
          </cell>
          <cell r="H20">
            <v>4.450358347386172E-2</v>
          </cell>
          <cell r="I20">
            <v>-9.6980786825251603E-2</v>
          </cell>
          <cell r="K20">
            <v>0.57409713574097132</v>
          </cell>
          <cell r="L20">
            <v>-0.71686746987951799</v>
          </cell>
          <cell r="P20">
            <v>7.6999999999999999E-2</v>
          </cell>
          <cell r="S20">
            <v>0.24053546418838959</v>
          </cell>
          <cell r="T20">
            <v>-0.57789259433223705</v>
          </cell>
        </row>
        <row r="21">
          <cell r="A21" t="str">
            <v>Unemployed (Jobseeker)</v>
          </cell>
          <cell r="C21">
            <v>-0.160420665759611</v>
          </cell>
          <cell r="H21">
            <v>0.10890071669477235</v>
          </cell>
          <cell r="I21">
            <v>-0.139524245196706</v>
          </cell>
          <cell r="K21">
            <v>6.5172270651722708E-2</v>
          </cell>
          <cell r="L21">
            <v>-3.0120481927710802E-2</v>
          </cell>
          <cell r="P21">
            <v>0.14799999999999999</v>
          </cell>
          <cell r="S21">
            <v>0.2311767835235107</v>
          </cell>
          <cell r="T21">
            <v>-5.9574134961640803E-2</v>
          </cell>
        </row>
        <row r="22">
          <cell r="A22" t="str">
            <v>Unable to work due to sickness</v>
          </cell>
          <cell r="C22">
            <v>-0.160974900788523</v>
          </cell>
          <cell r="H22">
            <v>0.12507904721753793</v>
          </cell>
          <cell r="I22">
            <v>-0.17337602927721901</v>
          </cell>
          <cell r="K22">
            <v>0.19821502698215027</v>
          </cell>
          <cell r="L22">
            <v>-0.156626506024096</v>
          </cell>
          <cell r="P22">
            <v>0.16400000000000001</v>
          </cell>
          <cell r="S22">
            <v>0.25854712453993722</v>
          </cell>
          <cell r="T22">
            <v>-0.18709879442617799</v>
          </cell>
        </row>
        <row r="23">
          <cell r="A23" t="str">
            <v>Not seeking work</v>
          </cell>
          <cell r="C23">
            <v>-0.202005899944913</v>
          </cell>
          <cell r="H23">
            <v>0.22199093591905564</v>
          </cell>
          <cell r="I23">
            <v>-0.20631290027447399</v>
          </cell>
          <cell r="K23">
            <v>6.2474055624740558E-2</v>
          </cell>
          <cell r="L23">
            <v>-5.4216867469879498E-2</v>
          </cell>
          <cell r="P23">
            <v>0.192</v>
          </cell>
          <cell r="S23">
            <v>0.14033678222067814</v>
          </cell>
          <cell r="T23">
            <v>-5.9652418976045098E-2</v>
          </cell>
        </row>
        <row r="24">
          <cell r="A24" t="str">
            <v>Part time worker</v>
          </cell>
          <cell r="C24">
            <v>-0.122527585645143</v>
          </cell>
          <cell r="H24">
            <v>0.17450990725126475</v>
          </cell>
          <cell r="I24">
            <v>-0.137694419030192</v>
          </cell>
          <cell r="K24">
            <v>2.9265255292652552E-2</v>
          </cell>
          <cell r="L24">
            <v>-6.0240963855421699E-3</v>
          </cell>
          <cell r="P24">
            <v>0.124</v>
          </cell>
          <cell r="S24">
            <v>3.0225715743645978E-2</v>
          </cell>
          <cell r="T24">
            <v>-2.9982777516831101E-2</v>
          </cell>
        </row>
        <row r="25">
          <cell r="A25" t="str">
            <v>Full time worker</v>
          </cell>
          <cell r="C25">
            <v>-0.21584976374675899</v>
          </cell>
          <cell r="H25">
            <v>0.2990883220910624</v>
          </cell>
          <cell r="I25">
            <v>-0.21729185727355901</v>
          </cell>
          <cell r="K25">
            <v>4.6907430469074307E-2</v>
          </cell>
          <cell r="L25">
            <v>-3.6144578313252997E-2</v>
          </cell>
          <cell r="P25">
            <v>0.27</v>
          </cell>
          <cell r="S25">
            <v>3.4003930211601724E-2</v>
          </cell>
          <cell r="T25">
            <v>-6.2314075465789903E-2</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a"/>
      <sheetName val="Table 1b and Figure 1a"/>
      <sheetName val="Table 1c"/>
      <sheetName val="Table 1d"/>
      <sheetName val="Table 1e"/>
      <sheetName val="Table 2a"/>
      <sheetName val="Table 2b "/>
      <sheetName val="Table 2c&amp;d"/>
      <sheetName val="Table 2c&amp;d (London)"/>
      <sheetName val="Table 2e"/>
      <sheetName val="Table 2f, Table 2g"/>
      <sheetName val="Table 2h"/>
      <sheetName val="Table 3a, Figure 3a"/>
      <sheetName val="Table 3b, Figure 3b"/>
      <sheetName val="Table 3c, Figure 3c"/>
      <sheetName val="Table 3d, Figure 3d"/>
      <sheetName val="Table 3e, Figure 3e"/>
      <sheetName val="Table 3f"/>
      <sheetName val="Table 3g"/>
      <sheetName val="Table 3h"/>
      <sheetName val="Table 3i"/>
      <sheetName val="Table 3j"/>
      <sheetName val="Table 4a"/>
      <sheetName val="Table 4b-4d"/>
      <sheetName val="Graph lab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6">
          <cell r="A16" t="str">
            <v>White</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ow r="3">
          <cell r="A3" t="str">
            <v>GN SR PRP</v>
          </cell>
          <cell r="B3" t="str">
            <v>GN SR LA</v>
          </cell>
          <cell r="C3" t="str">
            <v>SH SR PRP</v>
          </cell>
          <cell r="D3" t="str">
            <v>SH SR LA</v>
          </cell>
          <cell r="E3" t="str">
            <v>GN AR PRP</v>
          </cell>
          <cell r="F3" t="str">
            <v>GN AR LA</v>
          </cell>
          <cell r="G3" t="str">
            <v>All SH 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private-rental-market-statistics-may-201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olicies/supporting-economic-growth-through-local-enterprise-partnerships-and-enterprise-zones/supporting-pages/local-enterprise-partnerships" TargetMode="External"/><Relationship Id="rId1" Type="http://schemas.openxmlformats.org/officeDocument/2006/relationships/hyperlink" Target="https://www.gov.uk/government/publications/local-enterprise-partnerships-local-authority-mapp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private-rental-market-statistics-may-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election activeCell="C3" sqref="C3"/>
    </sheetView>
  </sheetViews>
  <sheetFormatPr defaultRowHeight="12.75" x14ac:dyDescent="0.2"/>
  <cols>
    <col min="1" max="1" width="34.375" style="28" customWidth="1"/>
    <col min="2" max="2" width="8.375" style="28" bestFit="1" customWidth="1"/>
    <col min="3" max="3" width="108.75" style="28" customWidth="1"/>
  </cols>
  <sheetData>
    <row r="1" spans="1:3" ht="18" x14ac:dyDescent="0.25">
      <c r="A1" s="683" t="s">
        <v>1115</v>
      </c>
      <c r="B1" s="683"/>
      <c r="C1" s="683"/>
    </row>
    <row r="2" spans="1:3" ht="18" x14ac:dyDescent="0.25">
      <c r="A2" s="683" t="s">
        <v>921</v>
      </c>
      <c r="B2" s="683"/>
      <c r="C2" s="683"/>
    </row>
    <row r="3" spans="1:3" ht="18" x14ac:dyDescent="0.25">
      <c r="A3" s="684" t="s">
        <v>1116</v>
      </c>
      <c r="B3" s="683"/>
      <c r="C3" s="683"/>
    </row>
    <row r="4" spans="1:3" ht="18" x14ac:dyDescent="0.25">
      <c r="A4" s="683" t="s">
        <v>943</v>
      </c>
      <c r="B4" s="683"/>
      <c r="C4" s="683"/>
    </row>
    <row r="5" spans="1:3" ht="16.5" thickBot="1" x14ac:dyDescent="0.3">
      <c r="A5" s="685" t="s">
        <v>922</v>
      </c>
      <c r="B5" s="686" t="s">
        <v>1075</v>
      </c>
      <c r="C5" s="685" t="s">
        <v>891</v>
      </c>
    </row>
    <row r="6" spans="1:3" ht="18" customHeight="1" x14ac:dyDescent="0.2">
      <c r="A6" s="714" t="s">
        <v>1072</v>
      </c>
      <c r="B6" s="715">
        <v>1</v>
      </c>
      <c r="C6" s="716" t="s">
        <v>1148</v>
      </c>
    </row>
    <row r="7" spans="1:3" ht="18" customHeight="1" x14ac:dyDescent="0.2">
      <c r="A7" s="717"/>
      <c r="B7" s="718"/>
      <c r="C7" s="719" t="s">
        <v>1162</v>
      </c>
    </row>
    <row r="8" spans="1:3" ht="18" customHeight="1" x14ac:dyDescent="0.2">
      <c r="A8" s="717"/>
      <c r="B8" s="718"/>
      <c r="C8" s="719" t="s">
        <v>1163</v>
      </c>
    </row>
    <row r="9" spans="1:3" ht="18" customHeight="1" x14ac:dyDescent="0.2">
      <c r="A9" s="717"/>
      <c r="B9" s="718"/>
      <c r="C9" s="719" t="s">
        <v>1164</v>
      </c>
    </row>
    <row r="10" spans="1:3" ht="18" customHeight="1" x14ac:dyDescent="0.2">
      <c r="A10" s="717"/>
      <c r="B10" s="718"/>
      <c r="C10" s="719" t="s">
        <v>1165</v>
      </c>
    </row>
    <row r="11" spans="1:3" ht="18" customHeight="1" x14ac:dyDescent="0.2">
      <c r="A11" s="720" t="s">
        <v>1073</v>
      </c>
      <c r="B11" s="721">
        <v>2</v>
      </c>
      <c r="C11" s="722" t="s">
        <v>1166</v>
      </c>
    </row>
    <row r="12" spans="1:3" ht="18" customHeight="1" x14ac:dyDescent="0.2">
      <c r="A12" s="723"/>
      <c r="B12" s="724"/>
      <c r="C12" s="722" t="s">
        <v>1167</v>
      </c>
    </row>
    <row r="13" spans="1:3" ht="18" customHeight="1" x14ac:dyDescent="0.2">
      <c r="A13" s="723"/>
      <c r="B13" s="724"/>
      <c r="C13" s="722" t="s">
        <v>1168</v>
      </c>
    </row>
    <row r="14" spans="1:3" ht="18" customHeight="1" x14ac:dyDescent="0.2">
      <c r="A14" s="723"/>
      <c r="B14" s="724"/>
      <c r="C14" s="722" t="s">
        <v>1169</v>
      </c>
    </row>
    <row r="15" spans="1:3" ht="18" customHeight="1" x14ac:dyDescent="0.2">
      <c r="A15" s="723"/>
      <c r="B15" s="724"/>
      <c r="C15" s="722" t="s">
        <v>1170</v>
      </c>
    </row>
    <row r="16" spans="1:3" ht="18" customHeight="1" x14ac:dyDescent="0.2">
      <c r="A16" s="723"/>
      <c r="B16" s="724"/>
      <c r="C16" s="725" t="s">
        <v>1171</v>
      </c>
    </row>
    <row r="17" spans="1:3" ht="18" customHeight="1" x14ac:dyDescent="0.2">
      <c r="A17" s="726"/>
      <c r="B17" s="724"/>
      <c r="C17" s="722" t="s">
        <v>1172</v>
      </c>
    </row>
    <row r="18" spans="1:3" ht="18" customHeight="1" x14ac:dyDescent="0.2">
      <c r="A18" s="726"/>
      <c r="B18" s="724"/>
      <c r="C18" s="722" t="s">
        <v>1173</v>
      </c>
    </row>
    <row r="19" spans="1:3" ht="18" customHeight="1" x14ac:dyDescent="0.2">
      <c r="A19" s="723"/>
      <c r="B19" s="724"/>
      <c r="C19" s="722" t="s">
        <v>1174</v>
      </c>
    </row>
    <row r="20" spans="1:3" ht="18" customHeight="1" x14ac:dyDescent="0.2">
      <c r="A20" s="723"/>
      <c r="B20" s="724"/>
      <c r="C20" s="725" t="s">
        <v>1175</v>
      </c>
    </row>
    <row r="21" spans="1:3" ht="18" customHeight="1" x14ac:dyDescent="0.2">
      <c r="A21" s="723"/>
      <c r="B21" s="724"/>
      <c r="C21" s="722" t="s">
        <v>1176</v>
      </c>
    </row>
    <row r="22" spans="1:3" ht="18" customHeight="1" x14ac:dyDescent="0.2">
      <c r="A22" s="723"/>
      <c r="B22" s="724"/>
      <c r="C22" s="722" t="s">
        <v>1177</v>
      </c>
    </row>
    <row r="23" spans="1:3" ht="18" customHeight="1" x14ac:dyDescent="0.2">
      <c r="A23" s="723"/>
      <c r="B23" s="724"/>
      <c r="C23" s="722" t="s">
        <v>1226</v>
      </c>
    </row>
    <row r="24" spans="1:3" ht="18" customHeight="1" x14ac:dyDescent="0.2">
      <c r="A24" s="723"/>
      <c r="B24" s="724"/>
      <c r="C24" s="722" t="s">
        <v>1178</v>
      </c>
    </row>
    <row r="25" spans="1:3" ht="18" customHeight="1" x14ac:dyDescent="0.2">
      <c r="A25" s="727" t="s">
        <v>1074</v>
      </c>
      <c r="B25" s="728">
        <v>3</v>
      </c>
      <c r="C25" s="729" t="s">
        <v>1179</v>
      </c>
    </row>
    <row r="26" spans="1:3" ht="18" customHeight="1" x14ac:dyDescent="0.2">
      <c r="A26" s="730"/>
      <c r="B26" s="731"/>
      <c r="C26" s="729" t="s">
        <v>1180</v>
      </c>
    </row>
    <row r="27" spans="1:3" ht="18" customHeight="1" x14ac:dyDescent="0.2">
      <c r="A27" s="730"/>
      <c r="B27" s="731"/>
      <c r="C27" s="729" t="s">
        <v>1181</v>
      </c>
    </row>
    <row r="28" spans="1:3" ht="18" customHeight="1" x14ac:dyDescent="0.2">
      <c r="A28" s="730"/>
      <c r="B28" s="731"/>
      <c r="C28" s="729" t="s">
        <v>1182</v>
      </c>
    </row>
    <row r="29" spans="1:3" ht="18" customHeight="1" x14ac:dyDescent="0.2">
      <c r="A29" s="730"/>
      <c r="B29" s="731"/>
      <c r="C29" s="729" t="s">
        <v>1183</v>
      </c>
    </row>
    <row r="30" spans="1:3" ht="18" customHeight="1" x14ac:dyDescent="0.2">
      <c r="A30" s="730"/>
      <c r="B30" s="731"/>
      <c r="C30" s="729" t="s">
        <v>1184</v>
      </c>
    </row>
    <row r="31" spans="1:3" ht="18" customHeight="1" x14ac:dyDescent="0.2">
      <c r="A31" s="730"/>
      <c r="B31" s="731"/>
      <c r="C31" s="729" t="s">
        <v>1136</v>
      </c>
    </row>
    <row r="32" spans="1:3" ht="18" customHeight="1" x14ac:dyDescent="0.2">
      <c r="A32" s="914"/>
      <c r="B32" s="914"/>
      <c r="C32" s="729" t="s">
        <v>1138</v>
      </c>
    </row>
    <row r="33" spans="1:3" ht="18" customHeight="1" x14ac:dyDescent="0.2">
      <c r="A33" s="914"/>
      <c r="B33" s="914"/>
      <c r="C33" s="729" t="s">
        <v>1139</v>
      </c>
    </row>
    <row r="34" spans="1:3" ht="18" customHeight="1" x14ac:dyDescent="0.2">
      <c r="A34" s="730"/>
      <c r="B34" s="731"/>
      <c r="C34" s="729" t="s">
        <v>1141</v>
      </c>
    </row>
    <row r="35" spans="1:3" ht="18" customHeight="1" x14ac:dyDescent="0.2">
      <c r="A35" s="732" t="s">
        <v>923</v>
      </c>
      <c r="B35" s="733">
        <v>4</v>
      </c>
      <c r="C35" s="734" t="s">
        <v>529</v>
      </c>
    </row>
    <row r="36" spans="1:3" ht="18" customHeight="1" x14ac:dyDescent="0.2">
      <c r="A36" s="735"/>
      <c r="B36" s="736"/>
      <c r="C36" s="737" t="s">
        <v>1076</v>
      </c>
    </row>
    <row r="37" spans="1:3" ht="18" customHeight="1" x14ac:dyDescent="0.2">
      <c r="A37" s="735"/>
      <c r="B37" s="736"/>
      <c r="C37" s="737" t="s">
        <v>1077</v>
      </c>
    </row>
    <row r="38" spans="1:3" ht="18" customHeight="1" thickBot="1" x14ac:dyDescent="0.25">
      <c r="A38" s="738"/>
      <c r="B38" s="739"/>
      <c r="C38" s="740" t="s">
        <v>1071</v>
      </c>
    </row>
    <row r="41" spans="1:3" x14ac:dyDescent="0.2">
      <c r="C41" s="682"/>
    </row>
  </sheetData>
  <hyperlinks>
    <hyperlink ref="C6" location="'Table 1a'!A1" display="Table 1a: New social housing lettings by housing type and provider, 2004/05 to 2014/15"/>
    <hyperlink ref="C7" location="'Table 1b and Figure 1a'!A1" display="Table 1b: Social housing providers and their new lettings from 2004/05 to 2014/15"/>
    <hyperlink ref="C9" location="'Table 1d'!A1" display="Table 1d: Reported social housing lettings by local authority location of property, 2013/14 and 2014/15"/>
    <hyperlink ref="C10" location="'Table 1e'!A1" display="Table 1e: Reported social housing lettings by Local Enterprise Partnership location of property, 2013/14 and 2014/15"/>
    <hyperlink ref="C11" location="'Table 2a'!A1" display="Table 2a: New social housing lettings by tenancy type, 2013/14 and 2014/15"/>
    <hyperlink ref="C12" location="'Table 2b '!A1" display="Table 2b: Length of Fixed Term Tenancy, for new social housing lettings, 2013/14 and 2014/15"/>
    <hyperlink ref="C13" location="'Table 2c&amp;d'!A1" display="Table 2ci: Mean weekly social rent (£) of new general needs lettings, 2007/08 to 2014/15"/>
    <hyperlink ref="C15" location="'Table 2c&amp;d'!A14" display="Table 2di: Mean weekly affordable rent (£) of new general needs lettings, 2011/12 to 2014/15"/>
    <hyperlink ref="C26" location="'Table 3b, Figure 3b'!A1" display="Table 3b: Age of tenant by type of letting, for new social housing lettings, 2007/08 to 2014/15"/>
    <hyperlink ref="C27" location="'Table 3c, Figure 3c'!A1" display="Table 3c: Economic status of tenant by type of letting, for new social housing lettings, 2007/08 to 2014/15"/>
    <hyperlink ref="C35" location="'Table 4a'!A1" display="Table 4a: Number of participating LAs and estimated CORE submission levels"/>
    <hyperlink ref="C21" location="'Table 2e'!A1" display="Table 2e: Average new letting re-let time, 2007/08 to 2013/14"/>
    <hyperlink ref="C25" location="'Table 3a, Figure 3a'!A1" display="Table 3a: Household composition by type of letting, for new social housing lettings, 2007/08 to 2014/15"/>
    <hyperlink ref="C8" location="'Table 1c'!A1" display="Table 1c: A comparison of new general needs lettings and social stock 2007/08 to 2014/15"/>
    <hyperlink ref="C17" location="'Table 2c&amp;d (London)'!A1" display="Table 2ci (London): Mean weekly social rent (£) of new general needs lettings in London, 2007/08 to 2014/15"/>
    <hyperlink ref="C19" location="'Table 2c&amp;d (London)'!A14" display="Table 2di (London): Mean weekly affordable rent (£) of new general needs lettings in London, 2011/12 to 2014/15"/>
    <hyperlink ref="C22" location="'Table 2f, Table 2g'!A1" display="Table 2f: Reason the property was vacant prior to the new letting (General Needs), 2013/14 and 2014/15"/>
    <hyperlink ref="C23" location="'Table 2f, Table 2g'!I1" display="Table 2g: Reason the property was vacant prior to the new letting (Supported Housing), 2013/14 and 2014/15"/>
    <hyperlink ref="C28" location="'Table 3d, Figure 3d'!A1" display="Table 3d: Nationality of tenant by type of letting, for new social housing lettings, 2007/08 to 2014/15"/>
    <hyperlink ref="C29" location="'Table 3e, Figure 3e'!A1" display="Table 3e: Ethnic group of tenant by type of letting, for new social housing lettings, 2007/08 to 2014/15"/>
    <hyperlink ref="C30" location="'Table 3f'!A1" display="Table 3f: Previous housing situation of tenant by type of letting, for new social housing lettings, 2013/14 to 2014/15"/>
    <hyperlink ref="C31" location="'Table 3g'!A1" display="Table 3g: Other household characteristics of new social housing lettings, 2013/14 and 2014/15"/>
    <hyperlink ref="C36" location="'Table 4b-4d'!A1" display="Table 4b: Proportion of new social rent lettings with missing income details"/>
    <hyperlink ref="C37" location="'Table 4b-4d'!A9" display="Table 4c: Proportion of new social rent lettings where “interview refused” has been recorded"/>
    <hyperlink ref="C38" location="'Table 4b-4d'!A18" display="Table 4d: Proportion of new social rent lettings where records have been imputed"/>
    <hyperlink ref="C24" location="'Table 2h'!A1" display="Table 2h: Rent basis on which the property was previously let for new Affordable Rent tenancies, 2014/15 (re-let properties only)"/>
    <hyperlink ref="C14" location="'Table 2c&amp;d'!R1" display="Table 2cii: Median weekly social rent (£) of new general needs lettings, 2007/08 to 2014/15"/>
    <hyperlink ref="C16" location="'Table 2c&amp;d'!R14" display="Table 2dii: Median weekly affordable rent of new general needs lettings, 2011/12 to 2014/15"/>
    <hyperlink ref="C18" location="'Table 2c&amp;d (London)'!R1" display="Table 2cii (London): Median weekly social ren (£) of new general needs lettings in London, 2007/08 to 2014/15"/>
    <hyperlink ref="C20" location="'Table 2c&amp;d (London)'!R14" display="Table 2dii (London): Median weekly affordable rent (£) of new general needs lettings in London, 2011/12 to 2014/15"/>
    <hyperlink ref="C34" location="'Table 3j'!A1" display="Table 3j: Source of referral for new social housing lettings, 2007/08 to 2014/15"/>
    <hyperlink ref="C32" location="'Table 3h'!Print_Area" display="Table 3h: Reason the household left their last settled home, for new social housing lettings, 2014/15 and 2015/16"/>
    <hyperlink ref="C33" location="'Table 3i'!A1" display="Table 3i: Welfare Reform response for new social housing lettings, 2014/15 and 2015/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topLeftCell="A13" zoomScaleNormal="100" workbookViewId="0">
      <selection activeCell="O23" sqref="B23:O23"/>
    </sheetView>
  </sheetViews>
  <sheetFormatPr defaultRowHeight="12.75" x14ac:dyDescent="0.2"/>
  <cols>
    <col min="1" max="1" width="11.75" style="583" customWidth="1"/>
    <col min="2" max="2" width="7.625" style="583" bestFit="1" customWidth="1"/>
    <col min="3" max="3" width="5.625" style="583" customWidth="1"/>
    <col min="4" max="5" width="6.5" style="583" bestFit="1" customWidth="1"/>
    <col min="6" max="6" width="6.75" style="583" customWidth="1"/>
    <col min="7" max="10" width="7.625" style="583" bestFit="1" customWidth="1"/>
    <col min="11" max="14" width="7.625" style="583" customWidth="1"/>
    <col min="15" max="15" width="7.375" style="583" customWidth="1"/>
    <col min="16" max="16" width="7.625" style="583" bestFit="1" customWidth="1"/>
    <col min="17" max="17" width="9" style="583" customWidth="1"/>
    <col min="18" max="18" width="8.25" style="583" customWidth="1"/>
    <col min="19" max="33" width="6.5" style="583" customWidth="1"/>
    <col min="34" max="34" width="9" style="583" customWidth="1"/>
    <col min="35" max="16384" width="9" style="583"/>
  </cols>
  <sheetData>
    <row r="1" spans="1:33" s="562" customFormat="1" ht="18.75" x14ac:dyDescent="0.25">
      <c r="A1" s="562" t="s">
        <v>1190</v>
      </c>
      <c r="R1" s="562" t="s">
        <v>1189</v>
      </c>
    </row>
    <row r="2" spans="1:33" s="563" customFormat="1" ht="12" x14ac:dyDescent="0.2"/>
    <row r="3" spans="1:33" s="565" customFormat="1" thickBot="1" x14ac:dyDescent="0.25">
      <c r="A3" s="564"/>
      <c r="B3" s="1262" t="s">
        <v>111</v>
      </c>
      <c r="C3" s="1262"/>
      <c r="D3" s="1262"/>
      <c r="E3" s="1262" t="s">
        <v>112</v>
      </c>
      <c r="F3" s="1262"/>
      <c r="G3" s="1262"/>
      <c r="H3" s="1262" t="s">
        <v>149</v>
      </c>
      <c r="I3" s="1262"/>
      <c r="J3" s="1262"/>
      <c r="K3" s="1262" t="s">
        <v>150</v>
      </c>
      <c r="L3" s="1262"/>
      <c r="M3" s="1262"/>
      <c r="N3" s="1262" t="s">
        <v>134</v>
      </c>
      <c r="O3" s="1262"/>
      <c r="P3" s="1262"/>
      <c r="R3" s="564"/>
      <c r="S3" s="1262" t="s">
        <v>111</v>
      </c>
      <c r="T3" s="1262"/>
      <c r="U3" s="1262"/>
      <c r="V3" s="1262" t="s">
        <v>112</v>
      </c>
      <c r="W3" s="1262"/>
      <c r="X3" s="1262"/>
      <c r="Y3" s="1262" t="s">
        <v>149</v>
      </c>
      <c r="Z3" s="1262"/>
      <c r="AA3" s="1262"/>
      <c r="AB3" s="1262" t="s">
        <v>150</v>
      </c>
      <c r="AC3" s="1262"/>
      <c r="AD3" s="1262"/>
      <c r="AE3" s="1262" t="s">
        <v>134</v>
      </c>
      <c r="AF3" s="1262"/>
      <c r="AG3" s="1262"/>
    </row>
    <row r="4" spans="1:33" s="565" customFormat="1" ht="14.25" thickBot="1" x14ac:dyDescent="0.25">
      <c r="A4" s="566"/>
      <c r="B4" s="567" t="s">
        <v>105</v>
      </c>
      <c r="C4" s="567" t="s">
        <v>1007</v>
      </c>
      <c r="D4" s="567" t="s">
        <v>106</v>
      </c>
      <c r="E4" s="567" t="s">
        <v>105</v>
      </c>
      <c r="F4" s="567" t="s">
        <v>1007</v>
      </c>
      <c r="G4" s="567" t="s">
        <v>106</v>
      </c>
      <c r="H4" s="567" t="s">
        <v>105</v>
      </c>
      <c r="I4" s="567" t="s">
        <v>1007</v>
      </c>
      <c r="J4" s="567" t="s">
        <v>106</v>
      </c>
      <c r="K4" s="567" t="s">
        <v>105</v>
      </c>
      <c r="L4" s="567" t="s">
        <v>1007</v>
      </c>
      <c r="M4" s="567" t="s">
        <v>106</v>
      </c>
      <c r="N4" s="567" t="s">
        <v>105</v>
      </c>
      <c r="O4" s="567" t="s">
        <v>1007</v>
      </c>
      <c r="P4" s="567" t="s">
        <v>106</v>
      </c>
      <c r="R4" s="566"/>
      <c r="S4" s="567" t="s">
        <v>105</v>
      </c>
      <c r="T4" s="567" t="s">
        <v>1007</v>
      </c>
      <c r="U4" s="567" t="s">
        <v>106</v>
      </c>
      <c r="V4" s="567" t="s">
        <v>105</v>
      </c>
      <c r="W4" s="567" t="s">
        <v>1007</v>
      </c>
      <c r="X4" s="567" t="s">
        <v>106</v>
      </c>
      <c r="Y4" s="567" t="s">
        <v>105</v>
      </c>
      <c r="Z4" s="567" t="s">
        <v>1007</v>
      </c>
      <c r="AA4" s="567" t="s">
        <v>106</v>
      </c>
      <c r="AB4" s="567" t="s">
        <v>105</v>
      </c>
      <c r="AC4" s="567" t="s">
        <v>1007</v>
      </c>
      <c r="AD4" s="567" t="s">
        <v>106</v>
      </c>
      <c r="AE4" s="567" t="s">
        <v>105</v>
      </c>
      <c r="AF4" s="567" t="s">
        <v>1007</v>
      </c>
      <c r="AG4" s="567" t="s">
        <v>106</v>
      </c>
    </row>
    <row r="5" spans="1:33" s="565" customFormat="1" ht="12" x14ac:dyDescent="0.2">
      <c r="A5" s="568" t="s">
        <v>26</v>
      </c>
      <c r="B5" s="569">
        <v>77.28</v>
      </c>
      <c r="C5" s="569">
        <v>67.52</v>
      </c>
      <c r="D5" s="569">
        <v>70.89</v>
      </c>
      <c r="E5" s="569">
        <v>88.73</v>
      </c>
      <c r="F5" s="569">
        <v>80.239999999999995</v>
      </c>
      <c r="G5" s="569">
        <v>84.3</v>
      </c>
      <c r="H5" s="569">
        <v>100.63</v>
      </c>
      <c r="I5" s="569">
        <v>90.6</v>
      </c>
      <c r="J5" s="569">
        <v>95.5</v>
      </c>
      <c r="K5" s="569">
        <v>113.65</v>
      </c>
      <c r="L5" s="569">
        <v>103.07</v>
      </c>
      <c r="M5" s="569">
        <v>109.41</v>
      </c>
      <c r="N5" s="569">
        <v>87.24</v>
      </c>
      <c r="O5" s="569">
        <v>75.010000000000005</v>
      </c>
      <c r="P5" s="569">
        <v>80.12</v>
      </c>
      <c r="Q5" s="570"/>
      <c r="R5" s="568" t="s">
        <v>26</v>
      </c>
      <c r="S5" s="569">
        <v>75.66</v>
      </c>
      <c r="T5" s="569">
        <v>65.94</v>
      </c>
      <c r="U5" s="569">
        <v>68.959999999999994</v>
      </c>
      <c r="V5" s="569">
        <v>87.67</v>
      </c>
      <c r="W5" s="569">
        <v>77.459999999999994</v>
      </c>
      <c r="X5" s="569">
        <v>82.62</v>
      </c>
      <c r="Y5" s="569">
        <v>101.07</v>
      </c>
      <c r="Z5" s="569">
        <v>88.13</v>
      </c>
      <c r="AA5" s="569">
        <v>94.64</v>
      </c>
      <c r="AB5" s="569">
        <v>116.71</v>
      </c>
      <c r="AC5" s="569">
        <v>101.26</v>
      </c>
      <c r="AD5" s="569">
        <v>111.92</v>
      </c>
      <c r="AE5" s="569">
        <v>86.26</v>
      </c>
      <c r="AF5" s="569">
        <v>73.099999999999994</v>
      </c>
      <c r="AG5" s="569">
        <v>78</v>
      </c>
    </row>
    <row r="6" spans="1:33" s="565" customFormat="1" ht="12" x14ac:dyDescent="0.2">
      <c r="A6" s="568" t="s">
        <v>27</v>
      </c>
      <c r="B6" s="569">
        <v>82.54</v>
      </c>
      <c r="C6" s="569">
        <v>70.599999999999994</v>
      </c>
      <c r="D6" s="569">
        <v>75.03</v>
      </c>
      <c r="E6" s="569">
        <v>94.4</v>
      </c>
      <c r="F6" s="569">
        <v>83.14</v>
      </c>
      <c r="G6" s="569">
        <v>88.85</v>
      </c>
      <c r="H6" s="569">
        <v>106.87</v>
      </c>
      <c r="I6" s="569">
        <v>93.42</v>
      </c>
      <c r="J6" s="569">
        <v>100.01</v>
      </c>
      <c r="K6" s="569">
        <v>119.42</v>
      </c>
      <c r="L6" s="569">
        <v>109.06</v>
      </c>
      <c r="M6" s="569">
        <v>114.98</v>
      </c>
      <c r="N6" s="569">
        <v>93.21</v>
      </c>
      <c r="O6" s="569">
        <v>78.8</v>
      </c>
      <c r="P6" s="569">
        <v>85.18</v>
      </c>
      <c r="Q6" s="570"/>
      <c r="R6" s="568" t="s">
        <v>27</v>
      </c>
      <c r="S6" s="569">
        <v>81.13</v>
      </c>
      <c r="T6" s="569">
        <v>69.52</v>
      </c>
      <c r="U6" s="569">
        <v>73.260000000000005</v>
      </c>
      <c r="V6" s="569">
        <v>93.39</v>
      </c>
      <c r="W6" s="569">
        <v>81.38</v>
      </c>
      <c r="X6" s="569">
        <v>87.35</v>
      </c>
      <c r="Y6" s="569">
        <v>107.31</v>
      </c>
      <c r="Z6" s="569">
        <v>91.75</v>
      </c>
      <c r="AA6" s="569">
        <v>99.71</v>
      </c>
      <c r="AB6" s="569">
        <v>120.61</v>
      </c>
      <c r="AC6" s="569">
        <v>109.69</v>
      </c>
      <c r="AD6" s="569">
        <v>117.54</v>
      </c>
      <c r="AE6" s="569">
        <v>91.94</v>
      </c>
      <c r="AF6" s="569">
        <v>76.989999999999995</v>
      </c>
      <c r="AG6" s="569">
        <v>82.93</v>
      </c>
    </row>
    <row r="7" spans="1:33" s="565" customFormat="1" ht="12" x14ac:dyDescent="0.2">
      <c r="A7" s="568" t="s">
        <v>31</v>
      </c>
      <c r="B7" s="569">
        <v>86.78</v>
      </c>
      <c r="C7" s="569">
        <v>72.16</v>
      </c>
      <c r="D7" s="569">
        <v>77.14</v>
      </c>
      <c r="E7" s="569">
        <v>99.64</v>
      </c>
      <c r="F7" s="569">
        <v>83.41</v>
      </c>
      <c r="G7" s="569">
        <v>89.95</v>
      </c>
      <c r="H7" s="569">
        <v>113.49</v>
      </c>
      <c r="I7" s="569">
        <v>93.5</v>
      </c>
      <c r="J7" s="569">
        <v>102.43</v>
      </c>
      <c r="K7" s="569">
        <v>125.56</v>
      </c>
      <c r="L7" s="569">
        <v>111.26</v>
      </c>
      <c r="M7" s="569">
        <v>120.59</v>
      </c>
      <c r="N7" s="569">
        <v>98.61</v>
      </c>
      <c r="O7" s="569">
        <v>79.959999999999994</v>
      </c>
      <c r="P7" s="569">
        <v>87.24</v>
      </c>
      <c r="Q7" s="570"/>
      <c r="R7" s="568" t="s">
        <v>31</v>
      </c>
      <c r="S7" s="569">
        <v>84.93</v>
      </c>
      <c r="T7" s="569">
        <v>70.709999999999994</v>
      </c>
      <c r="U7" s="569">
        <v>74.59</v>
      </c>
      <c r="V7" s="569">
        <v>98.93</v>
      </c>
      <c r="W7" s="569">
        <v>80.14</v>
      </c>
      <c r="X7" s="569">
        <v>86.75</v>
      </c>
      <c r="Y7" s="569">
        <v>113.99</v>
      </c>
      <c r="Z7" s="569">
        <v>90.8</v>
      </c>
      <c r="AA7" s="569">
        <v>100.11</v>
      </c>
      <c r="AB7" s="569">
        <v>129.41999999999999</v>
      </c>
      <c r="AC7" s="569">
        <v>106.85</v>
      </c>
      <c r="AD7" s="569">
        <v>123.47</v>
      </c>
      <c r="AE7" s="569">
        <v>97.07</v>
      </c>
      <c r="AF7" s="569">
        <v>77.680000000000007</v>
      </c>
      <c r="AG7" s="569">
        <v>84.15</v>
      </c>
    </row>
    <row r="8" spans="1:33" s="565" customFormat="1" ht="12" x14ac:dyDescent="0.2">
      <c r="A8" s="568" t="s">
        <v>121</v>
      </c>
      <c r="B8" s="569">
        <v>88.13</v>
      </c>
      <c r="C8" s="569">
        <v>74.14</v>
      </c>
      <c r="D8" s="569">
        <v>79.510000000000005</v>
      </c>
      <c r="E8" s="569">
        <v>102.08</v>
      </c>
      <c r="F8" s="569">
        <v>85.91</v>
      </c>
      <c r="G8" s="569">
        <v>93.48</v>
      </c>
      <c r="H8" s="569">
        <v>115.64</v>
      </c>
      <c r="I8" s="569">
        <v>96.99</v>
      </c>
      <c r="J8" s="569">
        <v>106.06</v>
      </c>
      <c r="K8" s="569">
        <v>130.25</v>
      </c>
      <c r="L8" s="569">
        <v>118.32</v>
      </c>
      <c r="M8" s="569">
        <v>125.26</v>
      </c>
      <c r="N8" s="569">
        <v>100.96</v>
      </c>
      <c r="O8" s="569">
        <v>83.04</v>
      </c>
      <c r="P8" s="569">
        <v>90.91</v>
      </c>
      <c r="Q8" s="570"/>
      <c r="R8" s="568" t="s">
        <v>121</v>
      </c>
      <c r="S8" s="569">
        <v>87.33</v>
      </c>
      <c r="T8" s="569">
        <v>72.73</v>
      </c>
      <c r="U8" s="569">
        <v>76.989999999999995</v>
      </c>
      <c r="V8" s="569">
        <v>101.72</v>
      </c>
      <c r="W8" s="569">
        <v>82.84</v>
      </c>
      <c r="X8" s="569">
        <v>91.42</v>
      </c>
      <c r="Y8" s="569">
        <v>119.3</v>
      </c>
      <c r="Z8" s="569">
        <v>92.62</v>
      </c>
      <c r="AA8" s="569">
        <v>105.11</v>
      </c>
      <c r="AB8" s="569">
        <v>133.31</v>
      </c>
      <c r="AC8" s="569">
        <v>110.55</v>
      </c>
      <c r="AD8" s="569">
        <v>129.03</v>
      </c>
      <c r="AE8" s="569">
        <v>99.8</v>
      </c>
      <c r="AF8" s="569">
        <v>80.040000000000006</v>
      </c>
      <c r="AG8" s="569">
        <v>87.4</v>
      </c>
    </row>
    <row r="9" spans="1:33" s="565" customFormat="1" ht="13.5" customHeight="1" x14ac:dyDescent="0.2">
      <c r="A9" s="568" t="s">
        <v>118</v>
      </c>
      <c r="B9" s="569">
        <v>94.13</v>
      </c>
      <c r="C9" s="569">
        <v>79.489999999999995</v>
      </c>
      <c r="D9" s="569">
        <v>85.76</v>
      </c>
      <c r="E9" s="569">
        <v>108.52</v>
      </c>
      <c r="F9" s="569">
        <v>92.08</v>
      </c>
      <c r="G9" s="569">
        <v>100.2</v>
      </c>
      <c r="H9" s="569">
        <v>121.49</v>
      </c>
      <c r="I9" s="569">
        <v>105.33</v>
      </c>
      <c r="J9" s="569">
        <v>113.64</v>
      </c>
      <c r="K9" s="569">
        <v>135.69</v>
      </c>
      <c r="L9" s="569">
        <v>128.88999999999999</v>
      </c>
      <c r="M9" s="569">
        <v>132.99</v>
      </c>
      <c r="N9" s="569">
        <v>107.52</v>
      </c>
      <c r="O9" s="569">
        <v>90.13</v>
      </c>
      <c r="P9" s="569">
        <v>98.41</v>
      </c>
      <c r="Q9" s="570"/>
      <c r="R9" s="568" t="s">
        <v>118</v>
      </c>
      <c r="S9" s="569">
        <v>92.83</v>
      </c>
      <c r="T9" s="569">
        <v>77.94</v>
      </c>
      <c r="U9" s="569">
        <v>83.56</v>
      </c>
      <c r="V9" s="569">
        <v>108.04</v>
      </c>
      <c r="W9" s="569">
        <v>89.15</v>
      </c>
      <c r="X9" s="569">
        <v>99.15</v>
      </c>
      <c r="Y9" s="569">
        <v>123.98</v>
      </c>
      <c r="Z9" s="569">
        <v>102.38</v>
      </c>
      <c r="AA9" s="569">
        <v>113.72</v>
      </c>
      <c r="AB9" s="569">
        <v>138.63</v>
      </c>
      <c r="AC9" s="569">
        <v>119.92</v>
      </c>
      <c r="AD9" s="569">
        <v>134.69999999999999</v>
      </c>
      <c r="AE9" s="569">
        <v>107.3</v>
      </c>
      <c r="AF9" s="569">
        <v>86.31</v>
      </c>
      <c r="AG9" s="569">
        <v>95.33</v>
      </c>
    </row>
    <row r="10" spans="1:33" s="565" customFormat="1" ht="12" x14ac:dyDescent="0.2">
      <c r="A10" s="568" t="s">
        <v>144</v>
      </c>
      <c r="B10" s="569">
        <v>101.56</v>
      </c>
      <c r="C10" s="569">
        <v>84.18</v>
      </c>
      <c r="D10" s="569">
        <v>90.99</v>
      </c>
      <c r="E10" s="569">
        <v>116.33</v>
      </c>
      <c r="F10" s="569">
        <v>97.95</v>
      </c>
      <c r="G10" s="569">
        <v>106.36</v>
      </c>
      <c r="H10" s="569">
        <v>128.79</v>
      </c>
      <c r="I10" s="569">
        <v>112.41</v>
      </c>
      <c r="J10" s="569">
        <v>120.72</v>
      </c>
      <c r="K10" s="569">
        <v>142.35</v>
      </c>
      <c r="L10" s="569">
        <v>131.97999999999999</v>
      </c>
      <c r="M10" s="569">
        <v>138.69</v>
      </c>
      <c r="N10" s="569">
        <v>115.77</v>
      </c>
      <c r="O10" s="569">
        <v>95.37</v>
      </c>
      <c r="P10" s="569">
        <v>104.55</v>
      </c>
      <c r="Q10" s="570"/>
      <c r="R10" s="568" t="s">
        <v>144</v>
      </c>
      <c r="S10" s="569">
        <v>100.14</v>
      </c>
      <c r="T10" s="569">
        <v>82.97</v>
      </c>
      <c r="U10" s="569">
        <v>87.86</v>
      </c>
      <c r="V10" s="569">
        <v>114</v>
      </c>
      <c r="W10" s="569">
        <v>93.88</v>
      </c>
      <c r="X10" s="569">
        <v>103.49</v>
      </c>
      <c r="Y10" s="569">
        <v>130.43</v>
      </c>
      <c r="Z10" s="569">
        <v>109.05</v>
      </c>
      <c r="AA10" s="569">
        <v>119.23</v>
      </c>
      <c r="AB10" s="569">
        <v>144.16999999999999</v>
      </c>
      <c r="AC10" s="569">
        <v>124.11</v>
      </c>
      <c r="AD10" s="569">
        <v>140.18</v>
      </c>
      <c r="AE10" s="569">
        <v>114.06</v>
      </c>
      <c r="AF10" s="569">
        <v>91.76</v>
      </c>
      <c r="AG10" s="569">
        <v>101.2</v>
      </c>
    </row>
    <row r="11" spans="1:33" s="587" customFormat="1" ht="12" x14ac:dyDescent="0.2">
      <c r="A11" s="568" t="s">
        <v>864</v>
      </c>
      <c r="B11" s="569">
        <v>105.5</v>
      </c>
      <c r="C11" s="569">
        <v>88.59</v>
      </c>
      <c r="D11" s="569">
        <v>94.86</v>
      </c>
      <c r="E11" s="569">
        <v>119.87</v>
      </c>
      <c r="F11" s="569">
        <v>102.24</v>
      </c>
      <c r="G11" s="569">
        <v>109.06</v>
      </c>
      <c r="H11" s="569">
        <v>133.82</v>
      </c>
      <c r="I11" s="569">
        <v>116.96</v>
      </c>
      <c r="J11" s="569">
        <v>123.94</v>
      </c>
      <c r="K11" s="569">
        <v>147.09</v>
      </c>
      <c r="L11" s="569">
        <v>138.76</v>
      </c>
      <c r="M11" s="569">
        <v>142.96</v>
      </c>
      <c r="N11" s="569">
        <v>119.05</v>
      </c>
      <c r="O11" s="569">
        <v>100.83</v>
      </c>
      <c r="P11" s="569">
        <v>107.97</v>
      </c>
      <c r="Q11" s="570"/>
      <c r="R11" s="568" t="s">
        <v>864</v>
      </c>
      <c r="S11" s="569">
        <v>103.51</v>
      </c>
      <c r="T11" s="569">
        <v>87.45</v>
      </c>
      <c r="U11" s="569">
        <v>91.58</v>
      </c>
      <c r="V11" s="569">
        <v>119.49</v>
      </c>
      <c r="W11" s="569">
        <v>99.02</v>
      </c>
      <c r="X11" s="569">
        <v>106.08</v>
      </c>
      <c r="Y11" s="569">
        <v>135.09</v>
      </c>
      <c r="Z11" s="569">
        <v>112.94</v>
      </c>
      <c r="AA11" s="569">
        <v>121.92</v>
      </c>
      <c r="AB11" s="569">
        <v>151.61000000000001</v>
      </c>
      <c r="AC11" s="569">
        <v>131.33000000000001</v>
      </c>
      <c r="AD11" s="569">
        <v>143.77000000000001</v>
      </c>
      <c r="AE11" s="569">
        <v>118.18</v>
      </c>
      <c r="AF11" s="569">
        <v>97</v>
      </c>
      <c r="AG11" s="569">
        <v>103.99</v>
      </c>
    </row>
    <row r="12" spans="1:33" s="565" customFormat="1" ht="13.5" x14ac:dyDescent="0.2">
      <c r="A12" s="332" t="s">
        <v>1248</v>
      </c>
      <c r="B12" s="793">
        <v>109.34</v>
      </c>
      <c r="C12" s="793">
        <v>91.89</v>
      </c>
      <c r="D12" s="793">
        <v>98.18</v>
      </c>
      <c r="E12" s="793">
        <v>125.69</v>
      </c>
      <c r="F12" s="793">
        <v>106.38</v>
      </c>
      <c r="G12" s="793">
        <v>113.52</v>
      </c>
      <c r="H12" s="793">
        <v>140.9</v>
      </c>
      <c r="I12" s="793">
        <v>122.57</v>
      </c>
      <c r="J12" s="793">
        <v>129.78</v>
      </c>
      <c r="K12" s="793">
        <v>155.1</v>
      </c>
      <c r="L12" s="793">
        <v>144.08000000000001</v>
      </c>
      <c r="M12" s="793">
        <v>149.65</v>
      </c>
      <c r="N12" s="793">
        <v>123.85</v>
      </c>
      <c r="O12" s="793">
        <v>104.41</v>
      </c>
      <c r="P12" s="793">
        <v>111.73</v>
      </c>
      <c r="Q12" s="571"/>
      <c r="R12" s="332" t="s">
        <v>1248</v>
      </c>
      <c r="S12" s="793">
        <v>107.63</v>
      </c>
      <c r="T12" s="793">
        <v>90</v>
      </c>
      <c r="U12" s="793">
        <v>94.98</v>
      </c>
      <c r="V12" s="793">
        <v>124.54</v>
      </c>
      <c r="W12" s="793">
        <v>103.03</v>
      </c>
      <c r="X12" s="793">
        <v>110.41</v>
      </c>
      <c r="Y12" s="793">
        <v>141.43</v>
      </c>
      <c r="Z12" s="793">
        <v>119.22</v>
      </c>
      <c r="AA12" s="793">
        <v>126.42</v>
      </c>
      <c r="AB12" s="793">
        <v>162</v>
      </c>
      <c r="AC12" s="793">
        <v>134.38999999999999</v>
      </c>
      <c r="AD12" s="793">
        <v>151.61000000000001</v>
      </c>
      <c r="AE12" s="793">
        <v>121.59</v>
      </c>
      <c r="AF12" s="793">
        <v>100.36</v>
      </c>
      <c r="AG12" s="793">
        <v>107.68</v>
      </c>
    </row>
    <row r="13" spans="1:33" s="565" customFormat="1" ht="14.25" thickBot="1" x14ac:dyDescent="0.25">
      <c r="A13" s="788" t="s">
        <v>1263</v>
      </c>
      <c r="B13" s="794">
        <v>111.95</v>
      </c>
      <c r="C13" s="794">
        <v>95.22</v>
      </c>
      <c r="D13" s="794">
        <v>101.39</v>
      </c>
      <c r="E13" s="794">
        <v>130.01</v>
      </c>
      <c r="F13" s="794">
        <v>110.32</v>
      </c>
      <c r="G13" s="794">
        <v>118.6</v>
      </c>
      <c r="H13" s="794">
        <v>144.4</v>
      </c>
      <c r="I13" s="794">
        <v>126.62</v>
      </c>
      <c r="J13" s="794">
        <v>133.74</v>
      </c>
      <c r="K13" s="794">
        <v>160.13</v>
      </c>
      <c r="L13" s="794">
        <v>149.38</v>
      </c>
      <c r="M13" s="794">
        <v>154.24</v>
      </c>
      <c r="N13" s="794">
        <v>126.92</v>
      </c>
      <c r="O13" s="794">
        <v>108.03</v>
      </c>
      <c r="P13" s="794">
        <v>115.5</v>
      </c>
      <c r="Q13" s="571"/>
      <c r="R13" s="788" t="s">
        <v>1263</v>
      </c>
      <c r="S13" s="794">
        <v>110</v>
      </c>
      <c r="T13" s="794">
        <v>93.23</v>
      </c>
      <c r="U13" s="794">
        <v>97.75</v>
      </c>
      <c r="V13" s="794">
        <v>128.37</v>
      </c>
      <c r="W13" s="794">
        <v>107.71</v>
      </c>
      <c r="X13" s="794">
        <v>115.28</v>
      </c>
      <c r="Y13" s="794">
        <v>147.29</v>
      </c>
      <c r="Z13" s="794">
        <v>123.59</v>
      </c>
      <c r="AA13" s="794">
        <v>130.13999999999999</v>
      </c>
      <c r="AB13" s="794">
        <v>162</v>
      </c>
      <c r="AC13" s="794">
        <v>141.09</v>
      </c>
      <c r="AD13" s="794">
        <v>154.5</v>
      </c>
      <c r="AE13" s="794">
        <v>126.15</v>
      </c>
      <c r="AF13" s="794">
        <v>103.82</v>
      </c>
      <c r="AG13" s="794">
        <v>111.55</v>
      </c>
    </row>
    <row r="14" spans="1:33" s="565" customFormat="1" ht="12" x14ac:dyDescent="0.2">
      <c r="A14" s="332"/>
      <c r="B14" s="793"/>
      <c r="C14" s="793"/>
      <c r="D14" s="793"/>
      <c r="E14" s="793"/>
      <c r="F14" s="793"/>
      <c r="G14" s="793"/>
      <c r="H14" s="793"/>
      <c r="I14" s="793"/>
      <c r="J14" s="793"/>
      <c r="K14" s="793"/>
      <c r="L14" s="793"/>
      <c r="M14" s="793"/>
      <c r="N14" s="793"/>
      <c r="O14" s="793"/>
      <c r="P14" s="854"/>
      <c r="Q14" s="571"/>
      <c r="R14" s="332"/>
      <c r="S14" s="793"/>
      <c r="T14" s="793"/>
      <c r="U14" s="793"/>
      <c r="V14" s="793"/>
      <c r="W14" s="793"/>
      <c r="X14" s="793"/>
      <c r="Y14" s="793"/>
      <c r="Z14" s="793"/>
      <c r="AA14" s="793"/>
      <c r="AB14" s="793"/>
      <c r="AC14" s="793"/>
      <c r="AD14" s="793"/>
      <c r="AE14" s="793"/>
      <c r="AF14" s="793"/>
      <c r="AG14" s="793"/>
    </row>
    <row r="15" spans="1:33" s="565" customFormat="1" ht="12" x14ac:dyDescent="0.2">
      <c r="A15" s="572"/>
      <c r="B15" s="793"/>
      <c r="C15" s="793"/>
      <c r="D15" s="793"/>
      <c r="E15" s="793"/>
      <c r="F15" s="793"/>
      <c r="G15" s="793"/>
      <c r="H15" s="793"/>
      <c r="I15" s="793"/>
      <c r="J15" s="793"/>
      <c r="K15" s="793"/>
      <c r="L15" s="793"/>
      <c r="M15" s="793"/>
      <c r="N15" s="793"/>
      <c r="O15" s="793"/>
      <c r="P15" s="793"/>
      <c r="R15" s="572"/>
      <c r="S15" s="573"/>
      <c r="T15" s="573"/>
      <c r="U15" s="573"/>
      <c r="V15" s="573"/>
      <c r="W15" s="573"/>
      <c r="X15" s="573"/>
      <c r="Y15" s="573"/>
      <c r="Z15" s="573"/>
      <c r="AA15" s="573"/>
      <c r="AB15" s="573"/>
      <c r="AC15" s="573"/>
      <c r="AD15" s="573"/>
      <c r="AE15" s="573"/>
      <c r="AF15" s="573"/>
      <c r="AG15" s="573"/>
    </row>
    <row r="16" spans="1:33" s="565" customFormat="1" ht="18.75" x14ac:dyDescent="0.25">
      <c r="A16" s="562" t="s">
        <v>1191</v>
      </c>
      <c r="B16" s="574"/>
      <c r="C16" s="574"/>
      <c r="D16" s="574"/>
      <c r="E16" s="574"/>
      <c r="F16" s="574"/>
      <c r="G16" s="574"/>
      <c r="H16" s="574"/>
      <c r="I16" s="574"/>
      <c r="J16" s="574"/>
      <c r="K16" s="574"/>
      <c r="L16" s="574"/>
      <c r="M16" s="574"/>
      <c r="N16" s="574"/>
      <c r="O16" s="574"/>
      <c r="P16" s="574"/>
      <c r="R16" s="562" t="s">
        <v>1188</v>
      </c>
      <c r="S16" s="574"/>
      <c r="T16" s="574"/>
      <c r="U16" s="574"/>
      <c r="V16" s="574"/>
      <c r="W16" s="574"/>
      <c r="X16" s="574"/>
      <c r="Y16" s="574"/>
      <c r="Z16" s="574"/>
      <c r="AA16" s="574"/>
      <c r="AB16" s="574"/>
      <c r="AC16" s="574"/>
      <c r="AD16" s="574"/>
      <c r="AE16" s="574"/>
      <c r="AF16" s="574"/>
      <c r="AG16" s="574"/>
    </row>
    <row r="17" spans="1:34" s="565" customFormat="1" ht="12" x14ac:dyDescent="0.2">
      <c r="A17" s="572"/>
      <c r="B17" s="574"/>
      <c r="C17" s="574"/>
      <c r="D17" s="574"/>
      <c r="E17" s="574"/>
      <c r="F17" s="574"/>
      <c r="G17" s="574"/>
      <c r="H17" s="574"/>
      <c r="I17" s="574"/>
      <c r="J17" s="574"/>
      <c r="K17" s="574"/>
      <c r="L17" s="574"/>
      <c r="M17" s="574"/>
      <c r="N17" s="574"/>
      <c r="O17" s="574"/>
      <c r="P17" s="574"/>
      <c r="R17" s="572"/>
      <c r="S17" s="574"/>
      <c r="T17" s="574"/>
      <c r="U17" s="574"/>
      <c r="V17" s="574"/>
      <c r="W17" s="574"/>
      <c r="X17" s="574"/>
      <c r="Y17" s="574"/>
      <c r="Z17" s="574"/>
      <c r="AA17" s="574"/>
      <c r="AB17" s="574"/>
      <c r="AC17" s="574"/>
      <c r="AD17" s="574"/>
      <c r="AE17" s="574"/>
      <c r="AF17" s="574"/>
      <c r="AG17" s="574"/>
    </row>
    <row r="18" spans="1:34" s="565" customFormat="1" ht="38.25" thickBot="1" x14ac:dyDescent="0.25">
      <c r="A18" s="575"/>
      <c r="B18" s="1262" t="s">
        <v>111</v>
      </c>
      <c r="C18" s="1262"/>
      <c r="D18" s="1262"/>
      <c r="E18" s="1262" t="s">
        <v>112</v>
      </c>
      <c r="F18" s="1262"/>
      <c r="G18" s="1262"/>
      <c r="H18" s="1262" t="s">
        <v>149</v>
      </c>
      <c r="I18" s="1262"/>
      <c r="J18" s="1262"/>
      <c r="K18" s="1262" t="s">
        <v>150</v>
      </c>
      <c r="L18" s="1262"/>
      <c r="M18" s="1262"/>
      <c r="N18" s="576" t="s">
        <v>179</v>
      </c>
      <c r="O18" s="576" t="s">
        <v>1025</v>
      </c>
      <c r="P18" s="576" t="s">
        <v>180</v>
      </c>
      <c r="R18" s="575"/>
      <c r="S18" s="1262" t="s">
        <v>111</v>
      </c>
      <c r="T18" s="1262"/>
      <c r="U18" s="1262"/>
      <c r="V18" s="1262" t="s">
        <v>112</v>
      </c>
      <c r="W18" s="1262"/>
      <c r="X18" s="1262"/>
      <c r="Y18" s="1262" t="s">
        <v>149</v>
      </c>
      <c r="Z18" s="1262"/>
      <c r="AA18" s="1262"/>
      <c r="AB18" s="1262" t="s">
        <v>150</v>
      </c>
      <c r="AC18" s="1262"/>
      <c r="AD18" s="1262"/>
      <c r="AE18" s="576" t="s">
        <v>179</v>
      </c>
      <c r="AF18" s="576" t="s">
        <v>1026</v>
      </c>
      <c r="AG18" s="576" t="s">
        <v>180</v>
      </c>
    </row>
    <row r="19" spans="1:34" s="565" customFormat="1" ht="12" x14ac:dyDescent="0.2">
      <c r="A19" s="565" t="s">
        <v>118</v>
      </c>
      <c r="B19" s="1263">
        <v>147.22</v>
      </c>
      <c r="C19" s="1263"/>
      <c r="D19" s="1263"/>
      <c r="E19" s="1263">
        <v>177.51</v>
      </c>
      <c r="F19" s="1263"/>
      <c r="G19" s="1263"/>
      <c r="H19" s="1263">
        <v>185.67</v>
      </c>
      <c r="I19" s="1263"/>
      <c r="J19" s="1263"/>
      <c r="K19" s="1263">
        <v>194.14</v>
      </c>
      <c r="L19" s="1263"/>
      <c r="M19" s="1263"/>
      <c r="N19" s="570">
        <v>164.6</v>
      </c>
      <c r="O19" s="570">
        <v>302.77</v>
      </c>
      <c r="P19" s="954">
        <v>0.54364699276678663</v>
      </c>
      <c r="R19" s="565" t="s">
        <v>118</v>
      </c>
      <c r="S19" s="1263">
        <v>143.51</v>
      </c>
      <c r="T19" s="1263"/>
      <c r="U19" s="1263"/>
      <c r="V19" s="1263">
        <v>171.57</v>
      </c>
      <c r="W19" s="1263"/>
      <c r="X19" s="1263"/>
      <c r="Y19" s="1263">
        <v>184</v>
      </c>
      <c r="Z19" s="1263"/>
      <c r="AA19" s="1263"/>
      <c r="AB19" s="1263">
        <v>194.45</v>
      </c>
      <c r="AC19" s="1263"/>
      <c r="AD19" s="1263"/>
      <c r="AE19" s="570">
        <v>165</v>
      </c>
      <c r="AF19" s="570">
        <v>258</v>
      </c>
      <c r="AG19" s="954">
        <v>0.63953488372093026</v>
      </c>
      <c r="AH19" s="577"/>
    </row>
    <row r="20" spans="1:34" s="565" customFormat="1" ht="12" x14ac:dyDescent="0.2">
      <c r="A20" s="578" t="s">
        <v>144</v>
      </c>
      <c r="B20" s="1264">
        <v>147.66999999999999</v>
      </c>
      <c r="C20" s="1264"/>
      <c r="D20" s="1264"/>
      <c r="E20" s="1264">
        <v>171.04</v>
      </c>
      <c r="F20" s="1264"/>
      <c r="G20" s="1264"/>
      <c r="H20" s="1264">
        <v>168.51</v>
      </c>
      <c r="I20" s="1264"/>
      <c r="J20" s="1264"/>
      <c r="K20" s="1264">
        <v>204.41</v>
      </c>
      <c r="L20" s="1264"/>
      <c r="M20" s="1264"/>
      <c r="N20" s="570">
        <v>159.94999999999999</v>
      </c>
      <c r="O20" s="570">
        <v>328.84</v>
      </c>
      <c r="P20" s="954">
        <v>0.48640676316749787</v>
      </c>
      <c r="R20" s="578" t="s">
        <v>144</v>
      </c>
      <c r="S20" s="1264">
        <v>139.62</v>
      </c>
      <c r="T20" s="1264"/>
      <c r="U20" s="1264"/>
      <c r="V20" s="1264">
        <v>166.27</v>
      </c>
      <c r="W20" s="1264"/>
      <c r="X20" s="1264"/>
      <c r="Y20" s="1264">
        <v>167.25</v>
      </c>
      <c r="Z20" s="1264"/>
      <c r="AA20" s="1264"/>
      <c r="AB20" s="1264">
        <v>204.88</v>
      </c>
      <c r="AC20" s="1264"/>
      <c r="AD20" s="1264"/>
      <c r="AE20" s="570">
        <v>154.37</v>
      </c>
      <c r="AF20" s="570">
        <v>288.45999999999998</v>
      </c>
      <c r="AG20" s="954">
        <v>0.53515218747833326</v>
      </c>
      <c r="AH20" s="579" t="s">
        <v>126</v>
      </c>
    </row>
    <row r="21" spans="1:34" s="565" customFormat="1" ht="12" x14ac:dyDescent="0.2">
      <c r="A21" s="588" t="s">
        <v>864</v>
      </c>
      <c r="B21" s="1265">
        <v>150.26167497546606</v>
      </c>
      <c r="C21" s="1265"/>
      <c r="D21" s="1265"/>
      <c r="E21" s="1265">
        <v>175.49486491499221</v>
      </c>
      <c r="F21" s="1265"/>
      <c r="G21" s="1265"/>
      <c r="H21" s="1265">
        <v>182.14436292134837</v>
      </c>
      <c r="I21" s="1265"/>
      <c r="J21" s="1265"/>
      <c r="K21" s="1265">
        <v>210.82871666666668</v>
      </c>
      <c r="L21" s="1265"/>
      <c r="M21" s="1265"/>
      <c r="N21" s="589">
        <v>167.48</v>
      </c>
      <c r="O21" s="589">
        <v>337.15</v>
      </c>
      <c r="P21" s="954">
        <v>0.49675218745365562</v>
      </c>
      <c r="Q21" s="587"/>
      <c r="R21" s="588" t="s">
        <v>864</v>
      </c>
      <c r="S21" s="1265">
        <v>145.16</v>
      </c>
      <c r="T21" s="1265"/>
      <c r="U21" s="1265"/>
      <c r="V21" s="1265">
        <v>173.6</v>
      </c>
      <c r="W21" s="1265"/>
      <c r="X21" s="1265"/>
      <c r="Y21" s="1265">
        <v>181.17</v>
      </c>
      <c r="Z21" s="1265"/>
      <c r="AA21" s="1265"/>
      <c r="AB21" s="1265">
        <v>212.96</v>
      </c>
      <c r="AC21" s="1265"/>
      <c r="AD21" s="1265"/>
      <c r="AE21" s="589">
        <v>164.57</v>
      </c>
      <c r="AF21" s="589">
        <v>300</v>
      </c>
      <c r="AG21" s="954">
        <v>0.54856666666666665</v>
      </c>
      <c r="AH21" s="579"/>
    </row>
    <row r="22" spans="1:34" s="587" customFormat="1" ht="12" x14ac:dyDescent="0.2">
      <c r="A22" s="332" t="s">
        <v>957</v>
      </c>
      <c r="B22" s="1265">
        <v>158.38</v>
      </c>
      <c r="C22" s="1265"/>
      <c r="D22" s="1265"/>
      <c r="E22" s="1265">
        <v>184.92</v>
      </c>
      <c r="F22" s="1265"/>
      <c r="G22" s="1265"/>
      <c r="H22" s="1265">
        <v>199.44</v>
      </c>
      <c r="I22" s="1265"/>
      <c r="J22" s="1265"/>
      <c r="K22" s="1265">
        <v>223.72</v>
      </c>
      <c r="L22" s="1265"/>
      <c r="M22" s="1265"/>
      <c r="N22" s="589">
        <v>178.53</v>
      </c>
      <c r="O22" s="589">
        <v>369</v>
      </c>
      <c r="P22" s="986">
        <v>0.48382113821138212</v>
      </c>
      <c r="R22" s="332" t="s">
        <v>957</v>
      </c>
      <c r="S22" s="1265">
        <v>154.28</v>
      </c>
      <c r="T22" s="1265"/>
      <c r="U22" s="1265"/>
      <c r="V22" s="1265">
        <v>183.2</v>
      </c>
      <c r="W22" s="1265"/>
      <c r="X22" s="1265"/>
      <c r="Y22" s="1265">
        <v>201.06</v>
      </c>
      <c r="Z22" s="1265"/>
      <c r="AA22" s="1265"/>
      <c r="AB22" s="1265">
        <v>225</v>
      </c>
      <c r="AC22" s="1265"/>
      <c r="AD22" s="1265"/>
      <c r="AE22" s="589">
        <v>176.63</v>
      </c>
      <c r="AF22" s="589">
        <v>311.54000000000002</v>
      </c>
      <c r="AG22" s="986">
        <v>0.56695769403607876</v>
      </c>
      <c r="AH22" s="590"/>
    </row>
    <row r="23" spans="1:34" s="565" customFormat="1" ht="13.5" customHeight="1" thickBot="1" x14ac:dyDescent="0.25">
      <c r="A23" s="795" t="s">
        <v>1127</v>
      </c>
      <c r="B23" s="1266">
        <v>160.27000000000001</v>
      </c>
      <c r="C23" s="1266"/>
      <c r="D23" s="1266"/>
      <c r="E23" s="1266">
        <v>193.44</v>
      </c>
      <c r="F23" s="1266"/>
      <c r="G23" s="1266"/>
      <c r="H23" s="1266">
        <v>205.76</v>
      </c>
      <c r="I23" s="1266"/>
      <c r="J23" s="1266"/>
      <c r="K23" s="1266">
        <v>235.87</v>
      </c>
      <c r="L23" s="1266"/>
      <c r="M23" s="1266"/>
      <c r="N23" s="796">
        <v>186.19</v>
      </c>
      <c r="O23" s="796">
        <v>398.54</v>
      </c>
      <c r="P23" s="987">
        <v>0.46718020775831781</v>
      </c>
      <c r="R23" s="795" t="s">
        <v>1127</v>
      </c>
      <c r="S23" s="1266">
        <v>161.35</v>
      </c>
      <c r="T23" s="1266"/>
      <c r="U23" s="1266"/>
      <c r="V23" s="1266">
        <v>195.32</v>
      </c>
      <c r="W23" s="1266"/>
      <c r="X23" s="1266"/>
      <c r="Y23" s="1266">
        <v>209.78</v>
      </c>
      <c r="Z23" s="1266"/>
      <c r="AA23" s="1266"/>
      <c r="AB23" s="1266">
        <v>228.05</v>
      </c>
      <c r="AC23" s="1266"/>
      <c r="AD23" s="1266"/>
      <c r="AE23" s="796">
        <v>187.27</v>
      </c>
      <c r="AF23" s="796">
        <v>335.08</v>
      </c>
      <c r="AG23" s="987">
        <v>0.55888146114360759</v>
      </c>
      <c r="AH23" s="579"/>
    </row>
    <row r="24" spans="1:34" x14ac:dyDescent="0.2">
      <c r="A24" s="580"/>
      <c r="B24" s="581"/>
      <c r="C24" s="582"/>
      <c r="D24" s="582"/>
      <c r="E24" s="582"/>
      <c r="F24" s="582"/>
      <c r="G24" s="582"/>
      <c r="H24" s="582"/>
      <c r="I24" s="582"/>
      <c r="J24" s="582"/>
      <c r="K24" s="582"/>
      <c r="L24" s="582"/>
      <c r="M24" s="582"/>
      <c r="N24" s="600"/>
      <c r="O24" s="600"/>
      <c r="P24" s="586"/>
      <c r="T24" s="582"/>
      <c r="U24" s="582"/>
      <c r="V24" s="582"/>
      <c r="W24" s="582"/>
      <c r="X24" s="582"/>
      <c r="Y24" s="582"/>
      <c r="Z24" s="582"/>
      <c r="AA24" s="582"/>
      <c r="AB24" s="582"/>
      <c r="AC24" s="582"/>
      <c r="AD24" s="582"/>
      <c r="AE24" s="582"/>
      <c r="AF24" s="582"/>
    </row>
    <row r="25" spans="1:34" s="565" customFormat="1" ht="13.5" customHeight="1" x14ac:dyDescent="0.2">
      <c r="A25" s="648" t="s">
        <v>135</v>
      </c>
      <c r="B25" s="574"/>
      <c r="C25" s="574"/>
      <c r="D25" s="574"/>
      <c r="E25" s="574"/>
      <c r="F25" s="574"/>
      <c r="G25" s="574"/>
      <c r="H25" s="574"/>
      <c r="I25" s="574"/>
      <c r="J25" s="574"/>
      <c r="K25" s="574"/>
      <c r="L25" s="574"/>
      <c r="M25" s="574"/>
      <c r="N25" s="647"/>
      <c r="O25" s="647"/>
    </row>
    <row r="26" spans="1:34" x14ac:dyDescent="0.2">
      <c r="A26" s="80" t="s">
        <v>1021</v>
      </c>
      <c r="B26" s="252"/>
      <c r="C26" s="252"/>
      <c r="D26" s="252"/>
      <c r="E26" s="252"/>
      <c r="F26" s="252"/>
      <c r="G26" s="80"/>
      <c r="H26" s="80"/>
      <c r="I26" s="80"/>
      <c r="J26" s="80"/>
      <c r="K26" s="80"/>
      <c r="L26" s="80"/>
      <c r="M26" s="518"/>
      <c r="N26" s="252"/>
      <c r="O26" s="80"/>
      <c r="P26" s="519"/>
    </row>
    <row r="27" spans="1:34" ht="12.75" customHeight="1" x14ac:dyDescent="0.2">
      <c r="A27" s="80" t="s">
        <v>1221</v>
      </c>
      <c r="B27" s="252"/>
      <c r="C27" s="252"/>
      <c r="D27" s="252"/>
      <c r="E27" s="252"/>
      <c r="F27" s="252"/>
      <c r="G27" s="252"/>
      <c r="H27" s="252"/>
      <c r="I27" s="252"/>
      <c r="J27" s="252"/>
      <c r="K27" s="252"/>
      <c r="L27" s="252"/>
      <c r="M27" s="252"/>
      <c r="N27" s="252"/>
      <c r="O27" s="80"/>
      <c r="P27" s="520"/>
    </row>
    <row r="28" spans="1:34" s="591" customFormat="1" ht="12.75" customHeight="1" x14ac:dyDescent="0.2">
      <c r="A28" s="644" t="s">
        <v>1220</v>
      </c>
      <c r="B28" s="252"/>
      <c r="C28" s="252"/>
      <c r="D28" s="252"/>
      <c r="E28" s="252"/>
      <c r="F28" s="252"/>
      <c r="G28" s="252"/>
      <c r="H28" s="252"/>
      <c r="I28" s="252"/>
      <c r="J28" s="252"/>
      <c r="K28" s="252"/>
      <c r="L28" s="252"/>
      <c r="M28" s="252"/>
      <c r="N28" s="252"/>
      <c r="O28" s="80"/>
      <c r="P28" s="520"/>
    </row>
    <row r="29" spans="1:34" x14ac:dyDescent="0.2">
      <c r="A29" s="80" t="s">
        <v>1090</v>
      </c>
      <c r="B29" s="252"/>
      <c r="C29" s="252"/>
      <c r="D29" s="252"/>
      <c r="E29" s="252"/>
      <c r="F29" s="252"/>
      <c r="G29" s="252"/>
      <c r="H29" s="252"/>
      <c r="I29" s="252"/>
      <c r="J29" s="252"/>
      <c r="K29" s="252"/>
      <c r="L29" s="252"/>
      <c r="M29" s="252"/>
      <c r="N29" s="252"/>
      <c r="O29" s="80"/>
      <c r="P29" s="520"/>
    </row>
    <row r="30" spans="1:34" x14ac:dyDescent="0.2">
      <c r="A30" s="1228" t="s">
        <v>1118</v>
      </c>
      <c r="B30" s="1228"/>
      <c r="C30" s="1228"/>
      <c r="D30" s="1228"/>
      <c r="E30" s="1228"/>
      <c r="F30" s="1228"/>
      <c r="G30" s="1228"/>
      <c r="H30" s="1228"/>
      <c r="I30" s="1228"/>
      <c r="J30" s="1228"/>
      <c r="K30" s="1228"/>
      <c r="L30" s="1228"/>
      <c r="M30" s="1228"/>
      <c r="N30" s="1228"/>
      <c r="O30" s="1228"/>
      <c r="P30" s="1228"/>
    </row>
    <row r="31" spans="1:34" x14ac:dyDescent="0.2">
      <c r="A31" s="1228" t="s">
        <v>1119</v>
      </c>
      <c r="B31" s="1228"/>
      <c r="C31" s="1228"/>
      <c r="D31" s="1228"/>
      <c r="E31" s="1228"/>
      <c r="F31" s="1228"/>
      <c r="G31" s="1228"/>
      <c r="H31" s="1228"/>
      <c r="I31" s="1228"/>
      <c r="J31" s="1228"/>
      <c r="K31" s="1228"/>
      <c r="L31" s="1228"/>
      <c r="M31" s="1228"/>
      <c r="N31" s="1228"/>
      <c r="O31" s="1228"/>
      <c r="P31" s="1228"/>
    </row>
    <row r="32" spans="1:34" ht="13.5" customHeight="1" x14ac:dyDescent="0.2">
      <c r="A32" s="636"/>
      <c r="B32" s="636"/>
      <c r="C32" s="636"/>
      <c r="D32" s="636"/>
      <c r="E32" s="636"/>
      <c r="F32" s="636"/>
      <c r="G32" s="636"/>
      <c r="H32" s="252"/>
      <c r="I32" s="252"/>
      <c r="J32" s="252"/>
      <c r="K32" s="252"/>
      <c r="L32" s="252"/>
      <c r="M32" s="252"/>
      <c r="N32" s="80"/>
      <c r="O32" s="80"/>
      <c r="P32" s="80"/>
    </row>
    <row r="33" spans="1:33" x14ac:dyDescent="0.2">
      <c r="A33" s="62" t="s">
        <v>1010</v>
      </c>
      <c r="B33" s="252"/>
      <c r="C33" s="252"/>
      <c r="D33" s="252"/>
      <c r="E33" s="252"/>
      <c r="F33" s="252"/>
      <c r="G33" s="252"/>
      <c r="H33" s="252"/>
      <c r="I33" s="252"/>
      <c r="J33" s="252"/>
      <c r="K33" s="252"/>
      <c r="L33" s="252"/>
      <c r="M33" s="252"/>
      <c r="N33" s="252"/>
      <c r="O33" s="80"/>
      <c r="P33" s="80"/>
    </row>
    <row r="34" spans="1:33" ht="12.75" customHeight="1" x14ac:dyDescent="0.2">
      <c r="A34" s="62" t="s">
        <v>1011</v>
      </c>
      <c r="B34" s="80"/>
      <c r="C34" s="80"/>
      <c r="D34" s="80"/>
      <c r="E34" s="80"/>
      <c r="F34" s="80"/>
      <c r="G34" s="80"/>
      <c r="H34" s="80"/>
      <c r="I34" s="80"/>
      <c r="J34" s="80"/>
      <c r="K34" s="80"/>
      <c r="L34" s="80"/>
      <c r="M34" s="80"/>
      <c r="N34" s="80"/>
      <c r="O34" s="80"/>
      <c r="P34" s="80"/>
    </row>
    <row r="35" spans="1:33" ht="12.75" customHeight="1" x14ac:dyDescent="0.2">
      <c r="A35" s="62"/>
      <c r="B35" s="80"/>
      <c r="C35" s="80"/>
      <c r="D35" s="80"/>
      <c r="E35" s="80"/>
      <c r="F35" s="80"/>
      <c r="G35" s="80"/>
      <c r="H35" s="80"/>
      <c r="I35" s="80"/>
      <c r="J35" s="80"/>
      <c r="K35" s="80"/>
      <c r="L35" s="80"/>
      <c r="M35" s="80"/>
      <c r="N35" s="80"/>
      <c r="O35" s="80"/>
      <c r="P35" s="80"/>
    </row>
    <row r="36" spans="1:33" x14ac:dyDescent="0.2">
      <c r="A36" s="514" t="s">
        <v>1147</v>
      </c>
      <c r="B36" s="80"/>
      <c r="C36" s="80"/>
      <c r="D36" s="80"/>
      <c r="E36" s="80"/>
      <c r="F36" s="80"/>
      <c r="G36" s="80"/>
      <c r="H36" s="80"/>
      <c r="I36" s="80"/>
      <c r="J36" s="80"/>
      <c r="K36" s="80"/>
      <c r="L36" s="80"/>
      <c r="M36" s="80"/>
      <c r="N36" s="80"/>
      <c r="O36" s="80"/>
      <c r="P36" s="80"/>
      <c r="U36" s="585"/>
      <c r="V36" s="584"/>
    </row>
    <row r="37" spans="1:33" x14ac:dyDescent="0.2">
      <c r="A37" s="514" t="s">
        <v>1152</v>
      </c>
      <c r="B37" s="80"/>
      <c r="C37" s="80"/>
      <c r="D37" s="80"/>
      <c r="E37" s="80"/>
      <c r="F37" s="80"/>
      <c r="G37" s="80"/>
      <c r="H37" s="80"/>
      <c r="I37" s="80"/>
      <c r="J37" s="80"/>
      <c r="K37" s="80"/>
      <c r="L37" s="80"/>
      <c r="M37" s="80"/>
      <c r="N37" s="80"/>
      <c r="O37" s="80"/>
      <c r="P37" s="80"/>
    </row>
    <row r="38" spans="1:33" x14ac:dyDescent="0.2">
      <c r="A38" s="62" t="s">
        <v>912</v>
      </c>
      <c r="B38" s="80"/>
      <c r="C38" s="80"/>
      <c r="D38" s="80"/>
      <c r="E38" s="80"/>
      <c r="F38" s="80"/>
      <c r="G38" s="80"/>
      <c r="H38" s="80"/>
      <c r="I38" s="80"/>
      <c r="J38" s="80"/>
      <c r="K38" s="80"/>
      <c r="L38" s="80"/>
      <c r="M38" s="80"/>
      <c r="N38" s="80"/>
      <c r="O38" s="80"/>
      <c r="P38" s="80"/>
    </row>
    <row r="39" spans="1:33" x14ac:dyDescent="0.2">
      <c r="A39" s="62" t="s">
        <v>141</v>
      </c>
      <c r="B39" s="80"/>
      <c r="C39" s="80"/>
      <c r="D39" s="80"/>
      <c r="E39" s="80"/>
      <c r="F39" s="645"/>
      <c r="G39" s="646"/>
      <c r="H39" s="645"/>
      <c r="I39" s="646"/>
      <c r="J39" s="80"/>
      <c r="K39" s="80"/>
      <c r="L39" s="80"/>
      <c r="M39" s="80"/>
      <c r="N39" s="80"/>
      <c r="O39" s="80"/>
      <c r="P39" s="80"/>
    </row>
    <row r="41" spans="1:33" x14ac:dyDescent="0.2">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row>
    <row r="42" spans="1:33" x14ac:dyDescent="0.2">
      <c r="B42" s="599"/>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row>
  </sheetData>
  <mergeCells count="60">
    <mergeCell ref="H23:J23"/>
    <mergeCell ref="E23:G23"/>
    <mergeCell ref="B23:D23"/>
    <mergeCell ref="S23:U23"/>
    <mergeCell ref="V23:X23"/>
    <mergeCell ref="Y23:AA23"/>
    <mergeCell ref="AB23:AD23"/>
    <mergeCell ref="K23:M23"/>
    <mergeCell ref="V22:X22"/>
    <mergeCell ref="Y22:AA22"/>
    <mergeCell ref="AB22:AD22"/>
    <mergeCell ref="B22:D22"/>
    <mergeCell ref="E22:G22"/>
    <mergeCell ref="H22:J22"/>
    <mergeCell ref="K22:M22"/>
    <mergeCell ref="S22:U22"/>
    <mergeCell ref="Y21:AA21"/>
    <mergeCell ref="AB21:AD21"/>
    <mergeCell ref="B20:D20"/>
    <mergeCell ref="E20:G20"/>
    <mergeCell ref="H20:J20"/>
    <mergeCell ref="K20:M20"/>
    <mergeCell ref="S20:U20"/>
    <mergeCell ref="V20:X20"/>
    <mergeCell ref="E21:G21"/>
    <mergeCell ref="H21:J21"/>
    <mergeCell ref="K21:M21"/>
    <mergeCell ref="S21:U21"/>
    <mergeCell ref="V21:X21"/>
    <mergeCell ref="AE3:AG3"/>
    <mergeCell ref="B18:D18"/>
    <mergeCell ref="E18:G18"/>
    <mergeCell ref="H18:J18"/>
    <mergeCell ref="K18:M18"/>
    <mergeCell ref="S18:U18"/>
    <mergeCell ref="V18:X18"/>
    <mergeCell ref="B3:D3"/>
    <mergeCell ref="E3:G3"/>
    <mergeCell ref="H3:J3"/>
    <mergeCell ref="K3:M3"/>
    <mergeCell ref="N3:P3"/>
    <mergeCell ref="S3:U3"/>
    <mergeCell ref="Y18:AA18"/>
    <mergeCell ref="AB18:AD18"/>
    <mergeCell ref="A30:P30"/>
    <mergeCell ref="A31:P31"/>
    <mergeCell ref="V3:X3"/>
    <mergeCell ref="Y3:AA3"/>
    <mergeCell ref="AB3:AD3"/>
    <mergeCell ref="B19:D19"/>
    <mergeCell ref="E19:G19"/>
    <mergeCell ref="H19:J19"/>
    <mergeCell ref="K19:M19"/>
    <mergeCell ref="S19:U19"/>
    <mergeCell ref="V19:X19"/>
    <mergeCell ref="Y19:AA19"/>
    <mergeCell ref="AB19:AD19"/>
    <mergeCell ref="Y20:AA20"/>
    <mergeCell ref="AB20:AD20"/>
    <mergeCell ref="B21:D21"/>
  </mergeCells>
  <hyperlinks>
    <hyperlink ref="A28" r:id="rId1" display="https://www.gov.uk/government/statistics/private-rental-market-statistics-may-2015"/>
  </hyperlinks>
  <pageMargins left="0.7" right="0.7" top="0.75" bottom="0.75" header="0.3" footer="0.3"/>
  <pageSetup paperSize="9" scale="3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topLeftCell="A4" zoomScaleNormal="100" workbookViewId="0">
      <selection activeCell="B15" sqref="B15:M15"/>
    </sheetView>
  </sheetViews>
  <sheetFormatPr defaultRowHeight="12.75" x14ac:dyDescent="0.2"/>
  <cols>
    <col min="1" max="1" width="18.875" customWidth="1"/>
    <col min="2" max="7" width="8" customWidth="1"/>
    <col min="8" max="8" width="12.125" customWidth="1"/>
  </cols>
  <sheetData>
    <row r="1" spans="1:33" s="87" customFormat="1" ht="15.75" x14ac:dyDescent="0.25">
      <c r="A1" s="354" t="s">
        <v>1187</v>
      </c>
      <c r="B1" s="354"/>
      <c r="C1" s="354"/>
      <c r="D1" s="354"/>
      <c r="E1" s="354"/>
      <c r="F1" s="355"/>
      <c r="G1" s="354"/>
      <c r="H1" s="354"/>
      <c r="I1" s="354"/>
      <c r="J1" s="354"/>
      <c r="K1" s="354"/>
      <c r="L1" s="354"/>
      <c r="M1" s="354"/>
    </row>
    <row r="2" spans="1:33" s="515" customFormat="1" ht="12" x14ac:dyDescent="0.2">
      <c r="A2" s="368"/>
      <c r="B2" s="368"/>
      <c r="C2" s="368"/>
      <c r="D2" s="368"/>
      <c r="E2" s="368"/>
      <c r="F2" s="368"/>
      <c r="G2" s="368"/>
      <c r="H2" s="369"/>
      <c r="I2" s="369"/>
      <c r="J2" s="369"/>
      <c r="K2" s="369"/>
      <c r="L2" s="369"/>
      <c r="M2" s="369"/>
    </row>
    <row r="3" spans="1:33" s="300" customFormat="1" ht="12.75" customHeight="1" x14ac:dyDescent="0.2">
      <c r="A3" s="356"/>
      <c r="B3" s="1268" t="s">
        <v>926</v>
      </c>
      <c r="C3" s="1268"/>
      <c r="D3" s="1268"/>
      <c r="E3" s="1268"/>
      <c r="F3" s="1268"/>
      <c r="G3" s="1268"/>
      <c r="H3" s="1268"/>
      <c r="I3" s="1268"/>
      <c r="J3" s="1268"/>
      <c r="K3" s="1268"/>
      <c r="L3" s="1268"/>
      <c r="M3" s="1268"/>
    </row>
    <row r="4" spans="1:33" s="300" customFormat="1" ht="39" customHeight="1" thickBot="1" x14ac:dyDescent="0.25">
      <c r="A4" s="357"/>
      <c r="B4" s="1267" t="s">
        <v>146</v>
      </c>
      <c r="C4" s="1267"/>
      <c r="D4" s="1267"/>
      <c r="E4" s="1267" t="s">
        <v>148</v>
      </c>
      <c r="F4" s="1267"/>
      <c r="G4" s="1267"/>
      <c r="H4" s="1267" t="s">
        <v>965</v>
      </c>
      <c r="I4" s="1267"/>
      <c r="J4" s="1267"/>
      <c r="K4" s="1267" t="s">
        <v>966</v>
      </c>
      <c r="L4" s="1267"/>
      <c r="M4" s="1267"/>
    </row>
    <row r="5" spans="1:33" s="300" customFormat="1" ht="13.5" customHeight="1" thickBot="1" x14ac:dyDescent="0.25">
      <c r="A5" s="358"/>
      <c r="B5" s="359" t="s">
        <v>105</v>
      </c>
      <c r="C5" s="359" t="s">
        <v>976</v>
      </c>
      <c r="D5" s="359" t="s">
        <v>106</v>
      </c>
      <c r="E5" s="359" t="s">
        <v>105</v>
      </c>
      <c r="F5" s="359" t="s">
        <v>976</v>
      </c>
      <c r="G5" s="359" t="s">
        <v>106</v>
      </c>
      <c r="H5" s="359" t="s">
        <v>105</v>
      </c>
      <c r="I5" s="359" t="s">
        <v>107</v>
      </c>
      <c r="J5" s="359" t="s">
        <v>106</v>
      </c>
      <c r="K5" s="359" t="s">
        <v>105</v>
      </c>
      <c r="L5" s="359" t="s">
        <v>107</v>
      </c>
      <c r="M5" s="359" t="s">
        <v>106</v>
      </c>
    </row>
    <row r="6" spans="1:33" s="300" customFormat="1" ht="13.5" customHeight="1" x14ac:dyDescent="0.2">
      <c r="A6" s="174" t="s">
        <v>26</v>
      </c>
      <c r="B6" s="177">
        <v>31</v>
      </c>
      <c r="C6" s="177">
        <v>41</v>
      </c>
      <c r="D6" s="177">
        <v>36</v>
      </c>
      <c r="E6" s="177">
        <v>35</v>
      </c>
      <c r="F6" s="177">
        <v>51</v>
      </c>
      <c r="G6" s="177">
        <v>38</v>
      </c>
      <c r="H6" s="178" t="s">
        <v>113</v>
      </c>
      <c r="I6" s="178" t="s">
        <v>113</v>
      </c>
      <c r="J6" s="178" t="s">
        <v>113</v>
      </c>
      <c r="K6" s="178" t="s">
        <v>113</v>
      </c>
      <c r="L6" s="178" t="s">
        <v>113</v>
      </c>
      <c r="M6" s="178" t="s">
        <v>113</v>
      </c>
    </row>
    <row r="7" spans="1:33" s="300" customFormat="1" ht="13.5" customHeight="1" x14ac:dyDescent="0.2">
      <c r="A7" s="174" t="s">
        <v>27</v>
      </c>
      <c r="B7" s="177">
        <v>31</v>
      </c>
      <c r="C7" s="177">
        <v>45</v>
      </c>
      <c r="D7" s="177">
        <v>37</v>
      </c>
      <c r="E7" s="177">
        <v>34</v>
      </c>
      <c r="F7" s="177">
        <v>51</v>
      </c>
      <c r="G7" s="177">
        <v>37</v>
      </c>
      <c r="H7" s="178" t="s">
        <v>113</v>
      </c>
      <c r="I7" s="178" t="s">
        <v>113</v>
      </c>
      <c r="J7" s="178" t="s">
        <v>113</v>
      </c>
      <c r="K7" s="178" t="s">
        <v>113</v>
      </c>
      <c r="L7" s="178" t="s">
        <v>113</v>
      </c>
      <c r="M7" s="178" t="s">
        <v>113</v>
      </c>
    </row>
    <row r="8" spans="1:33" s="300" customFormat="1" ht="13.5" customHeight="1" x14ac:dyDescent="0.2">
      <c r="A8" s="174" t="s">
        <v>31</v>
      </c>
      <c r="B8" s="177">
        <v>31</v>
      </c>
      <c r="C8" s="177">
        <v>39</v>
      </c>
      <c r="D8" s="177">
        <v>35</v>
      </c>
      <c r="E8" s="177">
        <v>36</v>
      </c>
      <c r="F8" s="177">
        <v>53</v>
      </c>
      <c r="G8" s="177">
        <v>39</v>
      </c>
      <c r="H8" s="178" t="s">
        <v>113</v>
      </c>
      <c r="I8" s="178" t="s">
        <v>113</v>
      </c>
      <c r="J8" s="178" t="s">
        <v>113</v>
      </c>
      <c r="K8" s="178" t="s">
        <v>113</v>
      </c>
      <c r="L8" s="178" t="s">
        <v>113</v>
      </c>
      <c r="M8" s="178" t="s">
        <v>113</v>
      </c>
    </row>
    <row r="9" spans="1:33" s="300" customFormat="1" ht="13.5" customHeight="1" x14ac:dyDescent="0.2">
      <c r="A9" s="174" t="s">
        <v>121</v>
      </c>
      <c r="B9" s="177">
        <v>27</v>
      </c>
      <c r="C9" s="177">
        <v>37</v>
      </c>
      <c r="D9" s="177">
        <v>31</v>
      </c>
      <c r="E9" s="177">
        <v>30</v>
      </c>
      <c r="F9" s="177">
        <v>42</v>
      </c>
      <c r="G9" s="177">
        <v>31</v>
      </c>
      <c r="H9" s="178" t="s">
        <v>113</v>
      </c>
      <c r="I9" s="178" t="s">
        <v>113</v>
      </c>
      <c r="J9" s="178" t="s">
        <v>113</v>
      </c>
      <c r="K9" s="178" t="s">
        <v>113</v>
      </c>
      <c r="L9" s="178" t="s">
        <v>113</v>
      </c>
      <c r="M9" s="178" t="s">
        <v>113</v>
      </c>
    </row>
    <row r="10" spans="1:33" s="300" customFormat="1" ht="13.5" customHeight="1" x14ac:dyDescent="0.2">
      <c r="A10" s="174" t="s">
        <v>118</v>
      </c>
      <c r="B10" s="177">
        <v>26</v>
      </c>
      <c r="C10" s="177">
        <v>37</v>
      </c>
      <c r="D10" s="177">
        <v>31</v>
      </c>
      <c r="E10" s="177">
        <v>30</v>
      </c>
      <c r="F10" s="177">
        <v>50</v>
      </c>
      <c r="G10" s="177">
        <v>32</v>
      </c>
      <c r="H10" s="178">
        <v>21</v>
      </c>
      <c r="I10" s="322" t="s">
        <v>113</v>
      </c>
      <c r="J10" s="322" t="s">
        <v>113</v>
      </c>
      <c r="K10" s="322" t="s">
        <v>113</v>
      </c>
      <c r="L10" s="322" t="s">
        <v>113</v>
      </c>
      <c r="M10" s="322" t="s">
        <v>113</v>
      </c>
    </row>
    <row r="11" spans="1:33" s="300" customFormat="1" ht="13.5" customHeight="1" x14ac:dyDescent="0.2">
      <c r="A11" s="4" t="s">
        <v>144</v>
      </c>
      <c r="B11" s="198">
        <v>28</v>
      </c>
      <c r="C11" s="198">
        <v>37</v>
      </c>
      <c r="D11" s="198">
        <v>32</v>
      </c>
      <c r="E11" s="198">
        <v>29</v>
      </c>
      <c r="F11" s="198">
        <v>49</v>
      </c>
      <c r="G11" s="198">
        <v>31</v>
      </c>
      <c r="H11" s="199">
        <v>24</v>
      </c>
      <c r="I11" s="322" t="s">
        <v>113</v>
      </c>
      <c r="J11" s="322" t="s">
        <v>113</v>
      </c>
      <c r="K11" s="322" t="s">
        <v>113</v>
      </c>
      <c r="L11" s="322" t="s">
        <v>113</v>
      </c>
      <c r="M11" s="322" t="s">
        <v>113</v>
      </c>
    </row>
    <row r="12" spans="1:33" s="336" customFormat="1" ht="13.5" customHeight="1" x14ac:dyDescent="0.2">
      <c r="A12" s="4" t="s">
        <v>864</v>
      </c>
      <c r="B12" s="198">
        <v>32</v>
      </c>
      <c r="C12" s="198">
        <v>40</v>
      </c>
      <c r="D12" s="198">
        <v>36</v>
      </c>
      <c r="E12" s="198">
        <v>29</v>
      </c>
      <c r="F12" s="198">
        <v>47</v>
      </c>
      <c r="G12" s="198">
        <v>31</v>
      </c>
      <c r="H12" s="199">
        <v>24</v>
      </c>
      <c r="I12" s="351" t="s">
        <v>113</v>
      </c>
      <c r="J12" s="351" t="s">
        <v>113</v>
      </c>
      <c r="K12" s="351" t="s">
        <v>113</v>
      </c>
      <c r="L12" s="351" t="s">
        <v>113</v>
      </c>
      <c r="M12" s="351" t="s">
        <v>113</v>
      </c>
    </row>
    <row r="13" spans="1:33" s="300" customFormat="1" ht="13.5" customHeight="1" thickBot="1" x14ac:dyDescent="0.25">
      <c r="A13" s="4" t="s">
        <v>1266</v>
      </c>
      <c r="B13" s="199">
        <v>31</v>
      </c>
      <c r="C13" s="199">
        <v>41</v>
      </c>
      <c r="D13" s="199">
        <v>35</v>
      </c>
      <c r="E13" s="199">
        <v>31</v>
      </c>
      <c r="F13" s="199">
        <v>42</v>
      </c>
      <c r="G13" s="199">
        <v>33</v>
      </c>
      <c r="H13" s="199">
        <v>22</v>
      </c>
      <c r="I13" s="472">
        <v>30</v>
      </c>
      <c r="J13" s="472">
        <v>22</v>
      </c>
      <c r="K13" s="472">
        <v>40</v>
      </c>
      <c r="L13" s="472">
        <v>25</v>
      </c>
      <c r="M13" s="472">
        <v>40</v>
      </c>
      <c r="N13" s="336"/>
      <c r="O13" s="199"/>
      <c r="P13" s="199"/>
      <c r="Q13" s="199"/>
      <c r="R13" s="199"/>
      <c r="S13" s="199"/>
      <c r="T13" s="199"/>
      <c r="U13" s="199"/>
      <c r="V13" s="472"/>
      <c r="W13" s="472"/>
      <c r="X13" s="472"/>
      <c r="Y13" s="472"/>
      <c r="Z13" s="472"/>
      <c r="AA13" s="336"/>
      <c r="AB13" s="336"/>
      <c r="AC13" s="336"/>
      <c r="AD13" s="336"/>
      <c r="AE13" s="336"/>
      <c r="AF13" s="336"/>
      <c r="AG13" s="336"/>
    </row>
    <row r="14" spans="1:33" s="300" customFormat="1" ht="13.5" customHeight="1" x14ac:dyDescent="0.2">
      <c r="A14" s="899" t="s">
        <v>1267</v>
      </c>
      <c r="B14" s="900">
        <v>32</v>
      </c>
      <c r="C14" s="900">
        <v>41</v>
      </c>
      <c r="D14" s="900">
        <v>36</v>
      </c>
      <c r="E14" s="900">
        <v>31</v>
      </c>
      <c r="F14" s="900">
        <v>45</v>
      </c>
      <c r="G14" s="900">
        <v>33</v>
      </c>
      <c r="H14" s="900">
        <v>21</v>
      </c>
      <c r="I14" s="901">
        <v>43</v>
      </c>
      <c r="J14" s="901">
        <v>23</v>
      </c>
      <c r="K14" s="901">
        <v>47</v>
      </c>
      <c r="L14" s="901">
        <v>76</v>
      </c>
      <c r="M14" s="901">
        <v>48</v>
      </c>
      <c r="N14" s="336"/>
      <c r="O14" s="332"/>
      <c r="P14" s="332"/>
      <c r="Q14" s="332"/>
      <c r="R14" s="332"/>
      <c r="S14" s="332"/>
      <c r="T14" s="332"/>
      <c r="U14" s="332"/>
      <c r="V14" s="332"/>
      <c r="W14" s="332"/>
      <c r="X14" s="332"/>
      <c r="Y14" s="332"/>
      <c r="Z14" s="332"/>
      <c r="AA14" s="336"/>
      <c r="AB14" s="336"/>
      <c r="AC14" s="336"/>
      <c r="AD14" s="336"/>
      <c r="AE14" s="336"/>
      <c r="AF14" s="336"/>
      <c r="AG14" s="336"/>
    </row>
    <row r="15" spans="1:33" s="300" customFormat="1" ht="13.5" customHeight="1" thickBot="1" x14ac:dyDescent="0.25">
      <c r="A15" s="902" t="s">
        <v>1268</v>
      </c>
      <c r="B15" s="903">
        <v>21</v>
      </c>
      <c r="C15" s="903">
        <v>28</v>
      </c>
      <c r="D15" s="903">
        <v>22</v>
      </c>
      <c r="E15" s="903">
        <v>8</v>
      </c>
      <c r="F15" s="903">
        <v>25</v>
      </c>
      <c r="G15" s="903">
        <v>11</v>
      </c>
      <c r="H15" s="903">
        <v>9</v>
      </c>
      <c r="I15" s="904">
        <v>28</v>
      </c>
      <c r="J15" s="904">
        <v>10</v>
      </c>
      <c r="K15" s="904">
        <v>14</v>
      </c>
      <c r="L15" s="904">
        <v>50</v>
      </c>
      <c r="M15" s="904">
        <v>15</v>
      </c>
      <c r="N15" s="336"/>
      <c r="O15" s="332"/>
      <c r="P15" s="332"/>
      <c r="Q15" s="332"/>
      <c r="R15" s="332"/>
      <c r="S15" s="332"/>
      <c r="T15" s="332"/>
      <c r="U15" s="332"/>
      <c r="V15" s="332"/>
      <c r="W15" s="332"/>
      <c r="X15" s="332"/>
      <c r="Y15" s="332"/>
      <c r="Z15" s="332"/>
      <c r="AA15" s="336"/>
      <c r="AB15" s="336"/>
      <c r="AC15" s="336"/>
      <c r="AD15" s="336"/>
      <c r="AE15" s="336"/>
      <c r="AF15" s="336"/>
      <c r="AG15" s="336"/>
    </row>
    <row r="16" spans="1:33" s="300" customFormat="1" ht="13.5" customHeight="1" x14ac:dyDescent="0.2">
      <c r="A16" s="897" t="s">
        <v>1121</v>
      </c>
      <c r="B16" s="199"/>
      <c r="C16" s="898"/>
      <c r="D16" s="898"/>
      <c r="E16" s="988">
        <v>7.5999999999999998E-2</v>
      </c>
      <c r="F16" s="988">
        <v>5.0000000000000001E-3</v>
      </c>
      <c r="G16" s="988"/>
      <c r="H16" s="988"/>
      <c r="I16" s="988"/>
      <c r="J16" s="988"/>
      <c r="K16" s="988">
        <v>0.01</v>
      </c>
      <c r="L16" s="323"/>
      <c r="M16" s="472"/>
      <c r="N16" s="336"/>
      <c r="O16" s="606"/>
      <c r="P16" s="606"/>
      <c r="Q16" s="606"/>
      <c r="R16" s="606"/>
      <c r="S16" s="606"/>
      <c r="T16" s="606"/>
      <c r="U16" s="606"/>
      <c r="V16" s="606"/>
      <c r="W16" s="606"/>
      <c r="X16" s="606"/>
      <c r="Y16" s="606"/>
      <c r="Z16" s="606"/>
      <c r="AA16" s="336"/>
      <c r="AB16" s="336"/>
      <c r="AC16" s="336"/>
      <c r="AD16" s="336"/>
      <c r="AE16" s="336"/>
      <c r="AF16" s="336"/>
      <c r="AG16" s="336"/>
    </row>
    <row r="17" spans="1:33" s="300" customFormat="1" ht="12" x14ac:dyDescent="0.2">
      <c r="A17" s="13"/>
      <c r="B17" s="159"/>
      <c r="C17" s="159"/>
      <c r="D17" s="159"/>
      <c r="E17" s="159"/>
      <c r="F17" s="159"/>
      <c r="G17" s="159"/>
      <c r="H17" s="159"/>
      <c r="I17" s="159"/>
      <c r="J17" s="159"/>
      <c r="K17" s="159"/>
      <c r="L17" s="159"/>
      <c r="M17" s="159"/>
      <c r="N17" s="336"/>
      <c r="O17" s="336"/>
      <c r="P17" s="336"/>
      <c r="Q17" s="336"/>
      <c r="R17" s="336"/>
      <c r="S17" s="336"/>
      <c r="T17" s="336"/>
      <c r="U17" s="336"/>
      <c r="V17" s="336"/>
      <c r="W17" s="336"/>
      <c r="X17" s="336"/>
      <c r="Y17" s="336"/>
      <c r="Z17" s="336"/>
      <c r="AA17" s="336"/>
      <c r="AB17" s="336"/>
      <c r="AC17" s="336"/>
      <c r="AD17" s="336"/>
      <c r="AE17" s="336"/>
      <c r="AF17" s="336"/>
      <c r="AG17" s="336"/>
    </row>
    <row r="18" spans="1:33" s="336" customFormat="1" ht="13.5" customHeight="1" x14ac:dyDescent="0.2">
      <c r="A18" s="20" t="s">
        <v>135</v>
      </c>
      <c r="B18" s="218"/>
      <c r="C18" s="218"/>
      <c r="D18" s="218"/>
      <c r="E18" s="218"/>
      <c r="F18" s="933"/>
      <c r="G18" s="218"/>
      <c r="H18" s="218"/>
    </row>
    <row r="19" spans="1:33" s="336" customFormat="1" ht="13.5" customHeight="1" x14ac:dyDescent="0.2">
      <c r="A19" s="62" t="s">
        <v>1027</v>
      </c>
    </row>
    <row r="20" spans="1:33" s="336" customFormat="1" ht="13.5" customHeight="1" x14ac:dyDescent="0.2">
      <c r="A20" s="62" t="s">
        <v>1028</v>
      </c>
    </row>
    <row r="21" spans="1:33" s="336" customFormat="1" ht="12" x14ac:dyDescent="0.2">
      <c r="A21" s="1228" t="s">
        <v>1118</v>
      </c>
      <c r="B21" s="1228"/>
      <c r="C21" s="1228"/>
      <c r="D21" s="1228"/>
      <c r="E21" s="1228"/>
      <c r="F21" s="1228"/>
      <c r="G21" s="1228"/>
      <c r="H21" s="1228"/>
      <c r="I21" s="1228"/>
      <c r="J21" s="1228"/>
      <c r="K21" s="1228"/>
      <c r="L21" s="1228"/>
      <c r="M21" s="1228"/>
      <c r="N21" s="1228"/>
      <c r="O21" s="1228"/>
      <c r="P21" s="1228"/>
    </row>
    <row r="22" spans="1:33" s="336" customFormat="1" ht="12" x14ac:dyDescent="0.2">
      <c r="A22" s="1228" t="s">
        <v>1119</v>
      </c>
      <c r="B22" s="1228"/>
      <c r="C22" s="1228"/>
      <c r="D22" s="1228"/>
      <c r="E22" s="1228"/>
      <c r="F22" s="1228"/>
      <c r="G22" s="1228"/>
      <c r="H22" s="1228"/>
      <c r="I22" s="1228"/>
      <c r="J22" s="1228"/>
      <c r="K22" s="1228"/>
      <c r="L22" s="1228"/>
      <c r="M22" s="1228"/>
      <c r="N22" s="1228"/>
      <c r="O22" s="1228"/>
      <c r="P22" s="1228"/>
    </row>
    <row r="23" spans="1:33" s="336" customFormat="1" ht="12" x14ac:dyDescent="0.2">
      <c r="A23" s="547" t="s">
        <v>1222</v>
      </c>
      <c r="B23" s="852"/>
      <c r="C23" s="852"/>
      <c r="D23" s="852"/>
      <c r="E23" s="852"/>
      <c r="F23" s="852"/>
      <c r="G23" s="852"/>
      <c r="H23" s="852"/>
      <c r="I23" s="852"/>
      <c r="J23" s="852"/>
      <c r="K23" s="852"/>
      <c r="L23" s="852"/>
      <c r="M23" s="852"/>
      <c r="N23" s="852"/>
      <c r="O23" s="852"/>
      <c r="P23" s="852"/>
    </row>
    <row r="24" spans="1:33" s="336" customFormat="1" ht="12.75" customHeight="1" x14ac:dyDescent="0.2">
      <c r="A24" s="15" t="s">
        <v>1224</v>
      </c>
    </row>
    <row r="25" spans="1:33" s="336" customFormat="1" ht="12.75" customHeight="1" x14ac:dyDescent="0.2"/>
    <row r="26" spans="1:33" s="336" customFormat="1" ht="12" x14ac:dyDescent="0.2">
      <c r="A26" s="62" t="s">
        <v>1122</v>
      </c>
      <c r="B26" s="62"/>
      <c r="C26" s="62"/>
      <c r="D26" s="62"/>
      <c r="E26" s="62"/>
      <c r="F26" s="62"/>
      <c r="G26" s="62"/>
    </row>
    <row r="27" spans="1:33" s="336" customFormat="1" ht="12" x14ac:dyDescent="0.2">
      <c r="A27" s="62" t="s">
        <v>1116</v>
      </c>
      <c r="B27" s="62"/>
      <c r="C27" s="62"/>
      <c r="D27" s="62"/>
      <c r="E27" s="62"/>
      <c r="F27" s="62"/>
      <c r="G27" s="62"/>
    </row>
    <row r="28" spans="1:33" s="336" customFormat="1" ht="12" x14ac:dyDescent="0.2">
      <c r="A28" s="62"/>
      <c r="B28" s="62"/>
      <c r="C28" s="62"/>
      <c r="D28" s="62"/>
      <c r="E28" s="62"/>
      <c r="F28" s="62"/>
      <c r="G28" s="62"/>
    </row>
    <row r="29" spans="1:33" s="336" customFormat="1" ht="12" x14ac:dyDescent="0.2">
      <c r="A29" s="514" t="s">
        <v>1147</v>
      </c>
      <c r="B29" s="62"/>
      <c r="C29" s="62"/>
      <c r="D29" s="62"/>
      <c r="E29" s="62"/>
      <c r="F29" s="62"/>
      <c r="G29" s="62"/>
    </row>
    <row r="30" spans="1:33" s="336" customFormat="1" ht="12" x14ac:dyDescent="0.2">
      <c r="A30" s="514" t="s">
        <v>1152</v>
      </c>
      <c r="B30" s="62"/>
      <c r="C30" s="62"/>
      <c r="D30" s="62"/>
      <c r="E30" s="62"/>
      <c r="F30" s="62"/>
      <c r="G30" s="62"/>
    </row>
    <row r="31" spans="1:33" s="336" customFormat="1" ht="12" x14ac:dyDescent="0.2">
      <c r="A31" s="62" t="s">
        <v>912</v>
      </c>
      <c r="B31" s="62"/>
      <c r="C31" s="62"/>
      <c r="D31" s="62"/>
      <c r="E31" s="62"/>
      <c r="F31" s="62"/>
      <c r="G31" s="62"/>
    </row>
    <row r="32" spans="1:33" s="336" customFormat="1" ht="12" x14ac:dyDescent="0.2">
      <c r="A32" s="62" t="s">
        <v>141</v>
      </c>
      <c r="B32" s="62"/>
      <c r="C32" s="62"/>
      <c r="D32" s="62"/>
      <c r="E32" s="62"/>
      <c r="F32" s="62"/>
      <c r="G32" s="62"/>
    </row>
  </sheetData>
  <mergeCells count="7">
    <mergeCell ref="A21:P21"/>
    <mergeCell ref="A22:P22"/>
    <mergeCell ref="K4:M4"/>
    <mergeCell ref="B3:M3"/>
    <mergeCell ref="B4:D4"/>
    <mergeCell ref="E4:G4"/>
    <mergeCell ref="H4:J4"/>
  </mergeCells>
  <phoneticPr fontId="24" type="noConversion"/>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opLeftCell="A16" zoomScaleNormal="100" zoomScaleSheetLayoutView="100" workbookViewId="0">
      <selection activeCell="K16" sqref="K16"/>
    </sheetView>
  </sheetViews>
  <sheetFormatPr defaultRowHeight="14.25" customHeight="1" x14ac:dyDescent="0.2"/>
  <cols>
    <col min="1" max="1" width="52.25" style="29" customWidth="1"/>
    <col min="2" max="2" width="9.5" style="29" customWidth="1"/>
    <col min="3" max="3" width="7.5" style="29" customWidth="1"/>
    <col min="4" max="4" width="8.25" style="29" customWidth="1"/>
    <col min="5" max="8" width="10" style="29" customWidth="1"/>
    <col min="9" max="9" width="19.25" style="29" customWidth="1"/>
    <col min="10" max="15" width="10" style="29" customWidth="1"/>
    <col min="16" max="16384" width="9" style="29"/>
  </cols>
  <sheetData>
    <row r="1" spans="1:22" s="354" customFormat="1" ht="17.25" customHeight="1" x14ac:dyDescent="0.25">
      <c r="A1" s="360" t="s">
        <v>1177</v>
      </c>
      <c r="B1" s="352"/>
      <c r="C1" s="352"/>
      <c r="D1" s="352"/>
      <c r="E1" s="364"/>
      <c r="F1" s="364"/>
      <c r="G1" s="364"/>
      <c r="I1" s="360" t="s">
        <v>1225</v>
      </c>
    </row>
    <row r="2" spans="1:22" s="515" customFormat="1" ht="14.25" customHeight="1" x14ac:dyDescent="0.2">
      <c r="A2" s="524"/>
      <c r="B2" s="104"/>
      <c r="C2" s="104"/>
      <c r="D2" s="104"/>
      <c r="E2" s="84"/>
      <c r="F2" s="84"/>
      <c r="G2" s="84"/>
      <c r="I2" s="240"/>
      <c r="J2" s="15"/>
      <c r="K2" s="15"/>
      <c r="L2" s="15"/>
    </row>
    <row r="3" spans="1:22" s="15" customFormat="1" ht="48.75" customHeight="1" thickBot="1" x14ac:dyDescent="0.25">
      <c r="A3" s="254" t="s">
        <v>1127</v>
      </c>
      <c r="B3" s="1270" t="s">
        <v>146</v>
      </c>
      <c r="C3" s="1270"/>
      <c r="D3" s="1270"/>
      <c r="E3" s="1272" t="s">
        <v>965</v>
      </c>
      <c r="F3" s="1272"/>
      <c r="G3" s="1272"/>
      <c r="H3" s="493"/>
      <c r="K3" s="910"/>
      <c r="M3" s="493"/>
      <c r="N3" s="493"/>
      <c r="O3" s="493"/>
    </row>
    <row r="4" spans="1:22" s="300" customFormat="1" ht="15" customHeight="1" thickBot="1" x14ac:dyDescent="0.25">
      <c r="A4" s="370" t="s">
        <v>133</v>
      </c>
      <c r="B4" s="502" t="s">
        <v>105</v>
      </c>
      <c r="C4" s="502" t="s">
        <v>979</v>
      </c>
      <c r="D4" s="502" t="s">
        <v>980</v>
      </c>
      <c r="E4" s="375" t="s">
        <v>105</v>
      </c>
      <c r="F4" s="375" t="s">
        <v>107</v>
      </c>
      <c r="G4" s="375" t="s">
        <v>106</v>
      </c>
      <c r="H4" s="496"/>
      <c r="M4" s="496"/>
      <c r="N4" s="494"/>
      <c r="O4" s="494"/>
    </row>
    <row r="5" spans="1:22" s="15" customFormat="1" ht="14.25" customHeight="1" x14ac:dyDescent="0.2">
      <c r="A5" s="234" t="s">
        <v>900</v>
      </c>
      <c r="B5" s="990">
        <v>7.9000000000000001E-2</v>
      </c>
      <c r="C5" s="995">
        <v>2.9000000000000001E-2</v>
      </c>
      <c r="D5" s="651">
        <v>5.7000000000000002E-2</v>
      </c>
      <c r="E5" s="651">
        <v>0.442</v>
      </c>
      <c r="F5" s="651">
        <v>0.25800000000000001</v>
      </c>
      <c r="G5" s="995">
        <v>0.432</v>
      </c>
      <c r="H5" s="235"/>
      <c r="M5" s="235"/>
      <c r="N5" s="256"/>
      <c r="O5" s="256"/>
      <c r="Q5" s="601"/>
      <c r="R5" s="601"/>
      <c r="S5" s="601"/>
      <c r="T5" s="601"/>
      <c r="U5" s="601"/>
      <c r="V5" s="601"/>
    </row>
    <row r="6" spans="1:22" s="15" customFormat="1" ht="14.25" customHeight="1" x14ac:dyDescent="0.2">
      <c r="A6" s="236" t="s">
        <v>157</v>
      </c>
      <c r="B6" s="998">
        <v>0.16300000000000001</v>
      </c>
      <c r="C6" s="995">
        <v>0.28000000000000003</v>
      </c>
      <c r="D6" s="651">
        <v>0.215</v>
      </c>
      <c r="E6" s="651">
        <v>0.107</v>
      </c>
      <c r="F6" s="651">
        <v>0.182</v>
      </c>
      <c r="G6" s="995">
        <v>0.111</v>
      </c>
      <c r="H6" s="235"/>
      <c r="M6" s="235"/>
      <c r="N6" s="235"/>
      <c r="O6" s="235"/>
      <c r="Q6" s="601"/>
      <c r="R6" s="601"/>
      <c r="S6" s="601"/>
      <c r="T6" s="601"/>
      <c r="U6" s="601"/>
      <c r="V6" s="601"/>
    </row>
    <row r="7" spans="1:22" s="15" customFormat="1" ht="14.25" customHeight="1" x14ac:dyDescent="0.2">
      <c r="A7" s="236" t="s">
        <v>161</v>
      </c>
      <c r="B7" s="998">
        <v>0.122</v>
      </c>
      <c r="C7" s="995">
        <v>7.9000000000000001E-2</v>
      </c>
      <c r="D7" s="651">
        <v>0.10299999999999999</v>
      </c>
      <c r="E7" s="651">
        <v>0.09</v>
      </c>
      <c r="F7" s="651">
        <v>9.0999999999999998E-2</v>
      </c>
      <c r="G7" s="995">
        <v>0.09</v>
      </c>
      <c r="H7" s="235"/>
      <c r="M7" s="235"/>
      <c r="N7" s="235"/>
      <c r="O7" s="235"/>
      <c r="Q7" s="601"/>
      <c r="R7" s="601"/>
      <c r="S7" s="601"/>
      <c r="T7" s="601"/>
      <c r="U7" s="601"/>
      <c r="V7" s="601"/>
    </row>
    <row r="8" spans="1:22" s="15" customFormat="1" ht="14.25" customHeight="1" x14ac:dyDescent="0.2">
      <c r="A8" s="236" t="s">
        <v>158</v>
      </c>
      <c r="B8" s="998">
        <v>0.121</v>
      </c>
      <c r="C8" s="995">
        <v>0.16900000000000001</v>
      </c>
      <c r="D8" s="651">
        <v>0.14199999999999999</v>
      </c>
      <c r="E8" s="651">
        <v>6.2E-2</v>
      </c>
      <c r="F8" s="651">
        <v>0.13300000000000001</v>
      </c>
      <c r="G8" s="995">
        <v>6.6000000000000003E-2</v>
      </c>
      <c r="H8" s="235"/>
      <c r="M8" s="235"/>
      <c r="N8" s="235"/>
      <c r="O8" s="235"/>
      <c r="Q8" s="601"/>
      <c r="R8" s="601"/>
      <c r="S8" s="601"/>
      <c r="T8" s="601"/>
      <c r="U8" s="601"/>
      <c r="V8" s="601"/>
    </row>
    <row r="9" spans="1:22" s="15" customFormat="1" ht="14.25" customHeight="1" thickBot="1" x14ac:dyDescent="0.25">
      <c r="A9" s="236" t="s">
        <v>159</v>
      </c>
      <c r="B9" s="998">
        <v>4.4999999999999998E-2</v>
      </c>
      <c r="C9" s="995">
        <v>3.7999999999999999E-2</v>
      </c>
      <c r="D9" s="651">
        <v>4.2000000000000003E-2</v>
      </c>
      <c r="E9" s="651">
        <v>2.1999999999999999E-2</v>
      </c>
      <c r="F9" s="651">
        <v>0.04</v>
      </c>
      <c r="G9" s="995">
        <v>2.3E-2</v>
      </c>
      <c r="H9" s="235"/>
      <c r="I9" s="257" t="s">
        <v>1127</v>
      </c>
      <c r="J9" s="1270" t="s">
        <v>148</v>
      </c>
      <c r="K9" s="1270"/>
      <c r="L9" s="1270"/>
      <c r="M9" s="1269" t="s">
        <v>966</v>
      </c>
      <c r="N9" s="1269"/>
      <c r="O9" s="1269"/>
      <c r="Q9" s="601"/>
      <c r="R9" s="601"/>
      <c r="S9" s="601"/>
      <c r="T9" s="601"/>
      <c r="U9" s="601"/>
      <c r="V9" s="601"/>
    </row>
    <row r="10" spans="1:22" s="15" customFormat="1" ht="14.25" customHeight="1" thickBot="1" x14ac:dyDescent="0.25">
      <c r="A10" s="236" t="s">
        <v>160</v>
      </c>
      <c r="B10" s="998">
        <v>7.0000000000000007E-2</v>
      </c>
      <c r="C10" s="995">
        <v>6.8000000000000005E-2</v>
      </c>
      <c r="D10" s="651">
        <v>6.9000000000000006E-2</v>
      </c>
      <c r="E10" s="651">
        <v>4.7E-2</v>
      </c>
      <c r="F10" s="651">
        <v>4.9000000000000002E-2</v>
      </c>
      <c r="G10" s="995">
        <v>4.7E-2</v>
      </c>
      <c r="H10" s="235"/>
      <c r="I10" s="258" t="s">
        <v>133</v>
      </c>
      <c r="J10" s="107" t="s">
        <v>105</v>
      </c>
      <c r="K10" s="255" t="s">
        <v>904</v>
      </c>
      <c r="L10" s="255" t="s">
        <v>36</v>
      </c>
      <c r="M10" s="502" t="s">
        <v>105</v>
      </c>
      <c r="N10" s="361" t="s">
        <v>107</v>
      </c>
      <c r="O10" s="361" t="s">
        <v>106</v>
      </c>
      <c r="Q10" s="601"/>
      <c r="R10" s="601"/>
      <c r="S10" s="601"/>
      <c r="T10" s="601"/>
      <c r="U10" s="601"/>
      <c r="V10" s="601"/>
    </row>
    <row r="11" spans="1:22" s="15" customFormat="1" ht="14.25" customHeight="1" x14ac:dyDescent="0.2">
      <c r="A11" s="236" t="s">
        <v>184</v>
      </c>
      <c r="B11" s="998">
        <v>0.39700000000000002</v>
      </c>
      <c r="C11" s="995">
        <v>0.32400000000000001</v>
      </c>
      <c r="D11" s="651">
        <v>0.36499999999999999</v>
      </c>
      <c r="E11" s="651">
        <v>0.22700000000000001</v>
      </c>
      <c r="F11" s="651">
        <v>0.24099999999999999</v>
      </c>
      <c r="G11" s="995">
        <v>0.22800000000000001</v>
      </c>
      <c r="H11" s="235"/>
      <c r="I11" s="649" t="s">
        <v>899</v>
      </c>
      <c r="J11" s="989">
        <v>6.4000000000000001E-2</v>
      </c>
      <c r="K11" s="990">
        <v>6.7000000000000004E-2</v>
      </c>
      <c r="L11" s="990">
        <v>6.4000000000000001E-2</v>
      </c>
      <c r="M11" s="989">
        <v>0.36799999999999999</v>
      </c>
      <c r="N11" s="989">
        <v>0.20599999999999999</v>
      </c>
      <c r="O11" s="989">
        <v>0.36299999999999999</v>
      </c>
      <c r="Q11" s="235"/>
      <c r="R11" s="525"/>
      <c r="S11" s="235"/>
      <c r="T11" s="235"/>
      <c r="U11" s="235"/>
      <c r="V11" s="525"/>
    </row>
    <row r="12" spans="1:22" s="15" customFormat="1" ht="14.25" customHeight="1" thickBot="1" x14ac:dyDescent="0.25">
      <c r="A12" s="237" t="s">
        <v>183</v>
      </c>
      <c r="B12" s="1078">
        <v>2E-3</v>
      </c>
      <c r="C12" s="1078">
        <v>5.0000000000000001E-3</v>
      </c>
      <c r="D12" s="1078">
        <v>4.0000000000000001E-3</v>
      </c>
      <c r="E12" s="1078">
        <v>4.0000000000000001E-3</v>
      </c>
      <c r="F12" s="1078">
        <v>6.0000000000000001E-3</v>
      </c>
      <c r="G12" s="1078">
        <v>4.0000000000000001E-3</v>
      </c>
      <c r="H12" s="259"/>
      <c r="I12" s="238" t="s">
        <v>856</v>
      </c>
      <c r="J12" s="991">
        <v>0.93600000000000005</v>
      </c>
      <c r="K12" s="992">
        <v>0.93300000000000005</v>
      </c>
      <c r="L12" s="992">
        <v>0.93600000000000005</v>
      </c>
      <c r="M12" s="991">
        <v>0.63200000000000001</v>
      </c>
      <c r="N12" s="991">
        <v>0.79400000000000004</v>
      </c>
      <c r="O12" s="991">
        <v>0.63700000000000001</v>
      </c>
      <c r="Q12" s="235"/>
      <c r="R12" s="525"/>
      <c r="S12" s="235"/>
      <c r="T12" s="235"/>
      <c r="U12" s="235"/>
      <c r="V12" s="525"/>
    </row>
    <row r="13" spans="1:22" s="15" customFormat="1" ht="14.25" customHeight="1" thickBot="1" x14ac:dyDescent="0.25">
      <c r="A13" s="238"/>
      <c r="B13" s="997"/>
      <c r="C13" s="997"/>
      <c r="D13" s="997"/>
      <c r="E13" s="997"/>
      <c r="F13" s="997"/>
      <c r="G13" s="997"/>
      <c r="H13" s="111"/>
      <c r="I13" s="239"/>
      <c r="J13" s="691"/>
      <c r="K13" s="691"/>
      <c r="L13" s="691"/>
      <c r="M13" s="691"/>
      <c r="N13" s="691"/>
      <c r="O13" s="691"/>
      <c r="Q13" s="235"/>
      <c r="R13" s="525"/>
      <c r="S13" s="235"/>
      <c r="T13" s="235"/>
      <c r="U13" s="235"/>
      <c r="V13" s="525"/>
    </row>
    <row r="14" spans="1:22" s="15" customFormat="1" ht="14.25" customHeight="1" x14ac:dyDescent="0.2">
      <c r="A14" s="313" t="s">
        <v>7</v>
      </c>
      <c r="B14" s="651"/>
      <c r="C14" s="988">
        <v>8.0000000000000002E-3</v>
      </c>
      <c r="D14" s="690">
        <v>4.0000000000000001E-3</v>
      </c>
      <c r="E14" s="995"/>
      <c r="F14" s="995"/>
      <c r="G14" s="995"/>
      <c r="H14" s="98"/>
      <c r="M14" s="98"/>
      <c r="N14" s="111"/>
      <c r="O14" s="111"/>
      <c r="Q14" s="235"/>
      <c r="R14" s="525"/>
      <c r="S14" s="235"/>
      <c r="T14" s="235"/>
      <c r="U14" s="235"/>
      <c r="V14" s="525"/>
    </row>
    <row r="15" spans="1:22" s="15" customFormat="1" ht="14.25" customHeight="1" x14ac:dyDescent="0.2">
      <c r="C15" s="8"/>
      <c r="D15" s="8"/>
      <c r="J15" s="601"/>
      <c r="K15" s="601"/>
      <c r="L15" s="601"/>
      <c r="M15" s="601"/>
      <c r="N15" s="601"/>
      <c r="O15" s="601"/>
      <c r="Q15" s="235"/>
      <c r="R15" s="525"/>
      <c r="S15" s="235"/>
      <c r="T15" s="235"/>
      <c r="U15" s="235"/>
      <c r="V15" s="525"/>
    </row>
    <row r="16" spans="1:22" s="15" customFormat="1" ht="50.25" customHeight="1" thickBot="1" x14ac:dyDescent="0.25">
      <c r="A16" s="254" t="s">
        <v>1123</v>
      </c>
      <c r="B16" s="1271" t="s">
        <v>146</v>
      </c>
      <c r="C16" s="1271"/>
      <c r="D16" s="1271"/>
      <c r="E16" s="1249" t="s">
        <v>965</v>
      </c>
      <c r="F16" s="1249"/>
      <c r="G16" s="1249"/>
      <c r="H16" s="493"/>
      <c r="J16" s="601"/>
      <c r="K16" s="601"/>
      <c r="L16" s="601"/>
      <c r="M16" s="601"/>
      <c r="N16" s="601"/>
      <c r="O16" s="601"/>
      <c r="Q16" s="235"/>
      <c r="R16" s="525"/>
      <c r="S16" s="235"/>
      <c r="T16" s="235"/>
      <c r="U16" s="235"/>
      <c r="V16" s="525"/>
    </row>
    <row r="17" spans="1:22" s="15" customFormat="1" ht="14.25" customHeight="1" thickBot="1" x14ac:dyDescent="0.25">
      <c r="A17" s="370" t="s">
        <v>133</v>
      </c>
      <c r="B17" s="361" t="s">
        <v>105</v>
      </c>
      <c r="C17" s="361" t="s">
        <v>979</v>
      </c>
      <c r="D17" s="361" t="s">
        <v>980</v>
      </c>
      <c r="E17" s="371" t="s">
        <v>105</v>
      </c>
      <c r="F17" s="371" t="s">
        <v>107</v>
      </c>
      <c r="G17" s="371" t="s">
        <v>106</v>
      </c>
      <c r="H17" s="256"/>
      <c r="M17" s="235"/>
      <c r="N17" s="558"/>
      <c r="Q17" s="208"/>
      <c r="R17" s="323"/>
      <c r="S17" s="208"/>
      <c r="T17" s="208"/>
      <c r="U17" s="208"/>
      <c r="V17" s="323"/>
    </row>
    <row r="18" spans="1:22" s="15" customFormat="1" ht="14.25" customHeight="1" x14ac:dyDescent="0.2">
      <c r="A18" s="758" t="s">
        <v>900</v>
      </c>
      <c r="B18" s="651">
        <v>7.8E-2</v>
      </c>
      <c r="C18" s="995">
        <v>1.7999999999999999E-2</v>
      </c>
      <c r="D18" s="651">
        <v>5.1999999999999998E-2</v>
      </c>
      <c r="E18" s="651">
        <v>0.44500000000000001</v>
      </c>
      <c r="F18" s="651">
        <v>0.28000000000000003</v>
      </c>
      <c r="G18" s="995">
        <v>0.442</v>
      </c>
      <c r="H18" s="235"/>
      <c r="K18" s="561"/>
      <c r="M18" s="526"/>
      <c r="N18" s="602"/>
      <c r="O18" s="602"/>
      <c r="P18" s="602"/>
      <c r="Q18" s="808"/>
      <c r="R18" s="808"/>
      <c r="S18" s="808"/>
      <c r="T18" s="808"/>
      <c r="U18" s="808"/>
      <c r="V18" s="323"/>
    </row>
    <row r="19" spans="1:22" s="15" customFormat="1" ht="14.25" customHeight="1" x14ac:dyDescent="0.2">
      <c r="A19" s="236" t="s">
        <v>157</v>
      </c>
      <c r="B19" s="651">
        <v>0.16200000000000001</v>
      </c>
      <c r="C19" s="995">
        <v>0.27300000000000002</v>
      </c>
      <c r="D19" s="651">
        <v>0.21099999999999999</v>
      </c>
      <c r="E19" s="651">
        <v>9.6000000000000002E-2</v>
      </c>
      <c r="F19" s="651">
        <v>0.188</v>
      </c>
      <c r="G19" s="995">
        <v>9.8000000000000004E-2</v>
      </c>
      <c r="H19" s="235"/>
      <c r="M19" s="526"/>
      <c r="N19" s="602"/>
      <c r="O19" s="602"/>
      <c r="P19" s="602"/>
      <c r="Q19" s="809"/>
      <c r="R19" s="8"/>
      <c r="S19" s="8"/>
      <c r="T19" s="8"/>
      <c r="U19" s="8"/>
      <c r="V19" s="8"/>
    </row>
    <row r="20" spans="1:22" s="15" customFormat="1" ht="14.25" customHeight="1" x14ac:dyDescent="0.2">
      <c r="A20" s="236" t="s">
        <v>161</v>
      </c>
      <c r="B20" s="651">
        <v>0.123</v>
      </c>
      <c r="C20" s="995">
        <v>6.8000000000000005E-2</v>
      </c>
      <c r="D20" s="651">
        <v>9.8000000000000004E-2</v>
      </c>
      <c r="E20" s="651">
        <v>9.4E-2</v>
      </c>
      <c r="F20" s="651">
        <v>8.8999999999999996E-2</v>
      </c>
      <c r="G20" s="995">
        <v>9.4E-2</v>
      </c>
      <c r="H20" s="235"/>
      <c r="I20" s="240"/>
      <c r="J20" s="8"/>
      <c r="K20" s="8"/>
      <c r="L20" s="261"/>
      <c r="M20" s="526"/>
      <c r="N20" s="602"/>
      <c r="O20" s="602"/>
      <c r="P20" s="602"/>
      <c r="Q20" s="602"/>
    </row>
    <row r="21" spans="1:22" s="15" customFormat="1" ht="14.25" customHeight="1" x14ac:dyDescent="0.2">
      <c r="A21" s="236" t="s">
        <v>158</v>
      </c>
      <c r="B21" s="651">
        <v>0.112</v>
      </c>
      <c r="C21" s="995">
        <v>0.16</v>
      </c>
      <c r="D21" s="651">
        <v>0.13300000000000001</v>
      </c>
      <c r="E21" s="651">
        <v>5.7000000000000002E-2</v>
      </c>
      <c r="F21" s="651">
        <v>0.15</v>
      </c>
      <c r="G21" s="995">
        <v>5.8999999999999997E-2</v>
      </c>
      <c r="H21" s="235"/>
      <c r="I21" s="240"/>
      <c r="M21" s="526"/>
      <c r="N21" s="602"/>
      <c r="O21" s="602"/>
      <c r="P21" s="602"/>
      <c r="Q21" s="602"/>
    </row>
    <row r="22" spans="1:22" s="15" customFormat="1" ht="14.25" customHeight="1" thickBot="1" x14ac:dyDescent="0.25">
      <c r="A22" s="236" t="s">
        <v>159</v>
      </c>
      <c r="B22" s="651">
        <v>5.1999999999999998E-2</v>
      </c>
      <c r="C22" s="995">
        <v>4.2000000000000003E-2</v>
      </c>
      <c r="D22" s="651">
        <v>4.8000000000000001E-2</v>
      </c>
      <c r="E22" s="651">
        <v>2.5000000000000001E-2</v>
      </c>
      <c r="F22" s="651">
        <v>3.5999999999999997E-2</v>
      </c>
      <c r="G22" s="995">
        <v>2.5000000000000001E-2</v>
      </c>
      <c r="H22" s="235"/>
      <c r="I22" s="257" t="s">
        <v>957</v>
      </c>
      <c r="J22" s="1270" t="s">
        <v>148</v>
      </c>
      <c r="K22" s="1270"/>
      <c r="L22" s="1270"/>
      <c r="M22" s="1269" t="s">
        <v>966</v>
      </c>
      <c r="N22" s="1269"/>
      <c r="O22" s="1269"/>
      <c r="P22" s="602"/>
      <c r="Q22" s="602"/>
    </row>
    <row r="23" spans="1:22" s="15" customFormat="1" ht="14.25" customHeight="1" thickBot="1" x14ac:dyDescent="0.25">
      <c r="A23" s="236" t="s">
        <v>160</v>
      </c>
      <c r="B23" s="651">
        <v>7.4999999999999997E-2</v>
      </c>
      <c r="C23" s="995">
        <v>6.9000000000000006E-2</v>
      </c>
      <c r="D23" s="651">
        <v>7.2999999999999995E-2</v>
      </c>
      <c r="E23" s="651">
        <v>4.9000000000000002E-2</v>
      </c>
      <c r="F23" s="651">
        <v>7.3999999999999996E-2</v>
      </c>
      <c r="G23" s="995">
        <v>4.9000000000000002E-2</v>
      </c>
      <c r="H23" s="235"/>
      <c r="I23" s="258" t="s">
        <v>133</v>
      </c>
      <c r="J23" s="107" t="s">
        <v>105</v>
      </c>
      <c r="K23" s="255" t="s">
        <v>904</v>
      </c>
      <c r="L23" s="255" t="s">
        <v>36</v>
      </c>
      <c r="M23" s="502" t="s">
        <v>105</v>
      </c>
      <c r="N23" s="361" t="s">
        <v>107</v>
      </c>
      <c r="O23" s="361" t="s">
        <v>106</v>
      </c>
      <c r="P23" s="602"/>
      <c r="Q23" s="602"/>
    </row>
    <row r="24" spans="1:22" s="15" customFormat="1" ht="14.25" customHeight="1" x14ac:dyDescent="0.2">
      <c r="A24" s="236" t="s">
        <v>184</v>
      </c>
      <c r="B24" s="651">
        <v>0.39600000000000002</v>
      </c>
      <c r="C24" s="995">
        <v>0.35399999999999998</v>
      </c>
      <c r="D24" s="651">
        <v>0.378</v>
      </c>
      <c r="E24" s="651">
        <v>0.22500000000000001</v>
      </c>
      <c r="F24" s="651">
        <v>0.18</v>
      </c>
      <c r="G24" s="995">
        <v>0.224</v>
      </c>
      <c r="H24" s="235"/>
      <c r="I24" s="649" t="s">
        <v>899</v>
      </c>
      <c r="J24" s="993">
        <v>4.7E-2</v>
      </c>
      <c r="K24" s="993">
        <v>4.4999999999999998E-2</v>
      </c>
      <c r="L24" s="993">
        <v>4.7E-2</v>
      </c>
      <c r="M24" s="993">
        <v>0.627</v>
      </c>
      <c r="N24" s="993">
        <v>0.41699999999999998</v>
      </c>
      <c r="O24" s="993">
        <v>0.62</v>
      </c>
      <c r="P24" s="602"/>
      <c r="Q24" s="602"/>
    </row>
    <row r="25" spans="1:22" s="15" customFormat="1" ht="14.25" customHeight="1" thickBot="1" x14ac:dyDescent="0.25">
      <c r="A25" s="237" t="s">
        <v>183</v>
      </c>
      <c r="B25" s="742">
        <v>2E-3</v>
      </c>
      <c r="C25" s="742">
        <v>4.0000000000000001E-3</v>
      </c>
      <c r="D25" s="742">
        <v>3.0000000000000001E-3</v>
      </c>
      <c r="E25" s="742">
        <v>8.9999999999999993E-3</v>
      </c>
      <c r="F25" s="742">
        <v>3.0000000000000001E-3</v>
      </c>
      <c r="G25" s="996">
        <v>8.9999999999999993E-3</v>
      </c>
      <c r="H25" s="259"/>
      <c r="I25" s="238" t="s">
        <v>856</v>
      </c>
      <c r="J25" s="994">
        <v>0.95299999999999996</v>
      </c>
      <c r="K25" s="994">
        <v>0.95499999999999996</v>
      </c>
      <c r="L25" s="994">
        <v>0.95299999999999996</v>
      </c>
      <c r="M25" s="994">
        <v>0.373</v>
      </c>
      <c r="N25" s="994">
        <v>0.58299999999999996</v>
      </c>
      <c r="O25" s="994">
        <v>0.38</v>
      </c>
      <c r="P25" s="602"/>
      <c r="Q25" s="602"/>
    </row>
    <row r="26" spans="1:22" s="15" customFormat="1" ht="14.25" customHeight="1" thickBot="1" x14ac:dyDescent="0.25">
      <c r="A26" s="238"/>
      <c r="B26" s="997"/>
      <c r="C26" s="997"/>
      <c r="D26" s="997"/>
      <c r="E26" s="997"/>
      <c r="F26" s="997"/>
      <c r="G26" s="997"/>
      <c r="H26" s="111"/>
      <c r="I26" s="239"/>
      <c r="J26" s="691"/>
      <c r="K26" s="691"/>
      <c r="L26" s="691"/>
      <c r="M26" s="691"/>
      <c r="N26" s="691"/>
      <c r="O26" s="691"/>
      <c r="P26" s="602"/>
      <c r="Q26" s="602"/>
    </row>
    <row r="27" spans="1:22" s="15" customFormat="1" ht="14.25" customHeight="1" x14ac:dyDescent="0.2">
      <c r="A27" s="313" t="s">
        <v>7</v>
      </c>
      <c r="B27" s="651"/>
      <c r="C27" s="988">
        <v>1.0999999999999999E-2</v>
      </c>
      <c r="D27" s="690">
        <v>5.0000000000000001E-3</v>
      </c>
      <c r="E27" s="995"/>
      <c r="F27" s="995"/>
      <c r="G27" s="995"/>
      <c r="H27" s="111"/>
      <c r="I27" s="236"/>
      <c r="J27" s="323"/>
      <c r="K27" s="323"/>
      <c r="L27" s="323"/>
      <c r="N27" s="602"/>
      <c r="O27" s="602"/>
      <c r="P27" s="602"/>
      <c r="Q27" s="602"/>
    </row>
    <row r="28" spans="1:22" s="15" customFormat="1" ht="12" x14ac:dyDescent="0.2">
      <c r="C28" s="525"/>
      <c r="O28" s="810"/>
    </row>
    <row r="29" spans="1:22" s="15" customFormat="1" ht="12" x14ac:dyDescent="0.2">
      <c r="O29" s="810"/>
    </row>
    <row r="30" spans="1:22" s="62" customFormat="1" ht="13.5" customHeight="1" x14ac:dyDescent="0.2">
      <c r="A30" s="442" t="s">
        <v>135</v>
      </c>
    </row>
    <row r="31" spans="1:22" s="62" customFormat="1" ht="13.5" customHeight="1" x14ac:dyDescent="0.2">
      <c r="A31" s="62" t="s">
        <v>952</v>
      </c>
    </row>
    <row r="32" spans="1:22" s="62" customFormat="1" ht="12.75" customHeight="1" x14ac:dyDescent="0.2">
      <c r="A32" s="62" t="s">
        <v>1029</v>
      </c>
    </row>
    <row r="33" spans="1:16" s="62" customFormat="1" ht="14.25" customHeight="1" x14ac:dyDescent="0.2">
      <c r="A33" s="62" t="s">
        <v>0</v>
      </c>
    </row>
    <row r="34" spans="1:16" s="62" customFormat="1" ht="14.25" customHeight="1" x14ac:dyDescent="0.2">
      <c r="A34" s="62" t="s">
        <v>4</v>
      </c>
    </row>
    <row r="35" spans="1:16" s="226" customFormat="1" ht="12" x14ac:dyDescent="0.15">
      <c r="A35" s="1228" t="s">
        <v>1118</v>
      </c>
      <c r="B35" s="1228"/>
      <c r="C35" s="1228"/>
      <c r="D35" s="1228"/>
      <c r="E35" s="1228"/>
      <c r="F35" s="1228"/>
      <c r="G35" s="1228"/>
      <c r="H35" s="1228"/>
      <c r="I35" s="1228"/>
      <c r="J35" s="1228"/>
      <c r="K35" s="1228"/>
      <c r="L35" s="1228"/>
      <c r="M35" s="1228"/>
      <c r="N35" s="1228"/>
      <c r="O35" s="1228"/>
      <c r="P35" s="1228"/>
    </row>
    <row r="36" spans="1:16" s="226" customFormat="1" ht="12" x14ac:dyDescent="0.15">
      <c r="A36" s="1228" t="s">
        <v>1119</v>
      </c>
      <c r="B36" s="1228"/>
      <c r="C36" s="1228"/>
      <c r="D36" s="1228"/>
      <c r="E36" s="1228"/>
      <c r="F36" s="1228"/>
      <c r="G36" s="1228"/>
      <c r="H36" s="1228"/>
      <c r="I36" s="1228"/>
      <c r="J36" s="1228"/>
      <c r="K36" s="1228"/>
      <c r="L36" s="1228"/>
      <c r="M36" s="1228"/>
      <c r="N36" s="1228"/>
      <c r="O36" s="1228"/>
      <c r="P36" s="1228"/>
    </row>
    <row r="37" spans="1:16" s="226" customFormat="1" ht="12" x14ac:dyDescent="0.2">
      <c r="A37" s="741"/>
      <c r="B37" s="741"/>
      <c r="C37" s="741"/>
      <c r="D37" s="741"/>
      <c r="E37" s="741"/>
      <c r="F37" s="741"/>
      <c r="G37" s="741"/>
      <c r="H37" s="741"/>
      <c r="I37" s="601"/>
      <c r="J37" s="601"/>
      <c r="K37" s="601"/>
      <c r="L37" s="601"/>
      <c r="M37" s="601"/>
      <c r="N37" s="601"/>
      <c r="O37" s="741"/>
      <c r="P37" s="741"/>
    </row>
    <row r="38" spans="1:16" s="62" customFormat="1" ht="12" x14ac:dyDescent="0.2">
      <c r="A38" s="313"/>
      <c r="I38" s="601"/>
      <c r="J38" s="601"/>
      <c r="K38" s="601"/>
      <c r="L38" s="601"/>
      <c r="M38" s="601"/>
      <c r="N38" s="601"/>
    </row>
    <row r="39" spans="1:16" s="62" customFormat="1" ht="12" x14ac:dyDescent="0.2">
      <c r="A39" s="62" t="s">
        <v>1122</v>
      </c>
      <c r="I39" s="601"/>
      <c r="J39" s="601"/>
      <c r="K39" s="601"/>
      <c r="L39" s="601"/>
      <c r="M39" s="601"/>
      <c r="N39" s="601"/>
    </row>
    <row r="40" spans="1:16" s="62" customFormat="1" ht="12" x14ac:dyDescent="0.2">
      <c r="A40" s="62" t="s">
        <v>1116</v>
      </c>
      <c r="I40" s="601"/>
      <c r="J40" s="601"/>
      <c r="K40" s="601"/>
      <c r="L40" s="601"/>
      <c r="M40" s="601"/>
      <c r="N40" s="601"/>
    </row>
    <row r="41" spans="1:16" s="62" customFormat="1" ht="12" x14ac:dyDescent="0.2">
      <c r="I41" s="601"/>
      <c r="J41" s="601"/>
      <c r="K41" s="601"/>
      <c r="L41" s="601"/>
      <c r="M41" s="601"/>
      <c r="N41" s="601"/>
    </row>
    <row r="42" spans="1:16" s="62" customFormat="1" ht="12" x14ac:dyDescent="0.2">
      <c r="A42" s="514" t="s">
        <v>1147</v>
      </c>
      <c r="I42" s="601"/>
      <c r="J42" s="601"/>
      <c r="K42" s="601"/>
      <c r="L42" s="601"/>
      <c r="M42" s="601"/>
      <c r="N42" s="601"/>
    </row>
    <row r="43" spans="1:16" s="62" customFormat="1" ht="12" x14ac:dyDescent="0.2">
      <c r="A43" s="514" t="s">
        <v>1152</v>
      </c>
      <c r="I43" s="601"/>
      <c r="J43" s="601"/>
      <c r="K43" s="601"/>
      <c r="L43" s="601"/>
      <c r="M43" s="601"/>
      <c r="N43" s="601"/>
    </row>
    <row r="44" spans="1:16" s="62" customFormat="1" ht="12" x14ac:dyDescent="0.2">
      <c r="A44" s="62" t="s">
        <v>912</v>
      </c>
      <c r="I44" s="601"/>
      <c r="J44" s="601"/>
      <c r="K44" s="601"/>
      <c r="L44" s="601"/>
      <c r="M44" s="601"/>
      <c r="N44" s="601"/>
    </row>
    <row r="45" spans="1:16" s="62" customFormat="1" ht="12" x14ac:dyDescent="0.2">
      <c r="A45" s="62" t="s">
        <v>141</v>
      </c>
    </row>
    <row r="46" spans="1:16" s="15" customFormat="1" ht="14.25" customHeight="1" x14ac:dyDescent="0.2"/>
  </sheetData>
  <mergeCells count="10">
    <mergeCell ref="A35:P35"/>
    <mergeCell ref="A36:P36"/>
    <mergeCell ref="M9:O9"/>
    <mergeCell ref="B3:D3"/>
    <mergeCell ref="B16:D16"/>
    <mergeCell ref="J9:L9"/>
    <mergeCell ref="J22:L22"/>
    <mergeCell ref="E3:G3"/>
    <mergeCell ref="E16:G16"/>
    <mergeCell ref="M22:O22"/>
  </mergeCells>
  <phoneticPr fontId="24" type="noConversion"/>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H17" sqref="H17"/>
    </sheetView>
  </sheetViews>
  <sheetFormatPr defaultRowHeight="12.75" x14ac:dyDescent="0.2"/>
  <cols>
    <col min="1" max="1" width="25.625" customWidth="1"/>
    <col min="2" max="5" width="9.5" customWidth="1"/>
    <col min="8" max="8" width="20.25" bestFit="1" customWidth="1"/>
    <col min="9" max="10" width="19.25" bestFit="1" customWidth="1"/>
  </cols>
  <sheetData>
    <row r="1" spans="1:17" ht="15.75" x14ac:dyDescent="0.25">
      <c r="A1" s="360" t="s">
        <v>1192</v>
      </c>
      <c r="B1" s="360"/>
      <c r="C1" s="360"/>
      <c r="D1" s="360"/>
      <c r="E1" s="354"/>
      <c r="I1" s="354"/>
    </row>
    <row r="2" spans="1:17" ht="15.75" x14ac:dyDescent="0.25">
      <c r="A2" s="360"/>
      <c r="B2" s="360"/>
      <c r="C2" s="360"/>
      <c r="D2" s="360"/>
      <c r="E2" s="354"/>
    </row>
    <row r="3" spans="1:17" ht="13.5" customHeight="1" thickBot="1" x14ac:dyDescent="0.25">
      <c r="A3" s="1273" t="s">
        <v>1127</v>
      </c>
      <c r="B3" s="1255" t="s">
        <v>965</v>
      </c>
      <c r="C3" s="1255"/>
      <c r="D3" s="1255"/>
      <c r="E3" s="1255"/>
      <c r="K3" s="911"/>
    </row>
    <row r="4" spans="1:17" ht="13.5" thickBot="1" x14ac:dyDescent="0.25">
      <c r="A4" s="1274"/>
      <c r="B4" s="372" t="s">
        <v>105</v>
      </c>
      <c r="C4" s="372" t="s">
        <v>120</v>
      </c>
      <c r="D4" s="372" t="s">
        <v>107</v>
      </c>
      <c r="E4" s="372" t="s">
        <v>120</v>
      </c>
      <c r="I4" s="772"/>
      <c r="J4" s="773"/>
      <c r="K4" s="773"/>
      <c r="L4" s="773"/>
      <c r="M4" s="773"/>
      <c r="N4" s="773"/>
      <c r="O4" s="773"/>
      <c r="P4" s="773"/>
      <c r="Q4" s="771"/>
    </row>
    <row r="5" spans="1:17" x14ac:dyDescent="0.2">
      <c r="A5" s="649" t="s">
        <v>919</v>
      </c>
      <c r="B5" s="65">
        <v>9425</v>
      </c>
      <c r="C5" s="1000">
        <v>0.474906782223118</v>
      </c>
      <c r="D5" s="65">
        <v>1046</v>
      </c>
      <c r="E5" s="960">
        <v>0.6591052299936988</v>
      </c>
      <c r="I5" s="774"/>
      <c r="J5" s="773"/>
      <c r="K5" s="775"/>
      <c r="L5" s="773"/>
      <c r="M5" s="773"/>
      <c r="N5" s="773"/>
      <c r="O5" s="773"/>
      <c r="P5" s="773"/>
      <c r="Q5" s="771"/>
    </row>
    <row r="6" spans="1:17" ht="13.5" thickBot="1" x14ac:dyDescent="0.25">
      <c r="A6" s="238" t="s">
        <v>920</v>
      </c>
      <c r="B6" s="328">
        <v>10421</v>
      </c>
      <c r="C6" s="981">
        <v>0.525093217776882</v>
      </c>
      <c r="D6" s="328">
        <v>541</v>
      </c>
      <c r="E6" s="981">
        <v>0.3408947700063012</v>
      </c>
      <c r="I6" s="773"/>
      <c r="J6" s="773"/>
      <c r="K6" s="775"/>
      <c r="L6" s="773"/>
      <c r="M6" s="775"/>
      <c r="N6" s="773"/>
      <c r="O6" s="775"/>
      <c r="P6" s="773"/>
      <c r="Q6" s="771"/>
    </row>
    <row r="7" spans="1:17" ht="13.5" thickBot="1" x14ac:dyDescent="0.25">
      <c r="A7" s="650" t="s">
        <v>106</v>
      </c>
      <c r="B7" s="328">
        <v>19846</v>
      </c>
      <c r="C7" s="232"/>
      <c r="D7" s="328">
        <v>1587</v>
      </c>
      <c r="E7" s="1002"/>
      <c r="I7" s="773"/>
      <c r="J7" s="773"/>
      <c r="K7" s="776"/>
      <c r="L7" s="776"/>
      <c r="M7" s="776"/>
      <c r="N7" s="776"/>
      <c r="O7" s="776"/>
      <c r="P7" s="776"/>
      <c r="Q7" s="771"/>
    </row>
    <row r="8" spans="1:17" x14ac:dyDescent="0.2">
      <c r="A8" s="304" t="s">
        <v>981</v>
      </c>
      <c r="B8" s="441">
        <v>2247</v>
      </c>
      <c r="C8" s="1001">
        <v>0.10199999999999999</v>
      </c>
      <c r="D8" s="441">
        <v>139</v>
      </c>
      <c r="E8" s="960">
        <v>8.1000000000000003E-2</v>
      </c>
      <c r="I8" s="777"/>
      <c r="J8" s="778"/>
      <c r="K8" s="779"/>
      <c r="L8" s="780"/>
      <c r="M8" s="779"/>
      <c r="N8" s="780"/>
      <c r="O8" s="779"/>
      <c r="P8" s="780"/>
      <c r="Q8" s="771"/>
    </row>
    <row r="9" spans="1:17" ht="15.75" x14ac:dyDescent="0.25">
      <c r="A9" s="360"/>
      <c r="B9" s="360"/>
      <c r="C9" s="360"/>
      <c r="D9" s="360"/>
      <c r="E9" s="354"/>
      <c r="I9" s="773"/>
      <c r="J9" s="778"/>
      <c r="K9" s="779"/>
      <c r="L9" s="780"/>
      <c r="M9" s="779"/>
      <c r="N9" s="780"/>
      <c r="O9" s="779"/>
      <c r="P9" s="780"/>
      <c r="Q9" s="771"/>
    </row>
    <row r="10" spans="1:17" ht="13.5" thickBot="1" x14ac:dyDescent="0.25">
      <c r="A10" s="1273" t="s">
        <v>957</v>
      </c>
      <c r="B10" s="1255" t="s">
        <v>965</v>
      </c>
      <c r="C10" s="1255"/>
      <c r="D10" s="1255"/>
      <c r="E10" s="1255"/>
      <c r="I10" s="773"/>
      <c r="J10" s="778"/>
      <c r="K10" s="779"/>
      <c r="L10" s="780"/>
      <c r="M10" s="779"/>
      <c r="N10" s="780"/>
      <c r="O10" s="779"/>
      <c r="P10" s="780"/>
      <c r="Q10" s="771"/>
    </row>
    <row r="11" spans="1:17" ht="13.5" thickBot="1" x14ac:dyDescent="0.25">
      <c r="A11" s="1274"/>
      <c r="B11" s="372" t="s">
        <v>105</v>
      </c>
      <c r="C11" s="372" t="s">
        <v>120</v>
      </c>
      <c r="D11" s="372" t="s">
        <v>107</v>
      </c>
      <c r="E11" s="372" t="s">
        <v>120</v>
      </c>
      <c r="I11" s="773"/>
      <c r="J11" s="778"/>
      <c r="K11" s="779"/>
      <c r="L11" s="780"/>
      <c r="M11" s="779"/>
      <c r="N11" s="780"/>
      <c r="O11" s="779"/>
      <c r="P11" s="780"/>
      <c r="Q11" s="771"/>
    </row>
    <row r="12" spans="1:17" x14ac:dyDescent="0.2">
      <c r="A12" s="649" t="s">
        <v>919</v>
      </c>
      <c r="B12" s="65">
        <v>10760</v>
      </c>
      <c r="C12" s="1004">
        <v>0.56364588789942383</v>
      </c>
      <c r="D12" s="65">
        <v>405</v>
      </c>
      <c r="E12" s="960">
        <v>0.79256360078277888</v>
      </c>
      <c r="G12" s="65"/>
      <c r="H12" s="186"/>
      <c r="I12" s="65"/>
      <c r="J12" s="186"/>
    </row>
    <row r="13" spans="1:17" ht="13.5" thickBot="1" x14ac:dyDescent="0.25">
      <c r="A13" s="238" t="s">
        <v>920</v>
      </c>
      <c r="B13" s="328">
        <v>8330</v>
      </c>
      <c r="C13" s="1003">
        <v>0.43635411210057623</v>
      </c>
      <c r="D13" s="328">
        <v>106</v>
      </c>
      <c r="E13" s="1003">
        <v>0.20743639921722112</v>
      </c>
      <c r="G13" s="65"/>
      <c r="H13" s="186"/>
      <c r="I13" s="65"/>
      <c r="J13" s="186"/>
    </row>
    <row r="14" spans="1:17" s="227" customFormat="1" thickBot="1" x14ac:dyDescent="0.25">
      <c r="A14" s="650" t="s">
        <v>106</v>
      </c>
      <c r="B14" s="328">
        <v>19090</v>
      </c>
      <c r="C14" s="981"/>
      <c r="D14" s="328">
        <v>511</v>
      </c>
      <c r="E14" s="1002"/>
      <c r="G14" s="65"/>
      <c r="H14" s="186"/>
      <c r="I14" s="65"/>
      <c r="J14" s="186"/>
    </row>
    <row r="15" spans="1:17" s="227" customFormat="1" ht="12" x14ac:dyDescent="0.2">
      <c r="A15" s="304" t="s">
        <v>981</v>
      </c>
      <c r="B15" s="441">
        <v>2101</v>
      </c>
      <c r="C15" s="1001">
        <v>0.1</v>
      </c>
      <c r="D15" s="441">
        <v>13</v>
      </c>
      <c r="E15" s="960">
        <v>2.5000000000000001E-2</v>
      </c>
      <c r="G15" s="441"/>
      <c r="H15" s="483"/>
      <c r="I15" s="441"/>
      <c r="J15" s="231"/>
    </row>
    <row r="16" spans="1:17" s="227" customFormat="1" ht="11.25" x14ac:dyDescent="0.15"/>
    <row r="17" spans="1:10" s="227" customFormat="1" ht="11.25" x14ac:dyDescent="0.15">
      <c r="H17" s="803"/>
      <c r="I17" s="803"/>
      <c r="J17" s="803"/>
    </row>
    <row r="18" spans="1:10" s="227" customFormat="1" ht="12" x14ac:dyDescent="0.2">
      <c r="A18" s="297"/>
      <c r="B18" s="235"/>
      <c r="C18" s="235"/>
      <c r="D18" s="235"/>
      <c r="E18" s="235"/>
    </row>
    <row r="19" spans="1:10" s="226" customFormat="1" ht="12" x14ac:dyDescent="0.2">
      <c r="A19" s="62" t="s">
        <v>1122</v>
      </c>
      <c r="B19" s="323"/>
      <c r="C19" s="323"/>
      <c r="D19" s="323"/>
      <c r="E19" s="323"/>
    </row>
    <row r="20" spans="1:10" s="226" customFormat="1" ht="12" x14ac:dyDescent="0.2">
      <c r="A20" s="62" t="s">
        <v>1116</v>
      </c>
      <c r="B20" s="651"/>
      <c r="C20" s="652"/>
      <c r="D20" s="652"/>
      <c r="E20" s="100"/>
    </row>
    <row r="21" spans="1:10" s="226" customFormat="1" ht="12" x14ac:dyDescent="0.2">
      <c r="A21" s="62"/>
    </row>
    <row r="22" spans="1:10" s="226" customFormat="1" ht="12" x14ac:dyDescent="0.2">
      <c r="A22" s="514" t="s">
        <v>1147</v>
      </c>
    </row>
    <row r="23" spans="1:10" s="226" customFormat="1" ht="12" x14ac:dyDescent="0.2">
      <c r="A23" s="514" t="s">
        <v>1152</v>
      </c>
    </row>
    <row r="24" spans="1:10" s="226" customFormat="1" ht="12" x14ac:dyDescent="0.2">
      <c r="A24" s="62" t="s">
        <v>912</v>
      </c>
    </row>
    <row r="25" spans="1:10" s="226" customFormat="1" ht="12" x14ac:dyDescent="0.2">
      <c r="A25" s="62" t="s">
        <v>141</v>
      </c>
    </row>
  </sheetData>
  <mergeCells count="4">
    <mergeCell ref="A10:A11"/>
    <mergeCell ref="B10:E10"/>
    <mergeCell ref="A3:A4"/>
    <mergeCell ref="B3:E3"/>
  </mergeCell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9"/>
  <sheetViews>
    <sheetView zoomScale="90" zoomScaleNormal="90" workbookViewId="0">
      <selection activeCell="Q18" sqref="Q18"/>
    </sheetView>
  </sheetViews>
  <sheetFormatPr defaultRowHeight="12.75" x14ac:dyDescent="0.2"/>
  <cols>
    <col min="1" max="1" width="21.75" style="6" customWidth="1"/>
    <col min="2" max="7" width="10.75" style="6" customWidth="1"/>
    <col min="8" max="13" width="12.875" style="6" customWidth="1"/>
    <col min="14" max="14" width="14" style="6" bestFit="1" customWidth="1"/>
    <col min="15" max="16384" width="9" style="6"/>
  </cols>
  <sheetData>
    <row r="1" spans="1:36" s="364" customFormat="1" ht="18.75" x14ac:dyDescent="0.25">
      <c r="A1" s="364" t="s">
        <v>1179</v>
      </c>
      <c r="I1" s="364" t="s">
        <v>1225</v>
      </c>
    </row>
    <row r="2" spans="1:36" s="458" customFormat="1" ht="12.75" customHeight="1" x14ac:dyDescent="0.2"/>
    <row r="3" spans="1:36" s="336" customFormat="1" ht="24.75" customHeight="1" thickBot="1" x14ac:dyDescent="0.25">
      <c r="A3" s="386" t="s">
        <v>1233</v>
      </c>
      <c r="B3" s="1269" t="s">
        <v>146</v>
      </c>
      <c r="C3" s="1269"/>
      <c r="D3" s="1269"/>
      <c r="E3" s="1269" t="s">
        <v>148</v>
      </c>
      <c r="F3" s="1269"/>
      <c r="G3" s="1269"/>
      <c r="H3" s="1269" t="s">
        <v>965</v>
      </c>
      <c r="I3" s="1269"/>
      <c r="J3" s="1269"/>
      <c r="K3" s="1275" t="s">
        <v>966</v>
      </c>
      <c r="L3" s="1269"/>
      <c r="M3" s="1269"/>
      <c r="N3" s="387" t="s">
        <v>145</v>
      </c>
    </row>
    <row r="4" spans="1:36" s="336" customFormat="1" ht="13.5" customHeight="1" thickBot="1" x14ac:dyDescent="0.25">
      <c r="A4" s="383"/>
      <c r="B4" s="502" t="s">
        <v>105</v>
      </c>
      <c r="C4" s="374" t="s">
        <v>979</v>
      </c>
      <c r="D4" s="374" t="s">
        <v>980</v>
      </c>
      <c r="E4" s="375" t="s">
        <v>105</v>
      </c>
      <c r="F4" s="374" t="s">
        <v>979</v>
      </c>
      <c r="G4" s="374" t="s">
        <v>980</v>
      </c>
      <c r="H4" s="375" t="s">
        <v>105</v>
      </c>
      <c r="I4" s="374" t="s">
        <v>107</v>
      </c>
      <c r="J4" s="374" t="s">
        <v>106</v>
      </c>
      <c r="K4" s="375" t="s">
        <v>105</v>
      </c>
      <c r="L4" s="374" t="s">
        <v>107</v>
      </c>
      <c r="M4" s="374" t="s">
        <v>106</v>
      </c>
      <c r="N4" s="388" t="s">
        <v>980</v>
      </c>
    </row>
    <row r="5" spans="1:36" s="336" customFormat="1" ht="13.5" customHeight="1" x14ac:dyDescent="0.2">
      <c r="A5" s="655" t="s">
        <v>982</v>
      </c>
      <c r="B5" s="656">
        <v>13152</v>
      </c>
      <c r="C5" s="656">
        <v>11350</v>
      </c>
      <c r="D5" s="656">
        <v>24502</v>
      </c>
      <c r="E5" s="656">
        <v>24063</v>
      </c>
      <c r="F5" s="656">
        <v>8976</v>
      </c>
      <c r="G5" s="656">
        <v>33039</v>
      </c>
      <c r="H5" s="656">
        <v>2411</v>
      </c>
      <c r="I5" s="656">
        <v>279</v>
      </c>
      <c r="J5" s="656">
        <v>2690</v>
      </c>
      <c r="K5" s="656">
        <v>2907</v>
      </c>
      <c r="L5" s="656">
        <v>141</v>
      </c>
      <c r="M5" s="656">
        <v>3048</v>
      </c>
      <c r="N5" s="376">
        <v>63279</v>
      </c>
      <c r="P5" s="335"/>
      <c r="Q5" s="335"/>
      <c r="R5" s="335"/>
      <c r="S5" s="335"/>
      <c r="T5" s="335"/>
      <c r="U5" s="335"/>
      <c r="V5" s="335"/>
      <c r="W5" s="335"/>
      <c r="X5" s="335"/>
      <c r="Y5" s="335"/>
      <c r="Z5" s="335"/>
      <c r="AA5" s="335"/>
      <c r="AB5" s="335"/>
    </row>
    <row r="6" spans="1:36" s="336" customFormat="1" ht="13.5" customHeight="1" x14ac:dyDescent="0.2">
      <c r="A6" s="332" t="s">
        <v>114</v>
      </c>
      <c r="B6" s="376">
        <v>46971</v>
      </c>
      <c r="C6" s="376">
        <v>34289</v>
      </c>
      <c r="D6" s="376">
        <v>81260</v>
      </c>
      <c r="E6" s="376">
        <v>57025</v>
      </c>
      <c r="F6" s="376">
        <v>2843</v>
      </c>
      <c r="G6" s="376">
        <v>59868</v>
      </c>
      <c r="H6" s="376">
        <v>9268</v>
      </c>
      <c r="I6" s="376">
        <v>681</v>
      </c>
      <c r="J6" s="376">
        <v>9949</v>
      </c>
      <c r="K6" s="376">
        <v>1435</v>
      </c>
      <c r="L6" s="376">
        <v>22</v>
      </c>
      <c r="M6" s="376">
        <v>1457</v>
      </c>
      <c r="N6" s="376">
        <v>152534</v>
      </c>
      <c r="P6" s="335"/>
      <c r="Q6" s="335"/>
      <c r="R6" s="335"/>
      <c r="S6" s="335"/>
      <c r="T6" s="335"/>
      <c r="U6" s="335"/>
      <c r="V6" s="335"/>
      <c r="W6" s="335"/>
      <c r="X6" s="335"/>
      <c r="Y6" s="335"/>
      <c r="Z6" s="335"/>
      <c r="AA6" s="335"/>
      <c r="AB6" s="335"/>
    </row>
    <row r="7" spans="1:36" s="336" customFormat="1" ht="13.5" customHeight="1" x14ac:dyDescent="0.2">
      <c r="A7" s="332" t="s">
        <v>115</v>
      </c>
      <c r="B7" s="376">
        <v>10455</v>
      </c>
      <c r="C7" s="376">
        <v>6702</v>
      </c>
      <c r="D7" s="376">
        <v>17157</v>
      </c>
      <c r="E7" s="376">
        <v>885</v>
      </c>
      <c r="F7" s="376">
        <v>279</v>
      </c>
      <c r="G7" s="376">
        <v>1164</v>
      </c>
      <c r="H7" s="376">
        <v>3078</v>
      </c>
      <c r="I7" s="376">
        <v>165</v>
      </c>
      <c r="J7" s="376">
        <v>3243</v>
      </c>
      <c r="K7" s="376">
        <v>75</v>
      </c>
      <c r="L7" s="376">
        <v>4</v>
      </c>
      <c r="M7" s="376">
        <v>79</v>
      </c>
      <c r="N7" s="376">
        <v>21643</v>
      </c>
      <c r="P7" s="335"/>
      <c r="Q7" s="335"/>
      <c r="R7" s="335"/>
      <c r="S7" s="335"/>
      <c r="T7" s="335"/>
      <c r="U7" s="335"/>
      <c r="V7" s="335"/>
      <c r="W7" s="335"/>
      <c r="X7" s="335"/>
      <c r="Y7" s="335"/>
      <c r="Z7" s="335"/>
      <c r="AA7" s="335"/>
      <c r="AB7" s="335"/>
    </row>
    <row r="8" spans="1:36" s="336" customFormat="1" ht="13.5" customHeight="1" x14ac:dyDescent="0.2">
      <c r="A8" s="332" t="s">
        <v>163</v>
      </c>
      <c r="B8" s="376">
        <v>28549</v>
      </c>
      <c r="C8" s="376">
        <v>22776</v>
      </c>
      <c r="D8" s="376">
        <v>51325</v>
      </c>
      <c r="E8" s="376">
        <v>4625</v>
      </c>
      <c r="F8" s="376">
        <v>201</v>
      </c>
      <c r="G8" s="376">
        <v>4826</v>
      </c>
      <c r="H8" s="376">
        <v>13111</v>
      </c>
      <c r="I8" s="376">
        <v>547</v>
      </c>
      <c r="J8" s="376">
        <v>13658</v>
      </c>
      <c r="K8" s="376">
        <v>166</v>
      </c>
      <c r="L8" s="376">
        <v>0</v>
      </c>
      <c r="M8" s="376">
        <v>166</v>
      </c>
      <c r="N8" s="376">
        <v>69975</v>
      </c>
      <c r="P8" s="335"/>
      <c r="Q8" s="335"/>
      <c r="R8" s="335"/>
      <c r="S8" s="335"/>
      <c r="T8" s="335"/>
      <c r="U8" s="335"/>
      <c r="V8" s="335"/>
      <c r="W8" s="335"/>
      <c r="X8" s="335"/>
      <c r="Y8" s="335"/>
      <c r="Z8" s="335"/>
      <c r="AA8" s="335"/>
      <c r="AB8" s="335"/>
    </row>
    <row r="9" spans="1:36" s="336" customFormat="1" ht="13.5" customHeight="1" x14ac:dyDescent="0.2">
      <c r="A9" s="332" t="s">
        <v>164</v>
      </c>
      <c r="B9" s="376">
        <v>21234</v>
      </c>
      <c r="C9" s="376">
        <v>18263</v>
      </c>
      <c r="D9" s="376">
        <v>39497</v>
      </c>
      <c r="E9" s="376">
        <v>612</v>
      </c>
      <c r="F9" s="376">
        <v>88</v>
      </c>
      <c r="G9" s="376">
        <v>700</v>
      </c>
      <c r="H9" s="376">
        <v>10063</v>
      </c>
      <c r="I9" s="376">
        <v>508</v>
      </c>
      <c r="J9" s="376">
        <v>10571</v>
      </c>
      <c r="K9" s="376">
        <v>64</v>
      </c>
      <c r="L9" s="376">
        <v>0</v>
      </c>
      <c r="M9" s="376">
        <v>64</v>
      </c>
      <c r="N9" s="376">
        <v>50832</v>
      </c>
      <c r="P9" s="335"/>
      <c r="Q9" s="335"/>
      <c r="R9" s="335"/>
      <c r="S9" s="335"/>
      <c r="T9" s="335"/>
      <c r="U9" s="335"/>
      <c r="V9" s="335"/>
      <c r="W9" s="335"/>
      <c r="X9" s="335"/>
      <c r="Y9" s="335"/>
      <c r="Z9" s="335"/>
      <c r="AA9" s="335"/>
      <c r="AB9" s="335"/>
    </row>
    <row r="10" spans="1:36" s="336" customFormat="1" ht="13.5" customHeight="1" thickBot="1" x14ac:dyDescent="0.25">
      <c r="A10" s="333" t="s">
        <v>1240</v>
      </c>
      <c r="B10" s="653">
        <v>4054</v>
      </c>
      <c r="C10" s="653">
        <v>4798</v>
      </c>
      <c r="D10" s="653">
        <v>8852</v>
      </c>
      <c r="E10" s="653">
        <v>4897</v>
      </c>
      <c r="F10" s="653">
        <v>386</v>
      </c>
      <c r="G10" s="653">
        <v>5283</v>
      </c>
      <c r="H10" s="653">
        <v>1642</v>
      </c>
      <c r="I10" s="653">
        <v>147</v>
      </c>
      <c r="J10" s="653">
        <v>1789</v>
      </c>
      <c r="K10" s="653">
        <v>421</v>
      </c>
      <c r="L10" s="653">
        <v>3</v>
      </c>
      <c r="M10" s="653">
        <v>424</v>
      </c>
      <c r="N10" s="376">
        <v>16348</v>
      </c>
      <c r="P10" s="335"/>
      <c r="Q10" s="335"/>
      <c r="R10" s="335"/>
      <c r="S10" s="335"/>
      <c r="T10" s="335"/>
      <c r="U10" s="335"/>
      <c r="V10" s="335"/>
      <c r="W10" s="335"/>
      <c r="X10" s="335"/>
      <c r="Y10" s="335"/>
      <c r="Z10" s="335"/>
      <c r="AA10" s="335"/>
      <c r="AB10" s="335"/>
    </row>
    <row r="11" spans="1:36" s="336" customFormat="1" ht="13.5" customHeight="1" thickBot="1" x14ac:dyDescent="0.25">
      <c r="A11" s="333" t="s">
        <v>106</v>
      </c>
      <c r="B11" s="654">
        <v>124415</v>
      </c>
      <c r="C11" s="654">
        <v>98178</v>
      </c>
      <c r="D11" s="654">
        <v>222593</v>
      </c>
      <c r="E11" s="654">
        <v>92107</v>
      </c>
      <c r="F11" s="654">
        <v>12774</v>
      </c>
      <c r="G11" s="654">
        <v>104881</v>
      </c>
      <c r="H11" s="654">
        <v>39573</v>
      </c>
      <c r="I11" s="654">
        <v>2327</v>
      </c>
      <c r="J11" s="654">
        <v>41900</v>
      </c>
      <c r="K11" s="654">
        <v>5068</v>
      </c>
      <c r="L11" s="654">
        <v>170</v>
      </c>
      <c r="M11" s="654">
        <v>5238</v>
      </c>
      <c r="N11" s="823">
        <v>374611</v>
      </c>
      <c r="P11" s="335"/>
      <c r="Q11" s="335"/>
      <c r="R11" s="335"/>
      <c r="S11" s="335"/>
      <c r="T11" s="335"/>
      <c r="U11" s="335"/>
      <c r="V11" s="335"/>
      <c r="W11" s="335"/>
      <c r="X11" s="335"/>
      <c r="Y11" s="335"/>
      <c r="Z11" s="335"/>
      <c r="AA11" s="335"/>
      <c r="AB11" s="335"/>
    </row>
    <row r="12" spans="1:36" s="336" customFormat="1" ht="13.5" customHeight="1" x14ac:dyDescent="0.2">
      <c r="A12" s="377"/>
      <c r="B12" s="378"/>
      <c r="C12" s="378"/>
      <c r="D12" s="378"/>
      <c r="E12" s="378"/>
      <c r="F12" s="378"/>
      <c r="G12" s="378"/>
      <c r="H12" s="378"/>
      <c r="I12" s="378"/>
      <c r="J12" s="378"/>
      <c r="K12" s="378"/>
      <c r="L12" s="378"/>
      <c r="M12" s="378"/>
      <c r="N12" s="379"/>
    </row>
    <row r="13" spans="1:36" s="336" customFormat="1" ht="13.5" customHeight="1" x14ac:dyDescent="0.2">
      <c r="A13" s="377"/>
      <c r="B13" s="380"/>
      <c r="C13" s="380"/>
      <c r="D13" s="380"/>
      <c r="E13" s="380"/>
      <c r="F13" s="380"/>
      <c r="G13" s="380"/>
      <c r="H13" s="380"/>
      <c r="I13" s="380"/>
      <c r="J13" s="380"/>
      <c r="K13" s="380"/>
      <c r="L13" s="380"/>
      <c r="M13" s="380"/>
      <c r="N13" s="380"/>
    </row>
    <row r="14" spans="1:36" s="336" customFormat="1" ht="13.5" customHeight="1" thickBot="1" x14ac:dyDescent="0.25">
      <c r="N14" s="381" t="s">
        <v>133</v>
      </c>
      <c r="AF14" s="503"/>
      <c r="AG14" s="382"/>
      <c r="AH14" s="503"/>
      <c r="AI14" s="382"/>
      <c r="AJ14" s="503"/>
    </row>
    <row r="15" spans="1:36" s="336" customFormat="1" ht="13.5" customHeight="1" thickBot="1" x14ac:dyDescent="0.25">
      <c r="A15" s="383"/>
      <c r="B15" s="384" t="s">
        <v>1</v>
      </c>
      <c r="C15" s="385" t="s">
        <v>984</v>
      </c>
      <c r="D15" s="384" t="s">
        <v>985</v>
      </c>
      <c r="E15" s="384" t="s">
        <v>2</v>
      </c>
      <c r="F15" s="385" t="s">
        <v>986</v>
      </c>
      <c r="G15" s="384" t="s">
        <v>987</v>
      </c>
      <c r="H15" s="384" t="s">
        <v>3</v>
      </c>
      <c r="I15" s="384" t="s">
        <v>967</v>
      </c>
      <c r="J15" s="384" t="s">
        <v>968</v>
      </c>
      <c r="K15" s="384" t="s">
        <v>969</v>
      </c>
      <c r="L15" s="384" t="s">
        <v>970</v>
      </c>
      <c r="M15" s="384" t="s">
        <v>971</v>
      </c>
      <c r="N15" s="385" t="s">
        <v>980</v>
      </c>
    </row>
    <row r="16" spans="1:36" s="336" customFormat="1" ht="13.5" customHeight="1" x14ac:dyDescent="0.2">
      <c r="A16" s="332" t="s">
        <v>982</v>
      </c>
      <c r="B16" s="1005">
        <v>0.106</v>
      </c>
      <c r="C16" s="1005">
        <v>0.11600000000000001</v>
      </c>
      <c r="D16" s="1005">
        <v>0.11</v>
      </c>
      <c r="E16" s="1005">
        <v>0.26100000000000001</v>
      </c>
      <c r="F16" s="1005">
        <v>0.70299999999999996</v>
      </c>
      <c r="G16" s="1005">
        <v>0.315</v>
      </c>
      <c r="H16" s="1005">
        <v>6.0999999999999999E-2</v>
      </c>
      <c r="I16" s="1005">
        <v>0.12</v>
      </c>
      <c r="J16" s="1005">
        <v>6.4000000000000001E-2</v>
      </c>
      <c r="K16" s="1005">
        <v>0.57399999999999995</v>
      </c>
      <c r="L16" s="1005">
        <v>0.82899999999999996</v>
      </c>
      <c r="M16" s="1005">
        <v>0.58199999999999996</v>
      </c>
      <c r="N16" s="1005">
        <v>0.16900000000000001</v>
      </c>
      <c r="P16" s="603"/>
      <c r="Q16" s="603"/>
      <c r="R16" s="603"/>
      <c r="S16" s="603"/>
      <c r="T16" s="603"/>
      <c r="U16" s="603"/>
      <c r="V16" s="603"/>
      <c r="W16" s="603"/>
      <c r="X16" s="603"/>
      <c r="Y16" s="603"/>
      <c r="Z16" s="603"/>
      <c r="AA16" s="603"/>
      <c r="AB16" s="603"/>
    </row>
    <row r="17" spans="1:28" s="336" customFormat="1" ht="13.5" customHeight="1" x14ac:dyDescent="0.2">
      <c r="A17" s="332" t="s">
        <v>114</v>
      </c>
      <c r="B17" s="1005">
        <v>0.378</v>
      </c>
      <c r="C17" s="1005">
        <v>0.34899999999999998</v>
      </c>
      <c r="D17" s="1005">
        <v>0.36499999999999999</v>
      </c>
      <c r="E17" s="1005">
        <v>0.61899999999999999</v>
      </c>
      <c r="F17" s="1005">
        <v>0.223</v>
      </c>
      <c r="G17" s="1005">
        <v>0.57099999999999995</v>
      </c>
      <c r="H17" s="1005">
        <v>0.23400000000000001</v>
      </c>
      <c r="I17" s="1005">
        <v>0.29299999999999998</v>
      </c>
      <c r="J17" s="1005">
        <v>0.23699999999999999</v>
      </c>
      <c r="K17" s="1005">
        <v>0.28299999999999997</v>
      </c>
      <c r="L17" s="1005">
        <v>0.129</v>
      </c>
      <c r="M17" s="1005">
        <v>0.27800000000000002</v>
      </c>
      <c r="N17" s="1005">
        <v>0.40699999999999997</v>
      </c>
      <c r="P17" s="603"/>
      <c r="Q17" s="603"/>
      <c r="R17" s="603"/>
      <c r="S17" s="603"/>
      <c r="T17" s="603"/>
      <c r="U17" s="603"/>
      <c r="V17" s="603"/>
      <c r="W17" s="603"/>
      <c r="X17" s="603"/>
      <c r="Y17" s="603"/>
      <c r="Z17" s="603"/>
      <c r="AA17" s="603"/>
      <c r="AB17" s="603"/>
    </row>
    <row r="18" spans="1:28" s="336" customFormat="1" ht="13.5" customHeight="1" x14ac:dyDescent="0.2">
      <c r="A18" s="332" t="s">
        <v>115</v>
      </c>
      <c r="B18" s="1005">
        <v>8.4000000000000005E-2</v>
      </c>
      <c r="C18" s="1005">
        <v>6.8000000000000005E-2</v>
      </c>
      <c r="D18" s="1005">
        <v>7.6999999999999999E-2</v>
      </c>
      <c r="E18" s="1005">
        <v>0.01</v>
      </c>
      <c r="F18" s="1005">
        <v>2.1999999999999999E-2</v>
      </c>
      <c r="G18" s="1005">
        <v>1.0999999999999999E-2</v>
      </c>
      <c r="H18" s="1005">
        <v>7.8E-2</v>
      </c>
      <c r="I18" s="1005">
        <v>7.0999999999999994E-2</v>
      </c>
      <c r="J18" s="1005">
        <v>7.6999999999999999E-2</v>
      </c>
      <c r="K18" s="1005">
        <v>1.4999999999999999E-2</v>
      </c>
      <c r="L18" s="1005">
        <v>2.3E-2</v>
      </c>
      <c r="M18" s="1005">
        <v>1.4999999999999999E-2</v>
      </c>
      <c r="N18" s="1005">
        <v>5.8000000000000003E-2</v>
      </c>
      <c r="P18" s="603"/>
      <c r="Q18" s="603"/>
      <c r="R18" s="603"/>
      <c r="S18" s="603"/>
      <c r="T18" s="603"/>
      <c r="U18" s="603"/>
      <c r="V18" s="603"/>
      <c r="W18" s="603"/>
      <c r="X18" s="603"/>
      <c r="Y18" s="603"/>
      <c r="Z18" s="603"/>
      <c r="AA18" s="603"/>
      <c r="AB18" s="603"/>
    </row>
    <row r="19" spans="1:28" s="336" customFormat="1" ht="13.5" customHeight="1" x14ac:dyDescent="0.2">
      <c r="A19" s="332" t="s">
        <v>163</v>
      </c>
      <c r="B19" s="1005">
        <v>0.22900000000000001</v>
      </c>
      <c r="C19" s="1005">
        <v>0.23200000000000001</v>
      </c>
      <c r="D19" s="1005">
        <v>0.23100000000000001</v>
      </c>
      <c r="E19" s="1005">
        <v>0.05</v>
      </c>
      <c r="F19" s="1005">
        <v>1.6E-2</v>
      </c>
      <c r="G19" s="1005">
        <v>4.5999999999999999E-2</v>
      </c>
      <c r="H19" s="1005">
        <v>0.33100000000000002</v>
      </c>
      <c r="I19" s="1005">
        <v>0.23499999999999999</v>
      </c>
      <c r="J19" s="1005">
        <v>0.32600000000000001</v>
      </c>
      <c r="K19" s="1005">
        <v>3.3000000000000002E-2</v>
      </c>
      <c r="L19" s="1005">
        <v>0</v>
      </c>
      <c r="M19" s="1005">
        <v>3.2000000000000001E-2</v>
      </c>
      <c r="N19" s="1005">
        <v>0.187</v>
      </c>
      <c r="P19" s="603"/>
      <c r="Q19" s="603"/>
      <c r="R19" s="603"/>
      <c r="S19" s="603"/>
      <c r="T19" s="603"/>
      <c r="U19" s="603"/>
      <c r="V19" s="603"/>
      <c r="W19" s="603"/>
      <c r="X19" s="603"/>
      <c r="Y19" s="603"/>
      <c r="Z19" s="603"/>
      <c r="AA19" s="603"/>
      <c r="AB19" s="603"/>
    </row>
    <row r="20" spans="1:28" s="336" customFormat="1" ht="13.5" customHeight="1" x14ac:dyDescent="0.2">
      <c r="A20" s="332" t="s">
        <v>164</v>
      </c>
      <c r="B20" s="1005">
        <v>0.17100000000000001</v>
      </c>
      <c r="C20" s="1005">
        <v>0.186</v>
      </c>
      <c r="D20" s="1005">
        <v>0.17699999999999999</v>
      </c>
      <c r="E20" s="1005">
        <v>7.0000000000000001E-3</v>
      </c>
      <c r="F20" s="1005">
        <v>7.0000000000000001E-3</v>
      </c>
      <c r="G20" s="1005">
        <v>7.0000000000000001E-3</v>
      </c>
      <c r="H20" s="1005">
        <v>0.254</v>
      </c>
      <c r="I20" s="1005">
        <v>0.218</v>
      </c>
      <c r="J20" s="1005">
        <v>0.252</v>
      </c>
      <c r="K20" s="1005">
        <v>1.2999999999999999E-2</v>
      </c>
      <c r="L20" s="1005">
        <v>0</v>
      </c>
      <c r="M20" s="1005">
        <v>1.2E-2</v>
      </c>
      <c r="N20" s="1005">
        <v>0.13600000000000001</v>
      </c>
      <c r="P20" s="603"/>
      <c r="Q20" s="603"/>
      <c r="R20" s="603"/>
      <c r="S20" s="603"/>
      <c r="T20" s="603"/>
      <c r="U20" s="603"/>
      <c r="V20" s="603"/>
      <c r="W20" s="603"/>
      <c r="X20" s="603"/>
      <c r="Y20" s="603"/>
      <c r="Z20" s="603"/>
      <c r="AA20" s="603"/>
      <c r="AB20" s="603"/>
    </row>
    <row r="21" spans="1:28" s="336" customFormat="1" ht="13.5" customHeight="1" thickBot="1" x14ac:dyDescent="0.25">
      <c r="A21" s="332" t="s">
        <v>1240</v>
      </c>
      <c r="B21" s="1005">
        <v>3.3000000000000002E-2</v>
      </c>
      <c r="C21" s="1005">
        <v>4.9000000000000002E-2</v>
      </c>
      <c r="D21" s="1005">
        <v>0.04</v>
      </c>
      <c r="E21" s="1005">
        <v>5.2999999999999999E-2</v>
      </c>
      <c r="F21" s="1005">
        <v>0.03</v>
      </c>
      <c r="G21" s="1005">
        <v>0.05</v>
      </c>
      <c r="H21" s="1005">
        <v>4.1000000000000002E-2</v>
      </c>
      <c r="I21" s="1005">
        <v>6.3E-2</v>
      </c>
      <c r="J21" s="1005">
        <v>4.2999999999999997E-2</v>
      </c>
      <c r="K21" s="1005">
        <v>8.3000000000000004E-2</v>
      </c>
      <c r="L21" s="1005">
        <v>1.7999999999999999E-2</v>
      </c>
      <c r="M21" s="1005">
        <v>8.1000000000000003E-2</v>
      </c>
      <c r="N21" s="1005">
        <v>4.3999999999999997E-2</v>
      </c>
      <c r="P21" s="603"/>
      <c r="Q21" s="603"/>
      <c r="R21" s="603"/>
      <c r="S21" s="603"/>
      <c r="T21" s="603"/>
      <c r="U21" s="603"/>
      <c r="V21" s="603"/>
      <c r="W21" s="603"/>
      <c r="X21" s="603"/>
      <c r="Y21" s="603"/>
      <c r="Z21" s="603"/>
      <c r="AA21" s="603"/>
      <c r="AB21" s="603"/>
    </row>
    <row r="22" spans="1:28" s="336" customFormat="1" ht="13.5" customHeight="1" thickBot="1" x14ac:dyDescent="0.25">
      <c r="A22" s="337" t="s">
        <v>106</v>
      </c>
      <c r="B22" s="1006">
        <v>1</v>
      </c>
      <c r="C22" s="1006">
        <v>1</v>
      </c>
      <c r="D22" s="1006">
        <v>1</v>
      </c>
      <c r="E22" s="1006">
        <v>1.0000000000000002</v>
      </c>
      <c r="F22" s="1006">
        <v>0.99992171598559565</v>
      </c>
      <c r="G22" s="1006">
        <v>0.9999904653845787</v>
      </c>
      <c r="H22" s="1006">
        <v>0.99999999999999989</v>
      </c>
      <c r="I22" s="1006">
        <v>1</v>
      </c>
      <c r="J22" s="1006">
        <v>1</v>
      </c>
      <c r="K22" s="1006">
        <v>1</v>
      </c>
      <c r="L22" s="1006">
        <v>1</v>
      </c>
      <c r="M22" s="1006">
        <v>1</v>
      </c>
      <c r="N22" s="1006">
        <v>1</v>
      </c>
      <c r="P22" s="603"/>
      <c r="Q22" s="603"/>
      <c r="R22" s="603"/>
      <c r="S22" s="603"/>
      <c r="T22" s="603"/>
      <c r="U22" s="603"/>
      <c r="V22" s="603"/>
      <c r="W22" s="603"/>
      <c r="X22" s="603"/>
      <c r="Y22" s="603"/>
      <c r="Z22" s="603"/>
      <c r="AA22" s="603"/>
      <c r="AB22" s="603"/>
    </row>
    <row r="23" spans="1:28" s="15" customFormat="1" ht="12" x14ac:dyDescent="0.2">
      <c r="A23" s="46"/>
      <c r="B23" s="47"/>
      <c r="C23" s="47"/>
      <c r="D23" s="47"/>
      <c r="E23" s="47"/>
      <c r="F23" s="47"/>
      <c r="G23" s="47"/>
      <c r="H23" s="47"/>
      <c r="I23" s="47"/>
      <c r="J23" s="47"/>
      <c r="K23" s="47"/>
      <c r="L23" s="47"/>
      <c r="M23" s="47"/>
    </row>
    <row r="24" spans="1:28" s="15" customFormat="1" ht="13.5" customHeight="1" x14ac:dyDescent="0.2"/>
    <row r="25" spans="1:28" s="300" customFormat="1" ht="12" x14ac:dyDescent="0.2">
      <c r="A25" s="458" t="s">
        <v>1237</v>
      </c>
      <c r="B25" s="336"/>
      <c r="C25" s="336"/>
      <c r="D25" s="336"/>
      <c r="E25" s="377"/>
      <c r="F25" s="378"/>
      <c r="G25" s="378"/>
      <c r="H25" s="378"/>
      <c r="I25" s="378"/>
      <c r="J25" s="336"/>
      <c r="K25" s="335"/>
      <c r="L25" s="1080"/>
      <c r="M25" s="1079"/>
      <c r="N25" s="1081"/>
    </row>
    <row r="26" spans="1:28" s="300" customFormat="1" ht="12" x14ac:dyDescent="0.2">
      <c r="A26" s="458"/>
      <c r="B26" s="336"/>
      <c r="C26" s="336"/>
      <c r="D26" s="336"/>
      <c r="E26" s="377"/>
      <c r="F26" s="378"/>
      <c r="G26" s="378"/>
      <c r="H26" s="378"/>
      <c r="I26" s="378"/>
      <c r="J26" s="336"/>
      <c r="K26" s="335"/>
      <c r="L26" s="1080"/>
      <c r="M26" s="1079"/>
      <c r="N26" s="1081"/>
    </row>
    <row r="27" spans="1:28" s="300" customFormat="1" ht="12" x14ac:dyDescent="0.2">
      <c r="A27" s="458"/>
      <c r="B27" s="336"/>
      <c r="C27" s="336"/>
      <c r="D27" s="336"/>
      <c r="E27" s="377"/>
      <c r="F27" s="378"/>
      <c r="G27" s="378"/>
      <c r="H27" s="378"/>
      <c r="I27" s="378"/>
      <c r="J27" s="336"/>
      <c r="K27" s="336"/>
      <c r="L27" s="458"/>
    </row>
    <row r="28" spans="1:28" s="300" customFormat="1" ht="12" x14ac:dyDescent="0.2">
      <c r="A28" s="458"/>
      <c r="B28" s="336"/>
      <c r="C28" s="336"/>
      <c r="D28" s="336"/>
      <c r="E28" s="377"/>
      <c r="F28" s="378"/>
      <c r="G28" s="378"/>
      <c r="H28" s="378"/>
      <c r="I28" s="378"/>
      <c r="J28" s="336"/>
      <c r="K28" s="336"/>
      <c r="L28" s="458"/>
    </row>
    <row r="29" spans="1:28" s="300" customFormat="1" ht="12" x14ac:dyDescent="0.2">
      <c r="A29" s="458"/>
      <c r="B29" s="336"/>
      <c r="C29" s="336"/>
      <c r="D29" s="336"/>
      <c r="E29" s="377"/>
      <c r="F29" s="378"/>
      <c r="G29" s="378"/>
      <c r="H29" s="378"/>
      <c r="I29" s="378"/>
      <c r="J29" s="336"/>
      <c r="K29" s="335"/>
      <c r="L29" s="458"/>
      <c r="M29" s="1079"/>
    </row>
    <row r="30" spans="1:28" s="300" customFormat="1" ht="12" x14ac:dyDescent="0.2">
      <c r="A30" s="458"/>
      <c r="B30" s="336"/>
      <c r="C30" s="336"/>
      <c r="D30" s="336"/>
      <c r="E30" s="377"/>
      <c r="F30" s="378"/>
      <c r="G30" s="378"/>
      <c r="H30" s="378"/>
      <c r="I30" s="378"/>
      <c r="J30" s="336"/>
      <c r="K30" s="336"/>
      <c r="L30" s="458"/>
    </row>
    <row r="31" spans="1:28" s="300" customFormat="1" ht="12" x14ac:dyDescent="0.2">
      <c r="A31" s="458"/>
      <c r="B31" s="336"/>
      <c r="C31" s="336"/>
      <c r="D31" s="336"/>
      <c r="E31" s="377"/>
      <c r="F31" s="378"/>
      <c r="G31" s="378"/>
      <c r="H31" s="378"/>
      <c r="I31" s="378"/>
      <c r="J31" s="336"/>
      <c r="K31" s="336"/>
      <c r="L31" s="458"/>
    </row>
    <row r="32" spans="1:28" s="300" customFormat="1" ht="12" x14ac:dyDescent="0.2">
      <c r="A32" s="458"/>
      <c r="B32" s="336"/>
      <c r="C32" s="336"/>
      <c r="D32" s="336"/>
      <c r="E32" s="377"/>
      <c r="F32" s="378"/>
      <c r="G32" s="378"/>
      <c r="H32" s="378"/>
      <c r="I32" s="378"/>
      <c r="J32" s="336"/>
      <c r="K32" s="336"/>
      <c r="L32" s="458"/>
    </row>
    <row r="33" spans="1:15" s="300" customFormat="1" ht="12" x14ac:dyDescent="0.2">
      <c r="A33" s="458"/>
      <c r="B33" s="336"/>
      <c r="C33" s="336"/>
      <c r="D33" s="336"/>
      <c r="E33" s="377"/>
      <c r="F33" s="378"/>
      <c r="G33" s="378"/>
      <c r="H33" s="378"/>
      <c r="I33" s="378"/>
      <c r="J33" s="336"/>
      <c r="K33" s="336"/>
      <c r="L33" s="458"/>
    </row>
    <row r="34" spans="1:15" s="300" customFormat="1" ht="12" x14ac:dyDescent="0.2">
      <c r="A34" s="458"/>
      <c r="B34" s="336"/>
      <c r="C34" s="336"/>
      <c r="D34" s="336"/>
      <c r="E34" s="377"/>
      <c r="F34" s="378"/>
      <c r="G34" s="378"/>
      <c r="H34" s="378"/>
      <c r="I34" s="378"/>
      <c r="J34" s="336"/>
      <c r="K34" s="336"/>
      <c r="L34" s="458"/>
    </row>
    <row r="35" spans="1:15" s="300" customFormat="1" ht="12" x14ac:dyDescent="0.2">
      <c r="A35" s="458"/>
      <c r="B35" s="336"/>
      <c r="C35" s="336"/>
      <c r="D35" s="336"/>
      <c r="E35" s="377"/>
      <c r="F35" s="378"/>
      <c r="G35" s="378"/>
      <c r="H35" s="378"/>
      <c r="I35" s="378"/>
      <c r="J35" s="336"/>
      <c r="K35" s="336"/>
      <c r="L35" s="458"/>
    </row>
    <row r="36" spans="1:15" s="300" customFormat="1" ht="12" x14ac:dyDescent="0.2">
      <c r="A36" s="458"/>
      <c r="B36" s="336"/>
      <c r="C36" s="336"/>
      <c r="D36" s="336"/>
      <c r="E36" s="377"/>
      <c r="F36" s="378"/>
      <c r="G36" s="378"/>
      <c r="H36" s="378"/>
      <c r="I36" s="378"/>
      <c r="J36" s="336"/>
      <c r="K36" s="336"/>
      <c r="L36" s="458"/>
    </row>
    <row r="37" spans="1:15" s="300" customFormat="1" ht="12" x14ac:dyDescent="0.2">
      <c r="A37" s="458"/>
      <c r="B37" s="336"/>
      <c r="C37" s="336"/>
      <c r="D37" s="336"/>
      <c r="E37" s="377"/>
      <c r="F37" s="378"/>
      <c r="G37" s="378"/>
      <c r="H37" s="378"/>
      <c r="I37" s="378"/>
      <c r="J37" s="336"/>
      <c r="K37" s="336"/>
      <c r="L37" s="458"/>
    </row>
    <row r="38" spans="1:15" s="300" customFormat="1" ht="12" x14ac:dyDescent="0.2">
      <c r="A38" s="458"/>
      <c r="B38" s="336"/>
      <c r="C38" s="336"/>
      <c r="D38" s="336"/>
      <c r="E38" s="377"/>
      <c r="F38" s="378"/>
      <c r="G38" s="378"/>
      <c r="H38" s="378"/>
      <c r="I38" s="378"/>
      <c r="J38" s="336"/>
      <c r="K38" s="336"/>
      <c r="L38" s="458"/>
    </row>
    <row r="39" spans="1:15" s="300" customFormat="1" ht="12" x14ac:dyDescent="0.2">
      <c r="A39" s="458"/>
      <c r="B39" s="336"/>
      <c r="C39" s="336"/>
      <c r="D39" s="336"/>
      <c r="E39" s="377"/>
      <c r="F39" s="378"/>
      <c r="G39" s="378"/>
      <c r="H39" s="378"/>
      <c r="I39" s="378"/>
      <c r="J39" s="336"/>
      <c r="K39" s="336"/>
      <c r="L39" s="458"/>
    </row>
    <row r="40" spans="1:15" s="300" customFormat="1" ht="12" x14ac:dyDescent="0.2">
      <c r="A40" s="458"/>
      <c r="B40" s="336"/>
      <c r="C40" s="336"/>
      <c r="D40" s="336"/>
      <c r="E40" s="377"/>
      <c r="F40" s="378"/>
      <c r="G40" s="378"/>
      <c r="H40" s="378"/>
      <c r="I40" s="378"/>
      <c r="J40" s="336"/>
      <c r="K40" s="336"/>
      <c r="L40" s="458"/>
    </row>
    <row r="41" spans="1:15" s="300" customFormat="1" ht="12" x14ac:dyDescent="0.2">
      <c r="A41" s="458"/>
      <c r="B41" s="336"/>
      <c r="C41" s="336"/>
      <c r="D41" s="336"/>
      <c r="E41" s="377"/>
      <c r="F41" s="378"/>
      <c r="G41" s="378"/>
      <c r="H41" s="378"/>
      <c r="I41" s="378"/>
      <c r="J41" s="336"/>
      <c r="K41" s="336"/>
      <c r="L41" s="458"/>
    </row>
    <row r="42" spans="1:15" s="300" customFormat="1" ht="12" x14ac:dyDescent="0.2">
      <c r="A42" s="458"/>
      <c r="B42" s="336"/>
      <c r="C42" s="336"/>
      <c r="D42" s="336"/>
      <c r="E42" s="377"/>
      <c r="F42" s="378"/>
      <c r="G42" s="378"/>
      <c r="H42" s="378"/>
      <c r="I42" s="378"/>
      <c r="J42" s="336"/>
      <c r="K42" s="336"/>
      <c r="L42" s="458"/>
    </row>
    <row r="43" spans="1:15" s="300" customFormat="1" ht="12" x14ac:dyDescent="0.2">
      <c r="A43" s="458"/>
      <c r="B43" s="336"/>
      <c r="C43" s="336"/>
      <c r="D43" s="336"/>
      <c r="E43" s="377"/>
      <c r="F43" s="378"/>
      <c r="G43" s="378"/>
      <c r="H43" s="378"/>
      <c r="I43" s="378"/>
      <c r="J43" s="336"/>
      <c r="K43" s="336"/>
      <c r="L43" s="458"/>
    </row>
    <row r="44" spans="1:15" s="300" customFormat="1" ht="12" x14ac:dyDescent="0.2">
      <c r="A44" s="458"/>
      <c r="B44" s="336"/>
      <c r="C44" s="336"/>
      <c r="D44" s="336"/>
      <c r="E44" s="377"/>
      <c r="F44" s="378"/>
      <c r="G44" s="378"/>
      <c r="H44" s="378"/>
      <c r="I44" s="378"/>
      <c r="J44" s="336"/>
      <c r="K44" s="336"/>
      <c r="L44" s="458"/>
    </row>
    <row r="45" spans="1:15" s="15" customFormat="1" ht="13.5" customHeight="1" x14ac:dyDescent="0.2">
      <c r="A45" s="62"/>
      <c r="B45" s="62"/>
      <c r="C45" s="62"/>
      <c r="D45" s="62"/>
      <c r="E45" s="62"/>
      <c r="F45" s="62"/>
      <c r="G45" s="62"/>
      <c r="H45" s="62"/>
      <c r="I45" s="62"/>
      <c r="J45" s="62"/>
      <c r="K45" s="62"/>
      <c r="L45" s="62"/>
      <c r="M45" s="62"/>
      <c r="N45" s="62"/>
      <c r="O45" s="62"/>
    </row>
    <row r="46" spans="1:15" s="15" customFormat="1" ht="12" x14ac:dyDescent="0.2">
      <c r="A46" s="458" t="s">
        <v>1238</v>
      </c>
      <c r="B46" s="62"/>
      <c r="C46" s="62"/>
      <c r="D46" s="62"/>
      <c r="E46" s="62"/>
      <c r="F46" s="62"/>
      <c r="G46" s="62"/>
      <c r="H46" s="62"/>
      <c r="I46" s="62"/>
      <c r="J46" s="62"/>
      <c r="K46" s="62"/>
      <c r="L46" s="62"/>
      <c r="M46" s="62"/>
      <c r="N46" s="62"/>
      <c r="O46" s="62"/>
    </row>
    <row r="47" spans="1:15" s="15" customFormat="1" ht="12" x14ac:dyDescent="0.2">
      <c r="A47" s="62"/>
      <c r="B47" s="62"/>
      <c r="C47" s="62"/>
      <c r="D47" s="62"/>
      <c r="E47" s="62"/>
      <c r="F47" s="62"/>
      <c r="G47" s="62"/>
      <c r="H47" s="62"/>
      <c r="I47" s="62"/>
      <c r="J47" s="62"/>
      <c r="K47" s="62"/>
      <c r="L47" s="62"/>
      <c r="M47" s="62"/>
      <c r="N47" s="62"/>
      <c r="O47" s="62"/>
    </row>
    <row r="48" spans="1:15" s="15" customFormat="1" ht="12" x14ac:dyDescent="0.2">
      <c r="A48" s="62"/>
      <c r="B48" s="62"/>
      <c r="C48" s="62"/>
      <c r="D48" s="62"/>
      <c r="E48" s="62"/>
      <c r="F48" s="62"/>
      <c r="G48" s="62"/>
      <c r="H48" s="62"/>
      <c r="I48" s="62"/>
      <c r="J48" s="62"/>
      <c r="K48" s="62"/>
      <c r="L48" s="62"/>
      <c r="M48" s="62"/>
      <c r="N48" s="62"/>
      <c r="O48" s="62"/>
    </row>
    <row r="49" spans="1:15" s="15" customFormat="1" ht="12" x14ac:dyDescent="0.2">
      <c r="A49" s="62"/>
      <c r="B49" s="62"/>
      <c r="C49" s="62"/>
      <c r="D49" s="62"/>
      <c r="E49" s="62"/>
      <c r="F49" s="84"/>
      <c r="G49" s="62"/>
      <c r="H49" s="62"/>
      <c r="I49" s="62"/>
      <c r="J49" s="62"/>
      <c r="K49" s="62"/>
      <c r="L49" s="62"/>
      <c r="M49" s="62"/>
      <c r="N49" s="62"/>
      <c r="O49" s="62"/>
    </row>
    <row r="50" spans="1:15" s="15" customFormat="1" ht="12.75" customHeight="1" x14ac:dyDescent="0.2">
      <c r="A50" s="62"/>
      <c r="B50" s="62"/>
      <c r="C50" s="62"/>
      <c r="D50" s="62"/>
      <c r="E50" s="62"/>
      <c r="F50" s="226"/>
      <c r="G50" s="62"/>
      <c r="H50" s="62"/>
      <c r="I50" s="62"/>
      <c r="J50" s="62"/>
      <c r="K50" s="62"/>
      <c r="L50" s="62"/>
      <c r="M50" s="62"/>
      <c r="N50" s="62"/>
      <c r="O50" s="62"/>
    </row>
    <row r="51" spans="1:15" s="15" customFormat="1" ht="12" x14ac:dyDescent="0.2">
      <c r="A51" s="62"/>
      <c r="B51" s="62"/>
      <c r="C51" s="62"/>
      <c r="D51" s="62"/>
      <c r="E51" s="62"/>
      <c r="F51" s="226"/>
      <c r="G51" s="62"/>
      <c r="H51" s="62"/>
      <c r="I51" s="62"/>
      <c r="J51" s="62"/>
      <c r="K51" s="62"/>
      <c r="L51" s="62"/>
      <c r="M51" s="62"/>
      <c r="N51" s="62"/>
      <c r="O51" s="62"/>
    </row>
    <row r="52" spans="1:15" s="15" customFormat="1" ht="12" x14ac:dyDescent="0.2">
      <c r="A52" s="62"/>
      <c r="B52" s="62"/>
      <c r="C52" s="62"/>
      <c r="D52" s="62"/>
      <c r="E52" s="62"/>
      <c r="F52" s="226"/>
      <c r="G52" s="62"/>
      <c r="H52" s="62"/>
      <c r="I52" s="62"/>
      <c r="J52" s="62"/>
      <c r="K52" s="62"/>
      <c r="L52" s="62"/>
      <c r="M52" s="62"/>
      <c r="N52" s="62"/>
      <c r="O52" s="62"/>
    </row>
    <row r="53" spans="1:15" s="15" customFormat="1" ht="12" x14ac:dyDescent="0.2">
      <c r="A53" s="62"/>
      <c r="B53" s="62"/>
      <c r="C53" s="62"/>
      <c r="D53" s="62"/>
      <c r="E53" s="62"/>
      <c r="F53" s="226"/>
      <c r="G53" s="62"/>
      <c r="H53" s="62"/>
      <c r="I53" s="62"/>
      <c r="J53" s="62"/>
      <c r="K53" s="62"/>
      <c r="L53" s="62"/>
      <c r="M53" s="62"/>
      <c r="N53" s="62"/>
      <c r="O53" s="62"/>
    </row>
    <row r="54" spans="1:15" s="15" customFormat="1" ht="12" x14ac:dyDescent="0.2">
      <c r="A54" s="62"/>
      <c r="B54" s="62"/>
      <c r="C54" s="62"/>
      <c r="D54" s="62"/>
      <c r="E54" s="62"/>
      <c r="F54" s="62"/>
      <c r="G54" s="62"/>
      <c r="H54" s="62"/>
      <c r="I54" s="62"/>
      <c r="J54" s="62"/>
      <c r="K54" s="62"/>
      <c r="L54" s="62"/>
      <c r="M54" s="62"/>
      <c r="N54" s="62"/>
      <c r="O54" s="62"/>
    </row>
    <row r="55" spans="1:15" s="15" customFormat="1" ht="12" x14ac:dyDescent="0.2">
      <c r="A55" s="62"/>
      <c r="B55" s="62"/>
      <c r="C55" s="62"/>
      <c r="D55" s="62"/>
      <c r="E55" s="62"/>
      <c r="F55" s="62"/>
      <c r="G55" s="62"/>
      <c r="H55" s="62"/>
      <c r="I55" s="62"/>
      <c r="J55" s="62"/>
      <c r="K55" s="62"/>
      <c r="L55" s="62"/>
      <c r="M55" s="62"/>
      <c r="N55" s="62"/>
      <c r="O55" s="62"/>
    </row>
    <row r="56" spans="1:15" s="15" customFormat="1" ht="12" x14ac:dyDescent="0.2">
      <c r="A56" s="62"/>
      <c r="B56" s="62"/>
      <c r="C56" s="62"/>
      <c r="D56" s="62"/>
      <c r="E56" s="62"/>
      <c r="F56" s="62"/>
      <c r="G56" s="62"/>
      <c r="H56" s="62"/>
      <c r="I56" s="62"/>
      <c r="J56" s="62"/>
      <c r="K56" s="62"/>
      <c r="L56" s="62"/>
      <c r="M56" s="62"/>
      <c r="N56" s="62"/>
      <c r="O56" s="62"/>
    </row>
    <row r="57" spans="1:15" s="15" customFormat="1" ht="12" x14ac:dyDescent="0.2">
      <c r="A57" s="62"/>
      <c r="B57" s="62"/>
      <c r="C57" s="62"/>
      <c r="D57" s="62"/>
      <c r="E57" s="62"/>
      <c r="F57" s="62"/>
      <c r="G57" s="62"/>
      <c r="H57" s="62"/>
      <c r="I57" s="62"/>
      <c r="J57" s="62"/>
      <c r="K57" s="62"/>
      <c r="L57" s="62"/>
      <c r="M57" s="62"/>
      <c r="N57" s="62"/>
      <c r="O57" s="62"/>
    </row>
    <row r="58" spans="1:15" s="15" customFormat="1" ht="12" x14ac:dyDescent="0.2">
      <c r="A58" s="62"/>
      <c r="B58" s="62"/>
      <c r="C58" s="62"/>
      <c r="D58" s="62"/>
      <c r="E58" s="62"/>
      <c r="F58" s="62"/>
      <c r="G58" s="62"/>
      <c r="H58" s="62"/>
      <c r="I58" s="62"/>
      <c r="J58" s="62"/>
      <c r="K58" s="62"/>
      <c r="L58" s="62"/>
      <c r="M58" s="62"/>
      <c r="N58" s="62"/>
      <c r="O58" s="62"/>
    </row>
    <row r="59" spans="1:15" s="15" customFormat="1" ht="12" x14ac:dyDescent="0.2">
      <c r="A59" s="62"/>
      <c r="B59" s="62"/>
      <c r="C59" s="62"/>
      <c r="D59" s="62"/>
      <c r="E59" s="62"/>
      <c r="F59" s="62"/>
      <c r="G59" s="62"/>
      <c r="H59" s="62"/>
      <c r="I59" s="62"/>
      <c r="J59" s="62"/>
      <c r="K59" s="62"/>
      <c r="L59" s="62"/>
      <c r="M59" s="62"/>
      <c r="N59" s="62"/>
      <c r="O59" s="62"/>
    </row>
    <row r="60" spans="1:15" s="15" customFormat="1" ht="12" x14ac:dyDescent="0.2">
      <c r="A60" s="62"/>
      <c r="B60" s="62"/>
      <c r="C60" s="62"/>
      <c r="D60" s="62"/>
      <c r="E60" s="62"/>
      <c r="F60" s="62"/>
      <c r="G60" s="62"/>
      <c r="H60" s="62"/>
      <c r="I60" s="62"/>
      <c r="J60" s="62"/>
      <c r="K60" s="62"/>
      <c r="L60" s="62"/>
      <c r="M60" s="62"/>
      <c r="N60" s="62"/>
      <c r="O60" s="62"/>
    </row>
    <row r="61" spans="1:15" s="15" customFormat="1" ht="12" x14ac:dyDescent="0.2">
      <c r="A61" s="62"/>
      <c r="B61" s="62"/>
      <c r="C61" s="62"/>
      <c r="D61" s="62"/>
      <c r="E61" s="62"/>
      <c r="F61" s="62"/>
      <c r="G61" s="62"/>
      <c r="H61" s="62"/>
      <c r="I61" s="62"/>
      <c r="J61" s="62"/>
      <c r="K61" s="62"/>
      <c r="L61" s="62"/>
      <c r="M61" s="62"/>
      <c r="N61" s="62"/>
      <c r="O61" s="62"/>
    </row>
    <row r="62" spans="1:15" s="15" customFormat="1" ht="12" x14ac:dyDescent="0.2">
      <c r="A62" s="62"/>
      <c r="B62" s="62"/>
      <c r="C62" s="62"/>
      <c r="D62" s="62"/>
      <c r="E62" s="62"/>
      <c r="F62" s="62"/>
      <c r="G62" s="62"/>
      <c r="H62" s="62"/>
      <c r="I62" s="62"/>
      <c r="J62" s="62"/>
      <c r="K62" s="62"/>
      <c r="L62" s="62"/>
      <c r="M62" s="62"/>
      <c r="N62" s="62"/>
      <c r="O62" s="62"/>
    </row>
    <row r="63" spans="1:15" s="15" customFormat="1" ht="12" x14ac:dyDescent="0.2">
      <c r="A63" s="62"/>
      <c r="B63" s="62"/>
      <c r="C63" s="62"/>
      <c r="D63" s="62"/>
      <c r="E63" s="62"/>
      <c r="F63" s="62"/>
      <c r="G63" s="62"/>
      <c r="H63" s="62"/>
      <c r="I63" s="62"/>
      <c r="J63" s="62"/>
      <c r="K63" s="62"/>
      <c r="L63" s="62"/>
      <c r="M63" s="62"/>
      <c r="N63" s="62"/>
      <c r="O63" s="62"/>
    </row>
    <row r="64" spans="1:15" s="15" customFormat="1" ht="12" x14ac:dyDescent="0.2">
      <c r="A64" s="62"/>
      <c r="B64" s="62"/>
      <c r="C64" s="62"/>
      <c r="D64" s="62"/>
      <c r="E64" s="62"/>
      <c r="F64" s="62"/>
      <c r="G64" s="62"/>
      <c r="H64" s="62"/>
      <c r="I64" s="62"/>
      <c r="J64" s="62"/>
      <c r="K64" s="62"/>
      <c r="L64" s="62"/>
      <c r="M64" s="62"/>
      <c r="N64" s="62"/>
      <c r="O64" s="62"/>
    </row>
    <row r="65" spans="1:15" s="15" customFormat="1" ht="12" x14ac:dyDescent="0.2">
      <c r="A65" s="62"/>
      <c r="B65" s="62"/>
      <c r="C65" s="62"/>
      <c r="D65" s="62"/>
      <c r="E65" s="62"/>
      <c r="F65" s="262"/>
      <c r="G65" s="62"/>
      <c r="H65" s="62"/>
      <c r="I65" s="62"/>
      <c r="J65" s="62"/>
      <c r="K65" s="62"/>
      <c r="L65" s="62"/>
      <c r="M65" s="62"/>
      <c r="N65" s="62"/>
      <c r="O65" s="62"/>
    </row>
    <row r="66" spans="1:15" s="15" customFormat="1" ht="12" x14ac:dyDescent="0.2">
      <c r="A66" s="62"/>
      <c r="B66" s="62"/>
      <c r="C66" s="62"/>
      <c r="D66" s="62"/>
      <c r="E66" s="62"/>
      <c r="F66" s="262"/>
      <c r="G66" s="62"/>
      <c r="H66" s="62"/>
      <c r="I66" s="62"/>
      <c r="J66" s="62"/>
      <c r="K66" s="62"/>
      <c r="L66" s="62"/>
      <c r="M66" s="62"/>
      <c r="N66" s="62"/>
      <c r="O66" s="62"/>
    </row>
    <row r="67" spans="1:15" s="62" customFormat="1" ht="12" x14ac:dyDescent="0.2">
      <c r="F67" s="262"/>
    </row>
    <row r="68" spans="1:15" s="62" customFormat="1" ht="12" x14ac:dyDescent="0.2">
      <c r="F68" s="262"/>
    </row>
    <row r="69" spans="1:15" s="15" customFormat="1" ht="12" x14ac:dyDescent="0.2">
      <c r="B69" s="1276" t="s">
        <v>146</v>
      </c>
      <c r="C69" s="1276"/>
      <c r="D69" s="1276"/>
      <c r="E69" s="1276"/>
      <c r="F69" s="262"/>
    </row>
    <row r="70" spans="1:15" s="15" customFormat="1" thickBot="1" x14ac:dyDescent="0.25">
      <c r="A70" s="37" t="s">
        <v>26</v>
      </c>
      <c r="B70" s="38"/>
      <c r="C70" s="39"/>
      <c r="D70" s="39"/>
      <c r="E70" s="39"/>
      <c r="F70" s="262"/>
    </row>
    <row r="71" spans="1:15" s="15" customFormat="1" ht="24" x14ac:dyDescent="0.2">
      <c r="A71" s="40"/>
      <c r="B71" s="41" t="s">
        <v>105</v>
      </c>
      <c r="C71" s="41" t="s">
        <v>5</v>
      </c>
      <c r="D71" s="42" t="s">
        <v>1091</v>
      </c>
      <c r="E71" s="41" t="s">
        <v>120</v>
      </c>
      <c r="F71" s="262"/>
    </row>
    <row r="72" spans="1:15" s="15" customFormat="1" ht="13.5" x14ac:dyDescent="0.2">
      <c r="A72" s="8" t="s">
        <v>181</v>
      </c>
      <c r="B72" s="43">
        <v>13365</v>
      </c>
      <c r="C72" s="43">
        <v>13615</v>
      </c>
      <c r="D72" s="43">
        <v>26980</v>
      </c>
      <c r="E72" s="1007">
        <v>0.113</v>
      </c>
      <c r="F72" s="618"/>
    </row>
    <row r="73" spans="1:15" s="15" customFormat="1" ht="12.75" customHeight="1" x14ac:dyDescent="0.2">
      <c r="A73" s="8" t="s">
        <v>114</v>
      </c>
      <c r="B73" s="43">
        <v>45109</v>
      </c>
      <c r="C73" s="43">
        <v>43223</v>
      </c>
      <c r="D73" s="43">
        <v>88332</v>
      </c>
      <c r="E73" s="1007">
        <v>0.371</v>
      </c>
      <c r="F73" s="618"/>
    </row>
    <row r="74" spans="1:15" s="15" customFormat="1" ht="12" x14ac:dyDescent="0.2">
      <c r="A74" s="8" t="s">
        <v>115</v>
      </c>
      <c r="B74" s="43">
        <v>8111</v>
      </c>
      <c r="C74" s="43">
        <v>6126</v>
      </c>
      <c r="D74" s="43">
        <v>14237</v>
      </c>
      <c r="E74" s="1007">
        <v>0.06</v>
      </c>
      <c r="F74" s="618"/>
    </row>
    <row r="75" spans="1:15" s="15" customFormat="1" ht="12" x14ac:dyDescent="0.2">
      <c r="A75" s="8" t="s">
        <v>163</v>
      </c>
      <c r="B75" s="43">
        <v>30212</v>
      </c>
      <c r="C75" s="43">
        <v>25896</v>
      </c>
      <c r="D75" s="43">
        <v>56108</v>
      </c>
      <c r="E75" s="1007">
        <v>0.23499999999999999</v>
      </c>
      <c r="F75" s="618"/>
    </row>
    <row r="76" spans="1:15" s="15" customFormat="1" ht="12" x14ac:dyDescent="0.2">
      <c r="A76" s="8" t="s">
        <v>164</v>
      </c>
      <c r="B76" s="43">
        <v>18855</v>
      </c>
      <c r="C76" s="43">
        <v>16262</v>
      </c>
      <c r="D76" s="43">
        <v>35117</v>
      </c>
      <c r="E76" s="1007">
        <v>0.14699999999999999</v>
      </c>
      <c r="F76" s="618"/>
    </row>
    <row r="77" spans="1:15" s="15" customFormat="1" ht="13.5" x14ac:dyDescent="0.2">
      <c r="A77" s="8" t="s">
        <v>1241</v>
      </c>
      <c r="B77" s="43">
        <v>8976</v>
      </c>
      <c r="C77" s="43">
        <v>8554</v>
      </c>
      <c r="D77" s="43">
        <v>17530</v>
      </c>
      <c r="E77" s="1007">
        <v>7.3999999999999996E-2</v>
      </c>
      <c r="F77" s="618"/>
    </row>
    <row r="78" spans="1:15" s="15" customFormat="1" ht="12" x14ac:dyDescent="0.2">
      <c r="A78" s="44" t="s">
        <v>162</v>
      </c>
      <c r="B78" s="45">
        <v>124628</v>
      </c>
      <c r="C78" s="45">
        <v>113676</v>
      </c>
      <c r="D78" s="45">
        <v>238304</v>
      </c>
      <c r="E78" s="1008"/>
      <c r="F78" s="618"/>
    </row>
    <row r="79" spans="1:15" s="15" customFormat="1" ht="13.5" x14ac:dyDescent="0.2">
      <c r="A79" s="46" t="s">
        <v>6</v>
      </c>
      <c r="B79" s="47">
        <v>2662</v>
      </c>
      <c r="C79" s="47">
        <v>11034</v>
      </c>
      <c r="D79" s="47">
        <v>13696</v>
      </c>
      <c r="E79" s="1009"/>
      <c r="F79" s="618"/>
    </row>
    <row r="80" spans="1:15" s="15" customFormat="1" ht="12" x14ac:dyDescent="0.2">
      <c r="A80" s="46"/>
      <c r="B80" s="47"/>
      <c r="C80" s="47"/>
      <c r="D80" s="47"/>
      <c r="E80" s="1009"/>
      <c r="F80" s="618"/>
    </row>
    <row r="81" spans="1:7" s="15" customFormat="1" thickBot="1" x14ac:dyDescent="0.25">
      <c r="A81" s="37" t="s">
        <v>27</v>
      </c>
      <c r="B81" s="47"/>
      <c r="C81" s="47"/>
      <c r="D81" s="47"/>
      <c r="E81" s="1009"/>
      <c r="F81" s="618"/>
    </row>
    <row r="82" spans="1:7" s="15" customFormat="1" ht="24" x14ac:dyDescent="0.2">
      <c r="A82" s="40"/>
      <c r="B82" s="41" t="s">
        <v>105</v>
      </c>
      <c r="C82" s="41" t="s">
        <v>5</v>
      </c>
      <c r="D82" s="42" t="s">
        <v>1091</v>
      </c>
      <c r="E82" s="1010" t="s">
        <v>120</v>
      </c>
      <c r="F82" s="618"/>
      <c r="G82" s="263"/>
    </row>
    <row r="83" spans="1:7" s="15" customFormat="1" ht="13.5" x14ac:dyDescent="0.2">
      <c r="A83" s="8" t="s">
        <v>181</v>
      </c>
      <c r="B83" s="43">
        <v>13616</v>
      </c>
      <c r="C83" s="43">
        <v>13477</v>
      </c>
      <c r="D83" s="43">
        <v>27093</v>
      </c>
      <c r="E83" s="1007">
        <v>0.107</v>
      </c>
      <c r="F83" s="618"/>
    </row>
    <row r="84" spans="1:7" s="15" customFormat="1" ht="12" x14ac:dyDescent="0.2">
      <c r="A84" s="8" t="s">
        <v>114</v>
      </c>
      <c r="B84" s="43">
        <v>49080</v>
      </c>
      <c r="C84" s="43">
        <v>43318</v>
      </c>
      <c r="D84" s="43">
        <v>92398</v>
      </c>
      <c r="E84" s="1007">
        <v>0.36499999999999999</v>
      </c>
      <c r="F84" s="618"/>
    </row>
    <row r="85" spans="1:7" s="15" customFormat="1" ht="12" x14ac:dyDescent="0.2">
      <c r="A85" s="8" t="s">
        <v>115</v>
      </c>
      <c r="B85" s="43">
        <v>8875</v>
      </c>
      <c r="C85" s="43">
        <v>5513</v>
      </c>
      <c r="D85" s="43">
        <v>14388</v>
      </c>
      <c r="E85" s="1007">
        <v>5.7000000000000002E-2</v>
      </c>
      <c r="F85" s="618"/>
    </row>
    <row r="86" spans="1:7" s="15" customFormat="1" ht="12" x14ac:dyDescent="0.2">
      <c r="A86" s="8" t="s">
        <v>163</v>
      </c>
      <c r="B86" s="43">
        <v>35145</v>
      </c>
      <c r="C86" s="43">
        <v>25677</v>
      </c>
      <c r="D86" s="43">
        <v>60822</v>
      </c>
      <c r="E86" s="1007">
        <v>0.24</v>
      </c>
      <c r="F86" s="618"/>
    </row>
    <row r="87" spans="1:7" s="15" customFormat="1" ht="12" x14ac:dyDescent="0.2">
      <c r="A87" s="8" t="s">
        <v>164</v>
      </c>
      <c r="B87" s="43">
        <v>22803</v>
      </c>
      <c r="C87" s="43">
        <v>16687</v>
      </c>
      <c r="D87" s="43">
        <v>39490</v>
      </c>
      <c r="E87" s="1007">
        <v>0.156</v>
      </c>
      <c r="F87" s="618"/>
    </row>
    <row r="88" spans="1:7" s="15" customFormat="1" ht="13.5" x14ac:dyDescent="0.2">
      <c r="A88" s="8" t="s">
        <v>1241</v>
      </c>
      <c r="B88" s="43">
        <v>9985</v>
      </c>
      <c r="C88" s="43">
        <v>8726</v>
      </c>
      <c r="D88" s="43">
        <v>18711</v>
      </c>
      <c r="E88" s="1007">
        <v>7.3999999999999996E-2</v>
      </c>
      <c r="F88" s="618"/>
    </row>
    <row r="89" spans="1:7" s="15" customFormat="1" ht="12" x14ac:dyDescent="0.2">
      <c r="A89" s="44" t="s">
        <v>162</v>
      </c>
      <c r="B89" s="45">
        <v>139504</v>
      </c>
      <c r="C89" s="45">
        <v>113398</v>
      </c>
      <c r="D89" s="45">
        <v>252902</v>
      </c>
      <c r="E89" s="1008"/>
      <c r="F89" s="618"/>
    </row>
    <row r="90" spans="1:7" s="15" customFormat="1" ht="13.5" x14ac:dyDescent="0.2">
      <c r="A90" s="46" t="s">
        <v>6</v>
      </c>
      <c r="B90" s="47">
        <v>3582</v>
      </c>
      <c r="C90" s="47">
        <v>8305</v>
      </c>
      <c r="D90" s="47">
        <v>11887</v>
      </c>
      <c r="E90" s="1009"/>
      <c r="F90" s="618"/>
    </row>
    <row r="91" spans="1:7" s="15" customFormat="1" ht="12" x14ac:dyDescent="0.2">
      <c r="A91" s="46"/>
      <c r="B91" s="47"/>
      <c r="C91" s="47"/>
      <c r="D91" s="47"/>
      <c r="E91" s="1009"/>
      <c r="F91" s="618"/>
    </row>
    <row r="92" spans="1:7" s="15" customFormat="1" ht="14.25" thickBot="1" x14ac:dyDescent="0.25">
      <c r="A92" s="50" t="s">
        <v>32</v>
      </c>
      <c r="B92" s="47"/>
      <c r="C92" s="47"/>
      <c r="D92" s="47"/>
      <c r="E92" s="1009"/>
      <c r="F92" s="618"/>
    </row>
    <row r="93" spans="1:7" s="15" customFormat="1" ht="24" x14ac:dyDescent="0.2">
      <c r="A93" s="40"/>
      <c r="B93" s="41" t="s">
        <v>105</v>
      </c>
      <c r="C93" s="41" t="s">
        <v>5</v>
      </c>
      <c r="D93" s="42" t="s">
        <v>1091</v>
      </c>
      <c r="E93" s="1010" t="s">
        <v>120</v>
      </c>
      <c r="F93" s="618"/>
    </row>
    <row r="94" spans="1:7" s="15" customFormat="1" ht="13.5" x14ac:dyDescent="0.2">
      <c r="A94" s="8" t="s">
        <v>181</v>
      </c>
      <c r="B94" s="51">
        <v>11785</v>
      </c>
      <c r="C94" s="51">
        <v>11553</v>
      </c>
      <c r="D94" s="51">
        <v>23338</v>
      </c>
      <c r="E94" s="1007">
        <v>9.4E-2</v>
      </c>
      <c r="F94" s="618"/>
      <c r="G94" s="99"/>
    </row>
    <row r="95" spans="1:7" s="15" customFormat="1" ht="12" x14ac:dyDescent="0.2">
      <c r="A95" s="8" t="s">
        <v>114</v>
      </c>
      <c r="B95" s="51">
        <v>49540</v>
      </c>
      <c r="C95" s="51">
        <v>42842</v>
      </c>
      <c r="D95" s="51">
        <v>92382</v>
      </c>
      <c r="E95" s="1007">
        <v>0.371</v>
      </c>
      <c r="F95" s="618"/>
      <c r="G95" s="99"/>
    </row>
    <row r="96" spans="1:7" s="15" customFormat="1" ht="12" x14ac:dyDescent="0.2">
      <c r="A96" s="8" t="s">
        <v>115</v>
      </c>
      <c r="B96" s="51">
        <v>8992</v>
      </c>
      <c r="C96" s="51">
        <v>6226</v>
      </c>
      <c r="D96" s="51">
        <v>15218</v>
      </c>
      <c r="E96" s="1007">
        <v>6.0999999999999999E-2</v>
      </c>
      <c r="F96" s="618"/>
      <c r="G96" s="99"/>
    </row>
    <row r="97" spans="1:7" s="15" customFormat="1" ht="12" x14ac:dyDescent="0.2">
      <c r="A97" s="8" t="s">
        <v>163</v>
      </c>
      <c r="B97" s="51">
        <v>32868</v>
      </c>
      <c r="C97" s="51">
        <v>26060</v>
      </c>
      <c r="D97" s="51">
        <v>58928</v>
      </c>
      <c r="E97" s="1007">
        <v>0.23699999999999999</v>
      </c>
      <c r="F97" s="618"/>
      <c r="G97" s="99"/>
    </row>
    <row r="98" spans="1:7" s="15" customFormat="1" ht="12" x14ac:dyDescent="0.2">
      <c r="A98" s="8" t="s">
        <v>164</v>
      </c>
      <c r="B98" s="51">
        <v>22951</v>
      </c>
      <c r="C98" s="51">
        <v>17573</v>
      </c>
      <c r="D98" s="51">
        <v>40524</v>
      </c>
      <c r="E98" s="1007">
        <v>0.16300000000000001</v>
      </c>
      <c r="F98" s="618"/>
      <c r="G98" s="99"/>
    </row>
    <row r="99" spans="1:7" s="15" customFormat="1" ht="13.5" x14ac:dyDescent="0.2">
      <c r="A99" s="8" t="s">
        <v>1241</v>
      </c>
      <c r="B99" s="51">
        <v>9180</v>
      </c>
      <c r="C99" s="51">
        <v>9464</v>
      </c>
      <c r="D99" s="51">
        <v>18644</v>
      </c>
      <c r="E99" s="1007">
        <v>7.4999999999999997E-2</v>
      </c>
      <c r="F99" s="618"/>
      <c r="G99" s="99"/>
    </row>
    <row r="100" spans="1:7" s="15" customFormat="1" ht="12" x14ac:dyDescent="0.2">
      <c r="A100" s="44" t="s">
        <v>162</v>
      </c>
      <c r="B100" s="52">
        <v>135316</v>
      </c>
      <c r="C100" s="52">
        <f>SUM(C94:C99)</f>
        <v>113718</v>
      </c>
      <c r="D100" s="52">
        <f>SUM(D94:D99)</f>
        <v>249034</v>
      </c>
      <c r="E100" s="1011"/>
      <c r="F100" s="618"/>
    </row>
    <row r="101" spans="1:7" s="15" customFormat="1" ht="13.5" x14ac:dyDescent="0.2">
      <c r="A101" s="46" t="s">
        <v>6</v>
      </c>
      <c r="B101" s="53">
        <v>2503</v>
      </c>
      <c r="C101" s="53">
        <v>8698</v>
      </c>
      <c r="D101" s="53">
        <v>11201</v>
      </c>
      <c r="E101" s="1012"/>
      <c r="F101" s="618"/>
    </row>
    <row r="102" spans="1:7" s="15" customFormat="1" ht="12" x14ac:dyDescent="0.2">
      <c r="A102" s="46"/>
      <c r="B102" s="47"/>
      <c r="C102" s="47"/>
      <c r="D102" s="47"/>
      <c r="E102" s="1009"/>
      <c r="F102" s="618"/>
    </row>
    <row r="103" spans="1:7" s="15" customFormat="1" thickBot="1" x14ac:dyDescent="0.25">
      <c r="A103" s="37" t="s">
        <v>121</v>
      </c>
      <c r="B103" s="47"/>
      <c r="C103" s="47"/>
      <c r="D103" s="47"/>
      <c r="E103" s="1009"/>
      <c r="F103" s="618"/>
    </row>
    <row r="104" spans="1:7" s="15" customFormat="1" ht="24" x14ac:dyDescent="0.2">
      <c r="A104" s="40"/>
      <c r="B104" s="41" t="s">
        <v>105</v>
      </c>
      <c r="C104" s="41" t="s">
        <v>5</v>
      </c>
      <c r="D104" s="42" t="s">
        <v>1091</v>
      </c>
      <c r="E104" s="1010" t="s">
        <v>120</v>
      </c>
      <c r="F104" s="618"/>
    </row>
    <row r="105" spans="1:7" s="15" customFormat="1" ht="13.5" x14ac:dyDescent="0.2">
      <c r="A105" s="8" t="s">
        <v>181</v>
      </c>
      <c r="B105" s="43">
        <v>14054</v>
      </c>
      <c r="C105" s="43">
        <v>13595</v>
      </c>
      <c r="D105" s="43">
        <v>27649</v>
      </c>
      <c r="E105" s="1007">
        <v>0.107</v>
      </c>
      <c r="F105" s="618"/>
      <c r="G105" s="99"/>
    </row>
    <row r="106" spans="1:7" s="15" customFormat="1" ht="12" x14ac:dyDescent="0.2">
      <c r="A106" s="8" t="s">
        <v>114</v>
      </c>
      <c r="B106" s="43">
        <v>53862</v>
      </c>
      <c r="C106" s="43">
        <v>42620</v>
      </c>
      <c r="D106" s="43">
        <v>96482</v>
      </c>
      <c r="E106" s="1007">
        <v>0.372</v>
      </c>
      <c r="F106" s="618"/>
      <c r="G106" s="99"/>
    </row>
    <row r="107" spans="1:7" s="15" customFormat="1" ht="12" x14ac:dyDescent="0.2">
      <c r="A107" s="8" t="s">
        <v>115</v>
      </c>
      <c r="B107" s="43">
        <v>12272</v>
      </c>
      <c r="C107" s="43">
        <v>7785</v>
      </c>
      <c r="D107" s="43">
        <v>20057</v>
      </c>
      <c r="E107" s="1007">
        <v>7.6999999999999999E-2</v>
      </c>
      <c r="F107" s="618"/>
      <c r="G107" s="99"/>
    </row>
    <row r="108" spans="1:7" s="15" customFormat="1" ht="12" x14ac:dyDescent="0.2">
      <c r="A108" s="8" t="s">
        <v>163</v>
      </c>
      <c r="B108" s="43">
        <v>36255</v>
      </c>
      <c r="C108" s="43">
        <v>24819</v>
      </c>
      <c r="D108" s="43">
        <v>61074</v>
      </c>
      <c r="E108" s="1007">
        <v>0.23599999999999999</v>
      </c>
      <c r="F108" s="618"/>
      <c r="G108" s="99"/>
    </row>
    <row r="109" spans="1:7" s="15" customFormat="1" ht="12" x14ac:dyDescent="0.2">
      <c r="A109" s="8" t="s">
        <v>164</v>
      </c>
      <c r="B109" s="43">
        <v>24775</v>
      </c>
      <c r="C109" s="43">
        <v>17645</v>
      </c>
      <c r="D109" s="43">
        <v>42420</v>
      </c>
      <c r="E109" s="1007">
        <v>0.16400000000000001</v>
      </c>
      <c r="F109" s="618"/>
      <c r="G109" s="99"/>
    </row>
    <row r="110" spans="1:7" s="15" customFormat="1" ht="13.5" x14ac:dyDescent="0.2">
      <c r="A110" s="8" t="s">
        <v>1241</v>
      </c>
      <c r="B110" s="43">
        <v>6420</v>
      </c>
      <c r="C110" s="43">
        <v>5171</v>
      </c>
      <c r="D110" s="43">
        <v>11591</v>
      </c>
      <c r="E110" s="1007">
        <v>4.4999999999999998E-2</v>
      </c>
      <c r="F110" s="618"/>
      <c r="G110" s="99"/>
    </row>
    <row r="111" spans="1:7" s="15" customFormat="1" ht="12" x14ac:dyDescent="0.2">
      <c r="A111" s="44" t="s">
        <v>162</v>
      </c>
      <c r="B111" s="45">
        <v>147638</v>
      </c>
      <c r="C111" s="45">
        <f>SUM(C105:C110)</f>
        <v>111635</v>
      </c>
      <c r="D111" s="45">
        <f>SUM(D105:D110)</f>
        <v>259273</v>
      </c>
      <c r="E111" s="1013"/>
      <c r="F111" s="618"/>
    </row>
    <row r="112" spans="1:7" s="15" customFormat="1" ht="13.5" x14ac:dyDescent="0.2">
      <c r="A112" s="46" t="s">
        <v>6</v>
      </c>
      <c r="B112" s="47">
        <v>3651</v>
      </c>
      <c r="C112" s="47">
        <v>6262</v>
      </c>
      <c r="D112" s="47">
        <v>9913</v>
      </c>
      <c r="E112" s="1009"/>
      <c r="F112" s="618"/>
    </row>
    <row r="113" spans="1:14" s="15" customFormat="1" ht="12" x14ac:dyDescent="0.2">
      <c r="A113" s="46"/>
      <c r="B113" s="47"/>
      <c r="C113" s="47"/>
      <c r="D113" s="47"/>
      <c r="E113" s="1009"/>
      <c r="F113" s="618"/>
    </row>
    <row r="114" spans="1:14" s="15" customFormat="1" thickBot="1" x14ac:dyDescent="0.25">
      <c r="A114" s="48" t="s">
        <v>118</v>
      </c>
      <c r="B114" s="47"/>
      <c r="C114" s="47"/>
      <c r="D114" s="47"/>
      <c r="E114" s="1009"/>
      <c r="F114" s="618"/>
    </row>
    <row r="115" spans="1:14" s="15" customFormat="1" ht="24" x14ac:dyDescent="0.2">
      <c r="A115" s="49"/>
      <c r="B115" s="41" t="s">
        <v>105</v>
      </c>
      <c r="C115" s="41" t="s">
        <v>5</v>
      </c>
      <c r="D115" s="42" t="s">
        <v>1091</v>
      </c>
      <c r="E115" s="1010" t="s">
        <v>120</v>
      </c>
      <c r="F115" s="618"/>
    </row>
    <row r="116" spans="1:14" s="15" customFormat="1" ht="13.5" x14ac:dyDescent="0.2">
      <c r="A116" s="8" t="s">
        <v>181</v>
      </c>
      <c r="B116" s="43">
        <v>14065</v>
      </c>
      <c r="C116" s="43">
        <v>12568</v>
      </c>
      <c r="D116" s="43">
        <v>26633</v>
      </c>
      <c r="E116" s="1007">
        <v>0.106</v>
      </c>
      <c r="F116" s="618"/>
      <c r="G116" s="99"/>
    </row>
    <row r="117" spans="1:14" s="15" customFormat="1" ht="12" x14ac:dyDescent="0.2">
      <c r="A117" s="8" t="s">
        <v>114</v>
      </c>
      <c r="B117" s="43">
        <v>53831</v>
      </c>
      <c r="C117" s="43">
        <v>37863</v>
      </c>
      <c r="D117" s="43">
        <v>91694</v>
      </c>
      <c r="E117" s="1007">
        <v>0.36699999999999999</v>
      </c>
      <c r="F117" s="618"/>
      <c r="G117" s="99"/>
    </row>
    <row r="118" spans="1:14" s="15" customFormat="1" ht="12" x14ac:dyDescent="0.2">
      <c r="A118" s="8" t="s">
        <v>115</v>
      </c>
      <c r="B118" s="43">
        <v>12501</v>
      </c>
      <c r="C118" s="43">
        <v>7224</v>
      </c>
      <c r="D118" s="43">
        <v>19725</v>
      </c>
      <c r="E118" s="1007">
        <v>7.9000000000000001E-2</v>
      </c>
      <c r="F118" s="618"/>
      <c r="G118" s="99"/>
    </row>
    <row r="119" spans="1:14" s="15" customFormat="1" ht="12" x14ac:dyDescent="0.2">
      <c r="A119" s="8" t="s">
        <v>163</v>
      </c>
      <c r="B119" s="43">
        <v>36447</v>
      </c>
      <c r="C119" s="43">
        <v>22287</v>
      </c>
      <c r="D119" s="43">
        <v>58734</v>
      </c>
      <c r="E119" s="1007">
        <v>0.23499999999999999</v>
      </c>
      <c r="F119" s="618"/>
      <c r="G119" s="99"/>
    </row>
    <row r="120" spans="1:14" s="15" customFormat="1" ht="12" x14ac:dyDescent="0.2">
      <c r="A120" s="8" t="s">
        <v>164</v>
      </c>
      <c r="B120" s="43">
        <v>25391</v>
      </c>
      <c r="C120" s="43">
        <v>16331</v>
      </c>
      <c r="D120" s="43">
        <v>41722</v>
      </c>
      <c r="E120" s="1007">
        <v>0.16700000000000001</v>
      </c>
      <c r="F120" s="618"/>
      <c r="G120" s="99"/>
    </row>
    <row r="121" spans="1:14" s="15" customFormat="1" ht="13.5" x14ac:dyDescent="0.2">
      <c r="A121" s="8" t="s">
        <v>1241</v>
      </c>
      <c r="B121" s="43">
        <v>7046</v>
      </c>
      <c r="C121" s="43">
        <v>4620</v>
      </c>
      <c r="D121" s="43">
        <v>11666</v>
      </c>
      <c r="E121" s="1007">
        <v>4.7E-2</v>
      </c>
      <c r="F121" s="618"/>
      <c r="G121" s="99"/>
    </row>
    <row r="122" spans="1:14" s="15" customFormat="1" ht="12" x14ac:dyDescent="0.2">
      <c r="A122" s="44" t="s">
        <v>162</v>
      </c>
      <c r="B122" s="45">
        <v>149281</v>
      </c>
      <c r="C122" s="45">
        <v>100893</v>
      </c>
      <c r="D122" s="45">
        <v>250174</v>
      </c>
      <c r="E122" s="1013"/>
      <c r="F122" s="227"/>
    </row>
    <row r="123" spans="1:14" s="15" customFormat="1" ht="13.5" x14ac:dyDescent="0.2">
      <c r="A123" s="46" t="s">
        <v>6</v>
      </c>
      <c r="B123" s="47">
        <v>3642</v>
      </c>
      <c r="C123" s="47">
        <v>12250</v>
      </c>
      <c r="D123" s="47">
        <v>15892</v>
      </c>
      <c r="E123" s="12"/>
      <c r="F123" s="227"/>
    </row>
    <row r="124" spans="1:14" s="15" customFormat="1" ht="12" x14ac:dyDescent="0.2">
      <c r="A124" s="46"/>
      <c r="B124" s="47"/>
      <c r="C124" s="47"/>
      <c r="D124" s="47"/>
      <c r="E124" s="12"/>
      <c r="F124" s="227"/>
    </row>
    <row r="125" spans="1:14" s="260" customFormat="1" ht="24.75" customHeight="1" thickBot="1" x14ac:dyDescent="0.25">
      <c r="A125" s="124" t="s">
        <v>144</v>
      </c>
      <c r="B125" s="1270" t="s">
        <v>146</v>
      </c>
      <c r="C125" s="1270"/>
      <c r="D125" s="1270"/>
      <c r="E125" s="1270" t="s">
        <v>148</v>
      </c>
      <c r="F125" s="1270"/>
      <c r="G125" s="1270"/>
      <c r="H125" s="493" t="s">
        <v>147</v>
      </c>
      <c r="I125" s="617" t="s">
        <v>1008</v>
      </c>
      <c r="J125" s="493"/>
      <c r="K125" s="493"/>
      <c r="L125" s="493"/>
      <c r="M125" s="493"/>
      <c r="N125" s="120"/>
    </row>
    <row r="126" spans="1:14" s="260" customFormat="1" ht="14.25" thickBot="1" x14ac:dyDescent="0.25">
      <c r="A126" s="19"/>
      <c r="B126" s="504" t="s">
        <v>105</v>
      </c>
      <c r="C126" s="85" t="s">
        <v>5</v>
      </c>
      <c r="D126" s="126" t="s">
        <v>106</v>
      </c>
      <c r="E126" s="125" t="s">
        <v>105</v>
      </c>
      <c r="F126" s="85" t="s">
        <v>5</v>
      </c>
      <c r="G126" s="126" t="s">
        <v>106</v>
      </c>
      <c r="H126" s="25" t="s">
        <v>105</v>
      </c>
      <c r="I126" s="264" t="s">
        <v>106</v>
      </c>
      <c r="J126" s="316"/>
      <c r="K126" s="316"/>
      <c r="L126" s="316"/>
      <c r="M126" s="316"/>
      <c r="N126" s="324"/>
    </row>
    <row r="127" spans="1:14" s="260" customFormat="1" ht="13.5" x14ac:dyDescent="0.2">
      <c r="A127" s="20" t="s">
        <v>901</v>
      </c>
      <c r="B127" s="200">
        <v>12177</v>
      </c>
      <c r="C127" s="200">
        <v>12081</v>
      </c>
      <c r="D127" s="200">
        <v>24258</v>
      </c>
      <c r="E127" s="200">
        <v>28692</v>
      </c>
      <c r="F127" s="200">
        <v>8535</v>
      </c>
      <c r="G127" s="200">
        <v>37227</v>
      </c>
      <c r="H127" s="200">
        <v>1305</v>
      </c>
      <c r="I127" s="201">
        <v>63308</v>
      </c>
      <c r="J127" s="58"/>
      <c r="K127" s="58"/>
      <c r="L127" s="58"/>
      <c r="M127" s="58"/>
      <c r="N127" s="202"/>
    </row>
    <row r="128" spans="1:14" s="260" customFormat="1" ht="12" x14ac:dyDescent="0.2">
      <c r="A128" s="20" t="s">
        <v>114</v>
      </c>
      <c r="B128" s="200">
        <v>45735</v>
      </c>
      <c r="C128" s="200">
        <v>34743</v>
      </c>
      <c r="D128" s="200">
        <v>80478</v>
      </c>
      <c r="E128" s="200">
        <v>64939</v>
      </c>
      <c r="F128" s="200">
        <v>2616</v>
      </c>
      <c r="G128" s="200">
        <v>67555</v>
      </c>
      <c r="H128" s="200">
        <v>6611</v>
      </c>
      <c r="I128" s="202">
        <v>154776</v>
      </c>
      <c r="J128" s="58"/>
      <c r="K128" s="58"/>
      <c r="L128" s="58"/>
      <c r="M128" s="58"/>
      <c r="N128" s="202"/>
    </row>
    <row r="129" spans="1:18" s="260" customFormat="1" ht="12" x14ac:dyDescent="0.2">
      <c r="A129" s="20" t="s">
        <v>115</v>
      </c>
      <c r="B129" s="200">
        <v>10344</v>
      </c>
      <c r="C129" s="200">
        <v>6736</v>
      </c>
      <c r="D129" s="200">
        <v>17080</v>
      </c>
      <c r="E129" s="200">
        <v>1109</v>
      </c>
      <c r="F129" s="200">
        <v>273</v>
      </c>
      <c r="G129" s="200">
        <v>1382</v>
      </c>
      <c r="H129" s="200">
        <v>2016</v>
      </c>
      <c r="I129" s="202">
        <v>20508</v>
      </c>
      <c r="J129" s="58"/>
      <c r="K129" s="58"/>
      <c r="L129" s="58"/>
      <c r="M129" s="58"/>
      <c r="N129" s="202"/>
    </row>
    <row r="130" spans="1:18" s="260" customFormat="1" ht="13.5" customHeight="1" x14ac:dyDescent="0.2">
      <c r="A130" s="20" t="s">
        <v>163</v>
      </c>
      <c r="B130" s="200">
        <v>29073</v>
      </c>
      <c r="C130" s="200">
        <v>22155</v>
      </c>
      <c r="D130" s="200">
        <v>51228</v>
      </c>
      <c r="E130" s="200">
        <v>6309</v>
      </c>
      <c r="F130" s="200">
        <v>241</v>
      </c>
      <c r="G130" s="200">
        <v>6550</v>
      </c>
      <c r="H130" s="200">
        <v>8804</v>
      </c>
      <c r="I130" s="202">
        <v>66634</v>
      </c>
      <c r="J130" s="58"/>
    </row>
    <row r="131" spans="1:18" s="260" customFormat="1" ht="12" x14ac:dyDescent="0.2">
      <c r="A131" s="20" t="s">
        <v>164</v>
      </c>
      <c r="B131" s="200">
        <v>20279</v>
      </c>
      <c r="C131" s="200">
        <v>15545</v>
      </c>
      <c r="D131" s="200">
        <v>35824</v>
      </c>
      <c r="E131" s="200">
        <v>555</v>
      </c>
      <c r="F131" s="200">
        <v>69</v>
      </c>
      <c r="G131" s="200">
        <v>624</v>
      </c>
      <c r="H131" s="200">
        <v>5984</v>
      </c>
      <c r="I131" s="202">
        <v>42455</v>
      </c>
      <c r="J131" s="58"/>
    </row>
    <row r="132" spans="1:18" s="260" customFormat="1" ht="13.5" customHeight="1" thickBot="1" x14ac:dyDescent="0.25">
      <c r="A132" s="24" t="s">
        <v>1242</v>
      </c>
      <c r="B132" s="203">
        <v>6187</v>
      </c>
      <c r="C132" s="203">
        <v>5106</v>
      </c>
      <c r="D132" s="203">
        <v>11293</v>
      </c>
      <c r="E132" s="203">
        <v>245</v>
      </c>
      <c r="F132" s="203">
        <v>40</v>
      </c>
      <c r="G132" s="203">
        <v>285</v>
      </c>
      <c r="H132" s="203">
        <v>1616</v>
      </c>
      <c r="I132" s="204">
        <v>13207</v>
      </c>
      <c r="J132" s="58"/>
    </row>
    <row r="133" spans="1:18" s="260" customFormat="1" ht="12.75" customHeight="1" thickBot="1" x14ac:dyDescent="0.25">
      <c r="A133" s="24" t="s">
        <v>106</v>
      </c>
      <c r="B133" s="205">
        <v>123795</v>
      </c>
      <c r="C133" s="205">
        <v>96366</v>
      </c>
      <c r="D133" s="205">
        <v>220161</v>
      </c>
      <c r="E133" s="205">
        <v>101849</v>
      </c>
      <c r="F133" s="205">
        <v>11775</v>
      </c>
      <c r="G133" s="205">
        <v>113624</v>
      </c>
      <c r="H133" s="205">
        <v>26336</v>
      </c>
      <c r="I133" s="205">
        <v>360887</v>
      </c>
      <c r="J133" s="278"/>
    </row>
    <row r="134" spans="1:18" s="260" customFormat="1" ht="14.25" customHeight="1" x14ac:dyDescent="0.2">
      <c r="A134" s="46" t="s">
        <v>6</v>
      </c>
      <c r="B134" s="57">
        <v>2681</v>
      </c>
      <c r="C134" s="57">
        <v>9888</v>
      </c>
      <c r="D134" s="57">
        <v>12569</v>
      </c>
      <c r="E134" s="57">
        <v>2691</v>
      </c>
      <c r="F134" s="57">
        <v>1089</v>
      </c>
      <c r="G134" s="57">
        <v>3780</v>
      </c>
      <c r="H134" s="57">
        <v>667</v>
      </c>
      <c r="I134" s="206">
        <v>17115</v>
      </c>
      <c r="J134" s="57"/>
    </row>
    <row r="135" spans="1:18" s="260" customFormat="1" ht="12" x14ac:dyDescent="0.2">
      <c r="A135" s="46"/>
      <c r="B135" s="138"/>
      <c r="C135" s="138"/>
      <c r="D135" s="138"/>
      <c r="E135" s="139"/>
      <c r="F135" s="265"/>
      <c r="J135" s="326"/>
    </row>
    <row r="136" spans="1:18" s="260" customFormat="1" ht="24.75" customHeight="1" thickBot="1" x14ac:dyDescent="0.25">
      <c r="A136" s="124" t="s">
        <v>864</v>
      </c>
      <c r="B136" s="1270" t="s">
        <v>146</v>
      </c>
      <c r="C136" s="1270"/>
      <c r="D136" s="1270"/>
      <c r="E136" s="1270" t="s">
        <v>148</v>
      </c>
      <c r="F136" s="1270"/>
      <c r="G136" s="1270"/>
      <c r="H136" s="493" t="s">
        <v>147</v>
      </c>
      <c r="I136" s="617" t="s">
        <v>1124</v>
      </c>
      <c r="J136" s="493"/>
    </row>
    <row r="137" spans="1:18" s="260" customFormat="1" ht="14.25" thickBot="1" x14ac:dyDescent="0.25">
      <c r="A137" s="19"/>
      <c r="B137" s="504" t="s">
        <v>105</v>
      </c>
      <c r="C137" s="85" t="s">
        <v>5</v>
      </c>
      <c r="D137" s="126" t="s">
        <v>106</v>
      </c>
      <c r="E137" s="125" t="s">
        <v>105</v>
      </c>
      <c r="F137" s="85" t="s">
        <v>5</v>
      </c>
      <c r="G137" s="126" t="s">
        <v>106</v>
      </c>
      <c r="H137" s="25" t="s">
        <v>105</v>
      </c>
      <c r="I137" s="264" t="s">
        <v>106</v>
      </c>
      <c r="J137" s="316"/>
    </row>
    <row r="138" spans="1:18" s="305" customFormat="1" ht="13.5" x14ac:dyDescent="0.2">
      <c r="A138" s="20" t="s">
        <v>901</v>
      </c>
      <c r="B138" s="657">
        <v>12537</v>
      </c>
      <c r="C138" s="658">
        <v>11463</v>
      </c>
      <c r="D138" s="658">
        <v>24000</v>
      </c>
      <c r="E138" s="657">
        <v>27680</v>
      </c>
      <c r="F138" s="658">
        <v>8663</v>
      </c>
      <c r="G138" s="658">
        <v>36343</v>
      </c>
      <c r="H138" s="200">
        <v>1780</v>
      </c>
      <c r="I138" s="200">
        <v>62741</v>
      </c>
      <c r="J138" s="58"/>
      <c r="K138" s="527"/>
      <c r="L138" s="527"/>
      <c r="M138" s="527"/>
      <c r="N138" s="527"/>
      <c r="O138" s="527"/>
      <c r="P138" s="527"/>
      <c r="Q138" s="527"/>
      <c r="R138" s="527"/>
    </row>
    <row r="139" spans="1:18" s="305" customFormat="1" ht="12" x14ac:dyDescent="0.2">
      <c r="A139" s="20" t="s">
        <v>114</v>
      </c>
      <c r="B139" s="58">
        <v>45327</v>
      </c>
      <c r="C139" s="659">
        <v>38585</v>
      </c>
      <c r="D139" s="659">
        <v>83912</v>
      </c>
      <c r="E139" s="58">
        <v>62665</v>
      </c>
      <c r="F139" s="659">
        <v>3207</v>
      </c>
      <c r="G139" s="659">
        <v>65872</v>
      </c>
      <c r="H139" s="200">
        <v>7262</v>
      </c>
      <c r="I139" s="200">
        <v>157256</v>
      </c>
      <c r="J139" s="58"/>
      <c r="K139" s="527"/>
      <c r="L139" s="527"/>
      <c r="M139" s="527"/>
      <c r="N139" s="527"/>
      <c r="O139" s="527"/>
      <c r="P139" s="527"/>
      <c r="Q139" s="527"/>
      <c r="R139" s="527"/>
    </row>
    <row r="140" spans="1:18" s="305" customFormat="1" ht="12" x14ac:dyDescent="0.2">
      <c r="A140" s="20" t="s">
        <v>115</v>
      </c>
      <c r="B140" s="58">
        <v>11793</v>
      </c>
      <c r="C140" s="659">
        <v>7777</v>
      </c>
      <c r="D140" s="659">
        <v>19570</v>
      </c>
      <c r="E140" s="58">
        <v>1095</v>
      </c>
      <c r="F140" s="659">
        <v>294</v>
      </c>
      <c r="G140" s="659">
        <v>1389</v>
      </c>
      <c r="H140" s="200">
        <v>2724</v>
      </c>
      <c r="I140" s="200">
        <v>23739</v>
      </c>
      <c r="J140" s="58"/>
      <c r="K140" s="527"/>
      <c r="L140" s="527"/>
      <c r="M140" s="527"/>
      <c r="N140" s="527"/>
      <c r="O140" s="527"/>
      <c r="P140" s="527"/>
      <c r="Q140" s="527"/>
      <c r="R140" s="527"/>
    </row>
    <row r="141" spans="1:18" s="305" customFormat="1" ht="12" x14ac:dyDescent="0.2">
      <c r="A141" s="20" t="s">
        <v>163</v>
      </c>
      <c r="B141" s="58">
        <v>31570</v>
      </c>
      <c r="C141" s="659">
        <v>23119</v>
      </c>
      <c r="D141" s="659">
        <v>54689</v>
      </c>
      <c r="E141" s="58">
        <v>5554</v>
      </c>
      <c r="F141" s="659">
        <v>186</v>
      </c>
      <c r="G141" s="659">
        <v>5740</v>
      </c>
      <c r="H141" s="200">
        <v>11873</v>
      </c>
      <c r="I141" s="200">
        <v>72467</v>
      </c>
      <c r="J141" s="58"/>
      <c r="K141" s="527"/>
      <c r="L141" s="527"/>
      <c r="M141" s="527"/>
      <c r="N141" s="527"/>
      <c r="O141" s="527"/>
      <c r="P141" s="527"/>
      <c r="Q141" s="527"/>
      <c r="R141" s="527"/>
    </row>
    <row r="142" spans="1:18" s="305" customFormat="1" ht="12" x14ac:dyDescent="0.2">
      <c r="A142" s="20" t="s">
        <v>164</v>
      </c>
      <c r="B142" s="58">
        <v>22441</v>
      </c>
      <c r="C142" s="659">
        <v>17896</v>
      </c>
      <c r="D142" s="659">
        <v>40337</v>
      </c>
      <c r="E142" s="58">
        <v>486</v>
      </c>
      <c r="F142" s="659">
        <v>54</v>
      </c>
      <c r="G142" s="659">
        <v>540</v>
      </c>
      <c r="H142" s="200">
        <v>8891</v>
      </c>
      <c r="I142" s="200">
        <v>49927</v>
      </c>
      <c r="J142" s="58"/>
      <c r="K142" s="527"/>
      <c r="L142" s="527"/>
      <c r="M142" s="527"/>
      <c r="N142" s="527"/>
      <c r="O142" s="527"/>
      <c r="P142" s="527"/>
      <c r="Q142" s="527"/>
      <c r="R142" s="527"/>
    </row>
    <row r="143" spans="1:18" s="305" customFormat="1" ht="14.25" thickBot="1" x14ac:dyDescent="0.25">
      <c r="A143" s="24" t="s">
        <v>1242</v>
      </c>
      <c r="B143" s="203">
        <v>7105</v>
      </c>
      <c r="C143" s="660">
        <v>5872</v>
      </c>
      <c r="D143" s="660">
        <v>12977</v>
      </c>
      <c r="E143" s="203">
        <v>241</v>
      </c>
      <c r="F143" s="660">
        <v>60</v>
      </c>
      <c r="G143" s="660">
        <v>301</v>
      </c>
      <c r="H143" s="203">
        <v>2529</v>
      </c>
      <c r="I143" s="203">
        <v>15866</v>
      </c>
      <c r="J143" s="58"/>
      <c r="K143" s="527"/>
      <c r="L143" s="527"/>
      <c r="M143" s="527"/>
      <c r="N143" s="527"/>
      <c r="O143" s="527"/>
      <c r="P143" s="527"/>
      <c r="Q143" s="527"/>
      <c r="R143" s="527"/>
    </row>
    <row r="144" spans="1:18" s="305" customFormat="1" thickBot="1" x14ac:dyDescent="0.25">
      <c r="A144" s="24" t="s">
        <v>106</v>
      </c>
      <c r="B144" s="205">
        <v>130773</v>
      </c>
      <c r="C144" s="205">
        <v>104712</v>
      </c>
      <c r="D144" s="205">
        <v>235485</v>
      </c>
      <c r="E144" s="205">
        <v>97721</v>
      </c>
      <c r="F144" s="205">
        <v>12464</v>
      </c>
      <c r="G144" s="205">
        <v>110185</v>
      </c>
      <c r="H144" s="205">
        <v>35059</v>
      </c>
      <c r="I144" s="205">
        <v>3819956</v>
      </c>
      <c r="J144" s="278"/>
      <c r="K144" s="527"/>
      <c r="L144" s="527"/>
      <c r="M144" s="527"/>
      <c r="N144" s="527"/>
      <c r="O144" s="527"/>
      <c r="P144" s="527"/>
      <c r="Q144" s="527"/>
      <c r="R144" s="527"/>
    </row>
    <row r="145" spans="1:29" s="305" customFormat="1" ht="13.5" x14ac:dyDescent="0.2">
      <c r="A145" s="46" t="s">
        <v>6</v>
      </c>
      <c r="B145" s="57">
        <v>3405</v>
      </c>
      <c r="C145" s="57">
        <v>7234</v>
      </c>
      <c r="D145" s="57">
        <v>10639</v>
      </c>
      <c r="E145" s="57">
        <v>2068</v>
      </c>
      <c r="F145" s="57">
        <v>700</v>
      </c>
      <c r="G145" s="57">
        <v>2768</v>
      </c>
      <c r="H145" s="57">
        <v>789</v>
      </c>
      <c r="I145" s="57">
        <v>14475</v>
      </c>
      <c r="J145" s="57"/>
      <c r="K145" s="527"/>
      <c r="L145" s="527"/>
      <c r="M145" s="527"/>
      <c r="N145" s="527"/>
      <c r="O145" s="527"/>
      <c r="P145" s="527"/>
      <c r="Q145" s="527"/>
      <c r="R145" s="527"/>
    </row>
    <row r="146" spans="1:29" s="305" customFormat="1" ht="12" x14ac:dyDescent="0.2">
      <c r="A146" s="46"/>
      <c r="B146" s="57"/>
      <c r="C146" s="57"/>
      <c r="D146" s="57"/>
      <c r="E146" s="57"/>
      <c r="F146" s="57"/>
      <c r="G146" s="57"/>
      <c r="H146" s="57"/>
      <c r="I146" s="325"/>
      <c r="J146" s="57"/>
      <c r="K146" s="57"/>
      <c r="L146" s="57"/>
      <c r="M146" s="57"/>
      <c r="N146" s="325"/>
    </row>
    <row r="147" spans="1:29" s="305" customFormat="1" ht="24.75" customHeight="1" thickBot="1" x14ac:dyDescent="0.25">
      <c r="A147" s="386" t="s">
        <v>957</v>
      </c>
      <c r="B147" s="1269" t="s">
        <v>146</v>
      </c>
      <c r="C147" s="1269"/>
      <c r="D147" s="1269"/>
      <c r="E147" s="1269" t="s">
        <v>148</v>
      </c>
      <c r="F147" s="1269"/>
      <c r="G147" s="1269"/>
      <c r="H147" s="1269" t="s">
        <v>965</v>
      </c>
      <c r="I147" s="1269"/>
      <c r="J147" s="1269"/>
      <c r="K147" s="1269" t="s">
        <v>966</v>
      </c>
      <c r="L147" s="1269"/>
      <c r="M147" s="1269"/>
      <c r="N147" s="387" t="s">
        <v>145</v>
      </c>
    </row>
    <row r="148" spans="1:29" s="305" customFormat="1" ht="14.25" thickBot="1" x14ac:dyDescent="0.25">
      <c r="A148" s="383"/>
      <c r="B148" s="502" t="s">
        <v>105</v>
      </c>
      <c r="C148" s="374" t="s">
        <v>1125</v>
      </c>
      <c r="D148" s="374" t="s">
        <v>1126</v>
      </c>
      <c r="E148" s="375" t="s">
        <v>105</v>
      </c>
      <c r="F148" s="374" t="s">
        <v>1125</v>
      </c>
      <c r="G148" s="374" t="s">
        <v>1126</v>
      </c>
      <c r="H148" s="375" t="s">
        <v>105</v>
      </c>
      <c r="I148" s="374" t="s">
        <v>107</v>
      </c>
      <c r="J148" s="374" t="s">
        <v>106</v>
      </c>
      <c r="K148" s="375" t="s">
        <v>105</v>
      </c>
      <c r="L148" s="374" t="s">
        <v>107</v>
      </c>
      <c r="M148" s="374" t="s">
        <v>106</v>
      </c>
      <c r="N148" s="388" t="s">
        <v>1126</v>
      </c>
    </row>
    <row r="149" spans="1:29" s="305" customFormat="1" ht="13.5" x14ac:dyDescent="0.2">
      <c r="A149" s="661" t="s">
        <v>982</v>
      </c>
      <c r="B149" s="656">
        <v>12923</v>
      </c>
      <c r="C149" s="658">
        <v>11129</v>
      </c>
      <c r="D149" s="658">
        <v>24052</v>
      </c>
      <c r="E149" s="657">
        <v>26146</v>
      </c>
      <c r="F149" s="658">
        <v>8857</v>
      </c>
      <c r="G149" s="658">
        <v>35003</v>
      </c>
      <c r="H149" s="656">
        <v>1963</v>
      </c>
      <c r="I149" s="656">
        <v>40</v>
      </c>
      <c r="J149" s="656">
        <v>2003</v>
      </c>
      <c r="K149" s="656">
        <v>767</v>
      </c>
      <c r="L149" s="656">
        <v>28</v>
      </c>
      <c r="M149" s="656">
        <v>795</v>
      </c>
      <c r="N149" s="376">
        <v>61853</v>
      </c>
      <c r="P149" s="811"/>
      <c r="Q149" s="811"/>
      <c r="R149" s="811"/>
      <c r="S149" s="811"/>
      <c r="T149" s="812"/>
      <c r="U149" s="811"/>
      <c r="V149" s="811"/>
      <c r="W149" s="811"/>
      <c r="X149" s="811"/>
      <c r="Y149" s="811"/>
      <c r="Z149" s="811"/>
      <c r="AA149" s="811"/>
      <c r="AB149" s="811"/>
      <c r="AC149" s="811"/>
    </row>
    <row r="150" spans="1:29" s="305" customFormat="1" ht="12" x14ac:dyDescent="0.2">
      <c r="A150" s="20" t="s">
        <v>114</v>
      </c>
      <c r="B150" s="376">
        <v>47235</v>
      </c>
      <c r="C150" s="659">
        <v>35853</v>
      </c>
      <c r="D150" s="659">
        <v>83088</v>
      </c>
      <c r="E150" s="58">
        <v>60952</v>
      </c>
      <c r="F150" s="659">
        <v>3203</v>
      </c>
      <c r="G150" s="659">
        <v>64155</v>
      </c>
      <c r="H150" s="376">
        <v>8697</v>
      </c>
      <c r="I150" s="376">
        <v>109</v>
      </c>
      <c r="J150" s="376">
        <v>8806</v>
      </c>
      <c r="K150" s="376">
        <v>189</v>
      </c>
      <c r="L150" s="376">
        <v>5</v>
      </c>
      <c r="M150" s="376">
        <v>194</v>
      </c>
      <c r="N150" s="376">
        <v>156242</v>
      </c>
      <c r="P150" s="811"/>
      <c r="Q150" s="811"/>
      <c r="R150" s="811"/>
      <c r="S150" s="811"/>
      <c r="T150" s="811"/>
      <c r="U150" s="811"/>
      <c r="V150" s="811"/>
      <c r="W150" s="811"/>
      <c r="X150" s="811"/>
      <c r="Y150" s="811"/>
      <c r="Z150" s="811"/>
      <c r="AA150" s="811"/>
      <c r="AB150" s="811"/>
      <c r="AC150" s="811"/>
    </row>
    <row r="151" spans="1:29" s="305" customFormat="1" ht="12" x14ac:dyDescent="0.2">
      <c r="A151" s="20" t="s">
        <v>115</v>
      </c>
      <c r="B151" s="376">
        <v>11685</v>
      </c>
      <c r="C151" s="659">
        <v>7313</v>
      </c>
      <c r="D151" s="659">
        <v>18998</v>
      </c>
      <c r="E151" s="58">
        <v>918</v>
      </c>
      <c r="F151" s="659">
        <v>282</v>
      </c>
      <c r="G151" s="659">
        <v>1200</v>
      </c>
      <c r="H151" s="376">
        <v>2939</v>
      </c>
      <c r="I151" s="376">
        <v>43</v>
      </c>
      <c r="J151" s="376">
        <v>2982</v>
      </c>
      <c r="K151" s="376">
        <v>24</v>
      </c>
      <c r="L151" s="376">
        <v>3</v>
      </c>
      <c r="M151" s="376">
        <v>27</v>
      </c>
      <c r="N151" s="376">
        <v>23208</v>
      </c>
      <c r="P151" s="811"/>
      <c r="Q151" s="811"/>
      <c r="R151" s="811"/>
      <c r="S151" s="811"/>
      <c r="T151" s="811"/>
      <c r="U151" s="811"/>
      <c r="V151" s="811"/>
      <c r="W151" s="811"/>
      <c r="X151" s="811"/>
      <c r="Y151" s="811"/>
      <c r="Z151" s="811"/>
      <c r="AA151" s="811"/>
      <c r="AB151" s="811"/>
      <c r="AC151" s="811"/>
    </row>
    <row r="152" spans="1:29" s="305" customFormat="1" ht="12" x14ac:dyDescent="0.2">
      <c r="A152" s="20" t="s">
        <v>163</v>
      </c>
      <c r="B152" s="376">
        <v>31068</v>
      </c>
      <c r="C152" s="659">
        <v>23745</v>
      </c>
      <c r="D152" s="659">
        <v>54813</v>
      </c>
      <c r="E152" s="58">
        <v>5702</v>
      </c>
      <c r="F152" s="659">
        <v>207</v>
      </c>
      <c r="G152" s="659">
        <v>5909</v>
      </c>
      <c r="H152" s="376">
        <v>12788</v>
      </c>
      <c r="I152" s="376">
        <v>223</v>
      </c>
      <c r="J152" s="376">
        <v>13011</v>
      </c>
      <c r="K152" s="376">
        <v>30</v>
      </c>
      <c r="L152" s="376">
        <v>0</v>
      </c>
      <c r="M152" s="376">
        <v>30</v>
      </c>
      <c r="N152" s="376">
        <v>73764</v>
      </c>
      <c r="P152" s="811"/>
      <c r="Q152" s="811"/>
      <c r="R152" s="811"/>
      <c r="S152" s="811"/>
      <c r="T152" s="811"/>
      <c r="U152" s="811"/>
      <c r="V152" s="811"/>
      <c r="W152" s="811"/>
      <c r="X152" s="811"/>
      <c r="Y152" s="811"/>
      <c r="Z152" s="811"/>
      <c r="AA152" s="811"/>
      <c r="AB152" s="811"/>
      <c r="AC152" s="811"/>
    </row>
    <row r="153" spans="1:29" s="305" customFormat="1" ht="12" x14ac:dyDescent="0.2">
      <c r="A153" s="20" t="s">
        <v>164</v>
      </c>
      <c r="B153" s="376">
        <v>21440</v>
      </c>
      <c r="C153" s="659">
        <v>16967</v>
      </c>
      <c r="D153" s="659">
        <v>38407</v>
      </c>
      <c r="E153" s="58">
        <v>524</v>
      </c>
      <c r="F153" s="659">
        <v>85</v>
      </c>
      <c r="G153" s="659">
        <v>609</v>
      </c>
      <c r="H153" s="376">
        <v>9070</v>
      </c>
      <c r="I153" s="376">
        <v>248</v>
      </c>
      <c r="J153" s="376">
        <v>9318</v>
      </c>
      <c r="K153" s="376">
        <v>28</v>
      </c>
      <c r="L153" s="376">
        <v>0</v>
      </c>
      <c r="M153" s="376">
        <v>28</v>
      </c>
      <c r="N153" s="376">
        <v>48362</v>
      </c>
      <c r="P153" s="811"/>
      <c r="Q153" s="811"/>
      <c r="R153" s="811"/>
      <c r="S153" s="811"/>
      <c r="T153" s="811"/>
      <c r="U153" s="811"/>
      <c r="V153" s="811"/>
      <c r="W153" s="811"/>
      <c r="X153" s="811"/>
      <c r="Y153" s="811"/>
      <c r="Z153" s="811"/>
      <c r="AA153" s="811"/>
      <c r="AB153" s="811"/>
      <c r="AC153" s="811"/>
    </row>
    <row r="154" spans="1:29" s="305" customFormat="1" ht="14.25" thickBot="1" x14ac:dyDescent="0.25">
      <c r="A154" s="24" t="s">
        <v>1242</v>
      </c>
      <c r="B154" s="653">
        <v>7011</v>
      </c>
      <c r="C154" s="660">
        <v>8246</v>
      </c>
      <c r="D154" s="660">
        <v>15257</v>
      </c>
      <c r="E154" s="203">
        <v>3422</v>
      </c>
      <c r="F154" s="660">
        <v>419</v>
      </c>
      <c r="G154" s="660">
        <v>3841</v>
      </c>
      <c r="H154" s="653">
        <v>2728</v>
      </c>
      <c r="I154" s="653">
        <v>65</v>
      </c>
      <c r="J154" s="653">
        <v>2793</v>
      </c>
      <c r="K154" s="653">
        <v>24</v>
      </c>
      <c r="L154" s="653">
        <v>0</v>
      </c>
      <c r="M154" s="653">
        <v>24</v>
      </c>
      <c r="N154" s="376">
        <v>21915</v>
      </c>
      <c r="P154" s="811"/>
      <c r="Q154" s="811"/>
      <c r="R154" s="811"/>
      <c r="S154" s="811"/>
      <c r="T154" s="811"/>
      <c r="U154" s="811"/>
      <c r="V154" s="811"/>
      <c r="W154" s="811"/>
      <c r="X154" s="811"/>
      <c r="Y154" s="811"/>
      <c r="Z154" s="811"/>
      <c r="AA154" s="811"/>
      <c r="AB154" s="811"/>
      <c r="AC154" s="811"/>
    </row>
    <row r="155" spans="1:29" s="305" customFormat="1" thickBot="1" x14ac:dyDescent="0.25">
      <c r="A155" s="333" t="s">
        <v>106</v>
      </c>
      <c r="B155" s="205">
        <v>131362</v>
      </c>
      <c r="C155" s="205">
        <v>103252</v>
      </c>
      <c r="D155" s="205">
        <v>234614</v>
      </c>
      <c r="E155" s="205">
        <v>97664</v>
      </c>
      <c r="F155" s="205">
        <v>13054</v>
      </c>
      <c r="G155" s="205">
        <v>110718</v>
      </c>
      <c r="H155" s="205">
        <v>38185</v>
      </c>
      <c r="I155" s="205">
        <v>728</v>
      </c>
      <c r="J155" s="205">
        <v>38913</v>
      </c>
      <c r="K155" s="205">
        <v>1062</v>
      </c>
      <c r="L155" s="205">
        <v>36</v>
      </c>
      <c r="M155" s="205">
        <v>1098</v>
      </c>
      <c r="N155" s="813">
        <v>385343</v>
      </c>
      <c r="P155" s="811"/>
      <c r="Q155" s="811"/>
      <c r="R155" s="811"/>
      <c r="S155" s="811"/>
      <c r="T155" s="811"/>
      <c r="U155" s="811"/>
      <c r="V155" s="811"/>
      <c r="W155" s="811"/>
      <c r="X155" s="811"/>
      <c r="Y155" s="811"/>
      <c r="Z155" s="811"/>
      <c r="AA155" s="811"/>
      <c r="AB155" s="811"/>
      <c r="AC155" s="811"/>
    </row>
    <row r="156" spans="1:29" s="62" customFormat="1" ht="12" x14ac:dyDescent="0.2">
      <c r="H156" s="226"/>
      <c r="I156" s="226"/>
      <c r="J156" s="226"/>
      <c r="K156" s="226"/>
      <c r="L156" s="226"/>
      <c r="M156" s="226"/>
      <c r="N156" s="226"/>
    </row>
    <row r="157" spans="1:29" s="62" customFormat="1" ht="12" x14ac:dyDescent="0.2">
      <c r="A157" s="62" t="s">
        <v>135</v>
      </c>
      <c r="H157" s="525"/>
      <c r="I157" s="525"/>
      <c r="J157" s="525"/>
      <c r="K157" s="525"/>
      <c r="L157" s="525"/>
      <c r="M157" s="525"/>
    </row>
    <row r="158" spans="1:29" s="62" customFormat="1" ht="12" x14ac:dyDescent="0.2">
      <c r="A158" s="62" t="s">
        <v>136</v>
      </c>
      <c r="B158" s="313"/>
      <c r="C158" s="313"/>
      <c r="D158" s="313"/>
      <c r="E158" s="313"/>
      <c r="F158" s="313"/>
    </row>
    <row r="159" spans="1:29" s="62" customFormat="1" ht="12.75" customHeight="1" x14ac:dyDescent="0.2">
      <c r="A159" s="662" t="s">
        <v>1030</v>
      </c>
      <c r="B159" s="313"/>
      <c r="C159" s="313"/>
      <c r="D159" s="313"/>
      <c r="E159" s="313"/>
      <c r="F159" s="313"/>
    </row>
    <row r="160" spans="1:29" s="62" customFormat="1" ht="12" x14ac:dyDescent="0.2">
      <c r="A160" s="62" t="s">
        <v>918</v>
      </c>
    </row>
    <row r="161" spans="1:14" s="62" customFormat="1" ht="12" x14ac:dyDescent="0.2">
      <c r="A161" s="62" t="s">
        <v>4</v>
      </c>
    </row>
    <row r="162" spans="1:14" s="62" customFormat="1" ht="12" x14ac:dyDescent="0.2">
      <c r="A162" s="62" t="s">
        <v>1094</v>
      </c>
    </row>
    <row r="163" spans="1:14" s="62" customFormat="1" ht="12" x14ac:dyDescent="0.2">
      <c r="A163" s="62" t="s">
        <v>1243</v>
      </c>
    </row>
    <row r="164" spans="1:14" s="226" customFormat="1" ht="12" x14ac:dyDescent="0.2">
      <c r="A164" s="218" t="s">
        <v>1118</v>
      </c>
      <c r="B164" s="218"/>
      <c r="C164" s="218"/>
      <c r="D164" s="218"/>
      <c r="E164" s="218"/>
      <c r="F164" s="218"/>
      <c r="G164" s="218"/>
      <c r="H164" s="218"/>
      <c r="I164" s="218"/>
      <c r="J164" s="218"/>
      <c r="K164" s="218"/>
      <c r="L164" s="218"/>
      <c r="M164" s="218"/>
      <c r="N164" s="218"/>
    </row>
    <row r="165" spans="1:14" s="226" customFormat="1" ht="12" x14ac:dyDescent="0.2">
      <c r="A165" s="218" t="s">
        <v>1195</v>
      </c>
      <c r="B165" s="218"/>
      <c r="C165" s="218"/>
      <c r="D165" s="218"/>
      <c r="E165" s="218"/>
      <c r="F165" s="218"/>
      <c r="G165" s="218"/>
      <c r="H165" s="218"/>
      <c r="I165" s="218"/>
      <c r="J165" s="218"/>
      <c r="K165" s="218"/>
      <c r="L165" s="218"/>
      <c r="M165" s="218"/>
      <c r="N165" s="218"/>
    </row>
    <row r="166" spans="1:14" s="226" customFormat="1" ht="12" x14ac:dyDescent="0.2">
      <c r="A166" s="226" t="s">
        <v>1236</v>
      </c>
      <c r="B166" s="218"/>
      <c r="C166" s="218"/>
      <c r="D166" s="218"/>
      <c r="E166" s="218"/>
      <c r="F166" s="218"/>
      <c r="G166" s="218"/>
      <c r="H166" s="218"/>
      <c r="I166" s="218"/>
      <c r="J166" s="218"/>
      <c r="K166" s="218"/>
      <c r="L166" s="218"/>
      <c r="M166" s="218"/>
      <c r="N166" s="218"/>
    </row>
    <row r="167" spans="1:14" s="226" customFormat="1" ht="12" x14ac:dyDescent="0.2">
      <c r="A167" s="62"/>
    </row>
    <row r="168" spans="1:14" s="226" customFormat="1" ht="12" x14ac:dyDescent="0.2">
      <c r="A168" s="62" t="s">
        <v>1122</v>
      </c>
      <c r="B168" s="62"/>
      <c r="C168" s="62"/>
      <c r="D168" s="62"/>
      <c r="E168" s="62"/>
      <c r="F168" s="218"/>
    </row>
    <row r="169" spans="1:14" s="226" customFormat="1" ht="12" x14ac:dyDescent="0.2">
      <c r="A169" s="62" t="s">
        <v>1116</v>
      </c>
      <c r="B169" s="62"/>
      <c r="C169" s="62"/>
      <c r="D169" s="62"/>
      <c r="E169" s="62"/>
      <c r="F169" s="218"/>
    </row>
    <row r="170" spans="1:14" s="226" customFormat="1" ht="12" x14ac:dyDescent="0.2">
      <c r="A170" s="514"/>
      <c r="B170" s="62"/>
      <c r="C170" s="62"/>
      <c r="D170" s="62"/>
      <c r="E170" s="62"/>
      <c r="F170" s="218"/>
    </row>
    <row r="171" spans="1:14" s="226" customFormat="1" ht="12" x14ac:dyDescent="0.2">
      <c r="A171" s="514" t="s">
        <v>1147</v>
      </c>
      <c r="B171" s="62"/>
      <c r="C171" s="62"/>
      <c r="D171" s="62"/>
      <c r="E171" s="62"/>
      <c r="F171" s="218"/>
    </row>
    <row r="172" spans="1:14" s="226" customFormat="1" ht="12" x14ac:dyDescent="0.2">
      <c r="A172" s="62" t="s">
        <v>1152</v>
      </c>
      <c r="B172" s="62"/>
      <c r="C172" s="62"/>
      <c r="D172" s="62"/>
      <c r="E172" s="62"/>
      <c r="F172" s="218"/>
    </row>
    <row r="173" spans="1:14" s="226" customFormat="1" ht="13.5" customHeight="1" x14ac:dyDescent="0.2">
      <c r="A173" s="62" t="s">
        <v>912</v>
      </c>
      <c r="B173" s="62"/>
      <c r="C173" s="62"/>
      <c r="D173" s="62"/>
      <c r="E173" s="62"/>
      <c r="F173" s="218"/>
    </row>
    <row r="174" spans="1:14" s="226" customFormat="1" ht="12" x14ac:dyDescent="0.2">
      <c r="A174" s="62" t="s">
        <v>141</v>
      </c>
      <c r="B174" s="62"/>
      <c r="C174" s="62"/>
      <c r="D174" s="62"/>
      <c r="E174" s="62"/>
      <c r="F174" s="218"/>
    </row>
    <row r="175" spans="1:14" x14ac:dyDescent="0.2">
      <c r="A175" s="62"/>
    </row>
    <row r="176" spans="1:14" x14ac:dyDescent="0.2">
      <c r="A176" s="662"/>
    </row>
    <row r="177" spans="1:1" x14ac:dyDescent="0.2">
      <c r="A177" s="62"/>
    </row>
    <row r="178" spans="1:1" x14ac:dyDescent="0.2">
      <c r="A178" s="62"/>
    </row>
    <row r="179" spans="1:1" x14ac:dyDescent="0.2">
      <c r="A179" s="62"/>
    </row>
    <row r="180" spans="1:1" x14ac:dyDescent="0.2">
      <c r="A180" s="218"/>
    </row>
    <row r="181" spans="1:1" x14ac:dyDescent="0.2">
      <c r="A181" s="218"/>
    </row>
    <row r="182" spans="1:1" x14ac:dyDescent="0.2">
      <c r="A182" s="226"/>
    </row>
    <row r="183" spans="1:1" x14ac:dyDescent="0.2">
      <c r="A183" s="62"/>
    </row>
    <row r="184" spans="1:1" x14ac:dyDescent="0.2">
      <c r="A184" s="62"/>
    </row>
    <row r="185" spans="1:1" x14ac:dyDescent="0.2">
      <c r="A185" s="62"/>
    </row>
    <row r="186" spans="1:1" x14ac:dyDescent="0.2">
      <c r="A186" s="514"/>
    </row>
    <row r="187" spans="1:1" x14ac:dyDescent="0.2">
      <c r="A187" s="514"/>
    </row>
    <row r="188" spans="1:1" x14ac:dyDescent="0.2">
      <c r="A188" s="62"/>
    </row>
    <row r="189" spans="1:1" x14ac:dyDescent="0.2">
      <c r="A189" s="62"/>
    </row>
  </sheetData>
  <mergeCells count="13">
    <mergeCell ref="H3:J3"/>
    <mergeCell ref="K3:M3"/>
    <mergeCell ref="B147:D147"/>
    <mergeCell ref="E147:G147"/>
    <mergeCell ref="H147:J147"/>
    <mergeCell ref="K147:M147"/>
    <mergeCell ref="B3:D3"/>
    <mergeCell ref="E3:G3"/>
    <mergeCell ref="B125:D125"/>
    <mergeCell ref="E125:G125"/>
    <mergeCell ref="B136:D136"/>
    <mergeCell ref="E136:G136"/>
    <mergeCell ref="B69:E69"/>
  </mergeCells>
  <phoneticPr fontId="24" type="noConversion"/>
  <pageMargins left="0.70866141732283472" right="0.70866141732283472" top="0.70866141732283472" bottom="0.70866141732283472" header="0.39370078740157483" footer="0.31496062992125984"/>
  <pageSetup paperSize="9" scale="70" fitToHeight="2" orientation="portrait" r:id="rId1"/>
  <rowBreaks count="1" manualBreakCount="1">
    <brk id="91"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31"/>
  <sheetViews>
    <sheetView zoomScaleNormal="100" workbookViewId="0">
      <selection activeCell="H9" sqref="H9"/>
    </sheetView>
  </sheetViews>
  <sheetFormatPr defaultRowHeight="12.75" x14ac:dyDescent="0.2"/>
  <cols>
    <col min="1" max="1" width="15.75" style="405" customWidth="1"/>
    <col min="2" max="6" width="10.125" style="405" customWidth="1"/>
    <col min="7" max="7" width="9" style="405"/>
    <col min="8" max="8" width="15.5" style="405" customWidth="1"/>
    <col min="9" max="9" width="7.5" style="405" bestFit="1" customWidth="1"/>
    <col min="10" max="10" width="7.375" style="405" bestFit="1" customWidth="1"/>
    <col min="11" max="12" width="8" style="405" customWidth="1"/>
    <col min="13" max="13" width="6.625" style="405" customWidth="1"/>
    <col min="14" max="16384" width="9" style="405"/>
  </cols>
  <sheetData>
    <row r="1" spans="1:18" ht="17.25" customHeight="1" x14ac:dyDescent="0.25">
      <c r="A1" s="399" t="s">
        <v>1193</v>
      </c>
      <c r="B1" s="400"/>
      <c r="C1" s="400"/>
      <c r="D1" s="400"/>
      <c r="E1" s="400"/>
      <c r="F1" s="400"/>
      <c r="G1" s="401"/>
      <c r="H1" s="401"/>
      <c r="I1" s="399"/>
      <c r="J1" s="401"/>
      <c r="K1" s="401"/>
      <c r="L1" s="401"/>
      <c r="M1" s="401"/>
    </row>
    <row r="2" spans="1:18" s="226" customFormat="1" ht="13.5" customHeight="1" x14ac:dyDescent="0.2">
      <c r="A2" s="402"/>
      <c r="B2" s="402"/>
      <c r="C2" s="402"/>
      <c r="D2" s="402"/>
      <c r="E2" s="402"/>
      <c r="F2" s="395"/>
      <c r="G2" s="402"/>
      <c r="H2" s="395"/>
      <c r="I2" s="395"/>
      <c r="J2" s="395"/>
      <c r="K2" s="395"/>
      <c r="L2" s="395"/>
      <c r="M2" s="403"/>
    </row>
    <row r="3" spans="1:18" s="226" customFormat="1" ht="38.25" thickBot="1" x14ac:dyDescent="0.25">
      <c r="A3" s="404" t="s">
        <v>1127</v>
      </c>
      <c r="B3" s="1284" t="s">
        <v>146</v>
      </c>
      <c r="C3" s="1284"/>
      <c r="D3" s="1284"/>
      <c r="E3" s="1284" t="s">
        <v>148</v>
      </c>
      <c r="F3" s="1284"/>
      <c r="G3" s="1284"/>
      <c r="H3" s="473" t="s">
        <v>1096</v>
      </c>
      <c r="I3" s="387" t="s">
        <v>145</v>
      </c>
      <c r="J3" s="605"/>
      <c r="K3" s="911"/>
      <c r="L3" s="432"/>
      <c r="P3" s="605"/>
      <c r="Q3" s="605"/>
      <c r="R3" s="387"/>
    </row>
    <row r="4" spans="1:18" s="226" customFormat="1" ht="14.25" customHeight="1" thickBot="1" x14ac:dyDescent="0.25">
      <c r="A4" s="398"/>
      <c r="B4" s="593" t="s">
        <v>105</v>
      </c>
      <c r="C4" s="607" t="s">
        <v>988</v>
      </c>
      <c r="D4" s="593" t="s">
        <v>980</v>
      </c>
      <c r="E4" s="593" t="s">
        <v>105</v>
      </c>
      <c r="F4" s="607" t="s">
        <v>988</v>
      </c>
      <c r="G4" s="593" t="s">
        <v>980</v>
      </c>
      <c r="H4" s="384" t="s">
        <v>106</v>
      </c>
      <c r="I4" s="385" t="s">
        <v>980</v>
      </c>
      <c r="J4" s="382"/>
      <c r="K4" s="694"/>
      <c r="L4" s="695"/>
      <c r="P4" s="454"/>
      <c r="Q4" s="407"/>
      <c r="R4" s="406"/>
    </row>
    <row r="5" spans="1:18" s="226" customFormat="1" ht="13.5" customHeight="1" x14ac:dyDescent="0.2">
      <c r="A5" s="663" t="s">
        <v>185</v>
      </c>
      <c r="B5" s="656">
        <v>404</v>
      </c>
      <c r="C5" s="656">
        <v>504</v>
      </c>
      <c r="D5" s="656">
        <v>908</v>
      </c>
      <c r="E5" s="656">
        <v>5548</v>
      </c>
      <c r="F5" s="656">
        <v>81</v>
      </c>
      <c r="G5" s="656">
        <v>5629</v>
      </c>
      <c r="H5" s="656">
        <v>187</v>
      </c>
      <c r="I5" s="376">
        <v>6724</v>
      </c>
      <c r="J5" s="376"/>
      <c r="K5" s="65"/>
      <c r="L5" s="65"/>
      <c r="M5" s="65"/>
      <c r="N5" s="65"/>
      <c r="O5" s="65"/>
      <c r="P5" s="65"/>
      <c r="Q5" s="65"/>
      <c r="R5" s="65"/>
    </row>
    <row r="6" spans="1:18" s="226" customFormat="1" ht="13.5" customHeight="1" x14ac:dyDescent="0.2">
      <c r="A6" s="389" t="s">
        <v>168</v>
      </c>
      <c r="B6" s="376">
        <v>25466</v>
      </c>
      <c r="C6" s="376">
        <v>18661</v>
      </c>
      <c r="D6" s="376">
        <v>44127</v>
      </c>
      <c r="E6" s="376">
        <v>20216</v>
      </c>
      <c r="F6" s="376">
        <v>479</v>
      </c>
      <c r="G6" s="376">
        <v>20695</v>
      </c>
      <c r="H6" s="376">
        <v>8767</v>
      </c>
      <c r="I6" s="376">
        <v>73589</v>
      </c>
      <c r="J6" s="376"/>
      <c r="K6" s="65"/>
      <c r="L6" s="65"/>
      <c r="M6" s="65"/>
      <c r="N6" s="65"/>
      <c r="O6" s="65"/>
      <c r="P6" s="65"/>
      <c r="Q6" s="65"/>
      <c r="R6" s="65"/>
    </row>
    <row r="7" spans="1:18" s="226" customFormat="1" ht="13.5" customHeight="1" x14ac:dyDescent="0.2">
      <c r="A7" s="389" t="s">
        <v>169</v>
      </c>
      <c r="B7" s="376">
        <v>20210</v>
      </c>
      <c r="C7" s="376">
        <v>15123</v>
      </c>
      <c r="D7" s="376">
        <v>35333</v>
      </c>
      <c r="E7" s="376">
        <v>8230</v>
      </c>
      <c r="F7" s="376">
        <v>285</v>
      </c>
      <c r="G7" s="376">
        <v>8515</v>
      </c>
      <c r="H7" s="226">
        <v>7753</v>
      </c>
      <c r="I7" s="376">
        <v>51601</v>
      </c>
      <c r="J7" s="376"/>
      <c r="K7" s="65"/>
      <c r="L7" s="65"/>
      <c r="M7" s="65"/>
      <c r="N7" s="65"/>
      <c r="O7" s="65"/>
      <c r="P7" s="65"/>
      <c r="Q7" s="65"/>
      <c r="R7" s="65"/>
    </row>
    <row r="8" spans="1:18" s="226" customFormat="1" ht="12" customHeight="1" x14ac:dyDescent="0.2">
      <c r="A8" s="389" t="s">
        <v>170</v>
      </c>
      <c r="B8" s="376">
        <v>28285</v>
      </c>
      <c r="C8" s="376">
        <v>23141</v>
      </c>
      <c r="D8" s="376">
        <v>51426</v>
      </c>
      <c r="E8" s="376">
        <v>12727</v>
      </c>
      <c r="F8" s="376">
        <v>452</v>
      </c>
      <c r="G8" s="376">
        <v>13179</v>
      </c>
      <c r="H8" s="376">
        <v>11549</v>
      </c>
      <c r="I8" s="376">
        <v>76154</v>
      </c>
      <c r="J8" s="376"/>
      <c r="K8" s="65"/>
      <c r="L8" s="65"/>
      <c r="M8" s="65"/>
      <c r="N8" s="65"/>
      <c r="O8" s="65"/>
      <c r="P8" s="65"/>
      <c r="Q8" s="65"/>
      <c r="R8" s="65"/>
    </row>
    <row r="9" spans="1:18" s="226" customFormat="1" ht="13.5" customHeight="1" x14ac:dyDescent="0.2">
      <c r="A9" s="389" t="s">
        <v>171</v>
      </c>
      <c r="B9" s="376">
        <v>20695</v>
      </c>
      <c r="C9" s="376">
        <v>16846</v>
      </c>
      <c r="D9" s="376">
        <v>37541</v>
      </c>
      <c r="E9" s="376">
        <v>9415</v>
      </c>
      <c r="F9" s="376">
        <v>604</v>
      </c>
      <c r="G9" s="376">
        <v>10020</v>
      </c>
      <c r="H9" s="376">
        <v>7441</v>
      </c>
      <c r="I9" s="376">
        <v>55002</v>
      </c>
      <c r="J9" s="376"/>
      <c r="K9" s="65"/>
      <c r="L9" s="65"/>
      <c r="M9" s="65"/>
      <c r="N9" s="65"/>
      <c r="O9" s="65"/>
      <c r="P9" s="65"/>
      <c r="Q9" s="65"/>
      <c r="R9" s="65"/>
    </row>
    <row r="10" spans="1:18" s="226" customFormat="1" ht="12" x14ac:dyDescent="0.2">
      <c r="A10" s="389" t="s">
        <v>172</v>
      </c>
      <c r="B10" s="376">
        <v>15742</v>
      </c>
      <c r="C10" s="376">
        <v>12051</v>
      </c>
      <c r="D10" s="376">
        <v>27793</v>
      </c>
      <c r="E10" s="376">
        <v>9488</v>
      </c>
      <c r="F10" s="376">
        <v>1645</v>
      </c>
      <c r="G10" s="376">
        <v>11133</v>
      </c>
      <c r="H10" s="376">
        <v>4725</v>
      </c>
      <c r="I10" s="376">
        <v>43651</v>
      </c>
      <c r="J10" s="376"/>
      <c r="K10" s="65"/>
      <c r="L10" s="65"/>
      <c r="M10" s="65"/>
      <c r="N10" s="65"/>
      <c r="O10" s="65"/>
      <c r="P10" s="65"/>
      <c r="Q10" s="65"/>
      <c r="R10" s="65"/>
    </row>
    <row r="11" spans="1:18" s="226" customFormat="1" ht="13.5" customHeight="1" x14ac:dyDescent="0.2">
      <c r="A11" s="389" t="s">
        <v>173</v>
      </c>
      <c r="B11" s="376">
        <v>8360</v>
      </c>
      <c r="C11" s="376">
        <v>7297</v>
      </c>
      <c r="D11" s="376">
        <v>15657</v>
      </c>
      <c r="E11" s="376">
        <v>10798</v>
      </c>
      <c r="F11" s="376">
        <v>4281</v>
      </c>
      <c r="G11" s="376">
        <v>15079</v>
      </c>
      <c r="H11" s="376">
        <v>2887</v>
      </c>
      <c r="I11" s="376">
        <v>33623</v>
      </c>
      <c r="J11" s="376"/>
      <c r="K11" s="65"/>
      <c r="L11" s="65"/>
      <c r="M11" s="65"/>
      <c r="N11" s="65"/>
      <c r="O11" s="65"/>
      <c r="P11" s="65"/>
      <c r="Q11" s="65"/>
      <c r="R11" s="65"/>
    </row>
    <row r="12" spans="1:18" s="226" customFormat="1" ht="13.5" customHeight="1" x14ac:dyDescent="0.2">
      <c r="A12" s="390" t="s">
        <v>174</v>
      </c>
      <c r="B12" s="376">
        <v>3630</v>
      </c>
      <c r="C12" s="376">
        <v>3137</v>
      </c>
      <c r="D12" s="376">
        <v>6767</v>
      </c>
      <c r="E12" s="376">
        <v>7868</v>
      </c>
      <c r="F12" s="376">
        <v>2914</v>
      </c>
      <c r="G12" s="376">
        <v>10782</v>
      </c>
      <c r="H12" s="376">
        <v>1725</v>
      </c>
      <c r="I12" s="376">
        <v>19274</v>
      </c>
      <c r="J12" s="376"/>
      <c r="K12" s="65"/>
      <c r="L12" s="65"/>
      <c r="M12" s="65"/>
      <c r="N12" s="65"/>
      <c r="O12" s="65"/>
      <c r="P12" s="65"/>
      <c r="Q12" s="65"/>
      <c r="R12" s="65"/>
    </row>
    <row r="13" spans="1:18" s="226" customFormat="1" ht="13.5" customHeight="1" thickBot="1" x14ac:dyDescent="0.25">
      <c r="A13" s="391" t="s">
        <v>175</v>
      </c>
      <c r="B13" s="376">
        <v>1623</v>
      </c>
      <c r="C13" s="653">
        <v>1418</v>
      </c>
      <c r="D13" s="376">
        <v>3041</v>
      </c>
      <c r="E13" s="376">
        <v>7817</v>
      </c>
      <c r="F13" s="653">
        <v>2032</v>
      </c>
      <c r="G13" s="376">
        <v>9849</v>
      </c>
      <c r="H13" s="376">
        <v>1369</v>
      </c>
      <c r="I13" s="376">
        <v>14259</v>
      </c>
      <c r="J13" s="376"/>
      <c r="K13" s="65"/>
      <c r="L13" s="65"/>
      <c r="M13" s="65"/>
      <c r="N13" s="65"/>
      <c r="O13" s="65"/>
      <c r="P13" s="65"/>
      <c r="Q13" s="65"/>
      <c r="R13" s="65"/>
    </row>
    <row r="14" spans="1:18" s="226" customFormat="1" ht="13.5" customHeight="1" thickBot="1" x14ac:dyDescent="0.25">
      <c r="A14" s="392" t="s">
        <v>106</v>
      </c>
      <c r="B14" s="654">
        <v>124415</v>
      </c>
      <c r="C14" s="654">
        <v>98178</v>
      </c>
      <c r="D14" s="654">
        <v>222593</v>
      </c>
      <c r="E14" s="654">
        <v>92107</v>
      </c>
      <c r="F14" s="654">
        <v>12774</v>
      </c>
      <c r="G14" s="654">
        <v>104881</v>
      </c>
      <c r="H14" s="654">
        <v>46403</v>
      </c>
      <c r="I14" s="823">
        <v>373877</v>
      </c>
      <c r="J14" s="376"/>
      <c r="K14" s="65"/>
      <c r="L14" s="65"/>
      <c r="M14" s="65"/>
      <c r="N14" s="65"/>
      <c r="O14" s="65"/>
      <c r="P14" s="65"/>
      <c r="Q14" s="65"/>
      <c r="R14" s="65"/>
    </row>
    <row r="15" spans="1:18" s="226" customFormat="1" ht="14.25" customHeight="1" x14ac:dyDescent="0.2">
      <c r="A15" s="393" t="s">
        <v>989</v>
      </c>
      <c r="B15" s="666">
        <v>613</v>
      </c>
      <c r="C15" s="666">
        <v>1857</v>
      </c>
      <c r="D15" s="666">
        <v>2470</v>
      </c>
      <c r="E15" s="666">
        <v>4684</v>
      </c>
      <c r="F15" s="666">
        <v>319</v>
      </c>
      <c r="G15" s="666">
        <v>5003</v>
      </c>
      <c r="H15" s="666"/>
      <c r="I15" s="666"/>
      <c r="J15" s="666"/>
      <c r="K15" s="65"/>
      <c r="L15" s="65"/>
      <c r="M15" s="65"/>
      <c r="N15" s="65"/>
      <c r="O15" s="65"/>
      <c r="P15" s="65"/>
      <c r="Q15" s="65"/>
      <c r="R15" s="65"/>
    </row>
    <row r="16" spans="1:18" s="226" customFormat="1" ht="13.5" customHeight="1" x14ac:dyDescent="0.2">
      <c r="A16" s="377" t="s">
        <v>1033</v>
      </c>
      <c r="B16" s="394"/>
      <c r="C16" s="394"/>
      <c r="D16" s="394"/>
      <c r="E16" s="394"/>
      <c r="F16" s="394"/>
      <c r="G16" s="394"/>
      <c r="H16" s="492"/>
      <c r="I16" s="492"/>
      <c r="J16" s="492"/>
      <c r="K16" s="492"/>
      <c r="L16" s="492"/>
      <c r="N16" s="262"/>
      <c r="P16" s="446"/>
      <c r="Q16" s="446"/>
      <c r="R16" s="492"/>
    </row>
    <row r="17" spans="1:24" s="226" customFormat="1" ht="12" x14ac:dyDescent="0.2">
      <c r="A17" s="395"/>
      <c r="B17" s="396"/>
      <c r="C17" s="396"/>
      <c r="D17" s="396"/>
      <c r="E17" s="396"/>
      <c r="F17" s="396"/>
      <c r="G17" s="396"/>
      <c r="H17" s="396"/>
      <c r="I17" s="396"/>
      <c r="J17" s="396"/>
      <c r="K17" s="396"/>
      <c r="L17" s="396"/>
      <c r="P17" s="606"/>
      <c r="Q17" s="606"/>
      <c r="R17" s="606"/>
    </row>
    <row r="18" spans="1:24" s="226" customFormat="1" ht="12.75" customHeight="1" thickBot="1" x14ac:dyDescent="0.25">
      <c r="A18" s="389"/>
      <c r="B18" s="389"/>
      <c r="C18" s="389"/>
      <c r="D18" s="389"/>
      <c r="E18" s="389"/>
      <c r="F18" s="389"/>
      <c r="G18" s="389"/>
      <c r="H18" s="389"/>
      <c r="I18" s="397" t="s">
        <v>133</v>
      </c>
      <c r="J18" s="389"/>
      <c r="K18" s="389"/>
      <c r="L18" s="397"/>
      <c r="P18" s="389"/>
      <c r="Q18" s="389"/>
      <c r="R18" s="397"/>
    </row>
    <row r="19" spans="1:24" s="226" customFormat="1" ht="36.75" customHeight="1" thickBot="1" x14ac:dyDescent="0.25">
      <c r="A19" s="398"/>
      <c r="B19" s="384" t="s">
        <v>1</v>
      </c>
      <c r="C19" s="385" t="s">
        <v>984</v>
      </c>
      <c r="D19" s="384" t="s">
        <v>985</v>
      </c>
      <c r="E19" s="384" t="s">
        <v>2</v>
      </c>
      <c r="F19" s="385" t="s">
        <v>986</v>
      </c>
      <c r="G19" s="384" t="s">
        <v>987</v>
      </c>
      <c r="H19" s="384" t="s">
        <v>1083</v>
      </c>
      <c r="I19" s="385" t="s">
        <v>980</v>
      </c>
      <c r="J19" s="694"/>
      <c r="K19" s="694"/>
      <c r="L19" s="382"/>
      <c r="P19" s="594"/>
      <c r="Q19" s="594"/>
      <c r="R19" s="382"/>
    </row>
    <row r="20" spans="1:24" s="226" customFormat="1" ht="13.5" customHeight="1" x14ac:dyDescent="0.2">
      <c r="A20" s="389" t="s">
        <v>185</v>
      </c>
      <c r="B20" s="1005">
        <v>3.0000000000000001E-3</v>
      </c>
      <c r="C20" s="1005">
        <v>5.0000000000000001E-3</v>
      </c>
      <c r="D20" s="1005">
        <v>4.0000000000000001E-3</v>
      </c>
      <c r="E20" s="1005">
        <v>0.06</v>
      </c>
      <c r="F20" s="1005">
        <v>6.0000000000000001E-3</v>
      </c>
      <c r="G20" s="1005">
        <v>5.3999999999999999E-2</v>
      </c>
      <c r="H20" s="1005">
        <v>4.0000000000000001E-3</v>
      </c>
      <c r="I20" s="1005">
        <v>1.7999999999999999E-2</v>
      </c>
      <c r="J20" s="331"/>
      <c r="K20" s="331"/>
      <c r="L20" s="331"/>
      <c r="M20" s="331"/>
      <c r="N20" s="331"/>
      <c r="O20" s="331"/>
      <c r="P20" s="331"/>
      <c r="Q20" s="331"/>
      <c r="R20" s="331"/>
      <c r="S20" s="611"/>
      <c r="T20" s="611"/>
      <c r="U20" s="611"/>
      <c r="V20" s="611"/>
      <c r="W20" s="611"/>
      <c r="X20" s="611"/>
    </row>
    <row r="21" spans="1:24" s="226" customFormat="1" ht="12.75" customHeight="1" x14ac:dyDescent="0.2">
      <c r="A21" s="389" t="s">
        <v>168</v>
      </c>
      <c r="B21" s="1005">
        <v>0.20499999999999999</v>
      </c>
      <c r="C21" s="1005">
        <v>0.19</v>
      </c>
      <c r="D21" s="1005">
        <v>0.19800000000000001</v>
      </c>
      <c r="E21" s="1005">
        <v>0.219</v>
      </c>
      <c r="F21" s="1005">
        <v>3.6999999999999998E-2</v>
      </c>
      <c r="G21" s="1005">
        <v>0.19700000000000001</v>
      </c>
      <c r="H21" s="1005">
        <v>0.189</v>
      </c>
      <c r="I21" s="1005">
        <v>0.19700000000000001</v>
      </c>
      <c r="J21" s="331"/>
      <c r="K21" s="331"/>
      <c r="L21" s="331"/>
      <c r="M21" s="331"/>
      <c r="N21" s="331"/>
      <c r="O21" s="331"/>
      <c r="P21" s="331"/>
      <c r="Q21" s="331"/>
      <c r="R21" s="331"/>
      <c r="S21" s="611"/>
      <c r="T21" s="611"/>
      <c r="U21" s="611"/>
      <c r="V21" s="611"/>
      <c r="W21" s="611"/>
      <c r="X21" s="611"/>
    </row>
    <row r="22" spans="1:24" s="226" customFormat="1" ht="12.75" customHeight="1" x14ac:dyDescent="0.2">
      <c r="A22" s="389" t="s">
        <v>169</v>
      </c>
      <c r="B22" s="1005">
        <v>0.16200000000000001</v>
      </c>
      <c r="C22" s="1005">
        <v>0.154</v>
      </c>
      <c r="D22" s="1005">
        <v>0.159</v>
      </c>
      <c r="E22" s="1005">
        <v>8.8999999999999996E-2</v>
      </c>
      <c r="F22" s="1005">
        <v>2.1999999999999999E-2</v>
      </c>
      <c r="G22" s="1005">
        <v>8.1000000000000003E-2</v>
      </c>
      <c r="H22" s="1005">
        <v>0.16700000000000001</v>
      </c>
      <c r="I22" s="1005">
        <v>0.13800000000000001</v>
      </c>
      <c r="J22" s="331"/>
      <c r="K22" s="331"/>
      <c r="L22" s="331"/>
      <c r="M22" s="331"/>
      <c r="N22" s="331"/>
      <c r="O22" s="331"/>
      <c r="P22" s="331"/>
      <c r="Q22" s="331"/>
      <c r="R22" s="331"/>
      <c r="S22" s="611"/>
      <c r="T22" s="611"/>
      <c r="U22" s="611"/>
      <c r="V22" s="611"/>
      <c r="W22" s="611"/>
      <c r="X22" s="611"/>
    </row>
    <row r="23" spans="1:24" s="226" customFormat="1" ht="13.5" customHeight="1" x14ac:dyDescent="0.2">
      <c r="A23" s="389" t="s">
        <v>170</v>
      </c>
      <c r="B23" s="1005">
        <v>0.22700000000000001</v>
      </c>
      <c r="C23" s="1005">
        <v>0.23599999999999999</v>
      </c>
      <c r="D23" s="1005">
        <v>0.23100000000000001</v>
      </c>
      <c r="E23" s="1005">
        <v>0.13800000000000001</v>
      </c>
      <c r="F23" s="1005">
        <v>3.5000000000000003E-2</v>
      </c>
      <c r="G23" s="1005">
        <v>0.126</v>
      </c>
      <c r="H23" s="1005">
        <v>0.249</v>
      </c>
      <c r="I23" s="1005">
        <v>0.20399999999999999</v>
      </c>
      <c r="J23" s="331"/>
      <c r="K23" s="331"/>
      <c r="L23" s="331"/>
      <c r="M23" s="331"/>
      <c r="N23" s="331"/>
      <c r="O23" s="331"/>
      <c r="P23" s="331"/>
      <c r="Q23" s="331"/>
      <c r="R23" s="331"/>
      <c r="S23" s="611"/>
      <c r="T23" s="611"/>
      <c r="U23" s="611"/>
      <c r="V23" s="611"/>
      <c r="W23" s="611"/>
      <c r="X23" s="611"/>
    </row>
    <row r="24" spans="1:24" s="226" customFormat="1" ht="12.75" customHeight="1" x14ac:dyDescent="0.2">
      <c r="A24" s="389" t="s">
        <v>171</v>
      </c>
      <c r="B24" s="1005">
        <v>0.16600000000000001</v>
      </c>
      <c r="C24" s="1005">
        <v>0.17199999999999999</v>
      </c>
      <c r="D24" s="1005">
        <v>0.16900000000000001</v>
      </c>
      <c r="E24" s="1005">
        <v>0.10199999999999999</v>
      </c>
      <c r="F24" s="1005">
        <v>4.7E-2</v>
      </c>
      <c r="G24" s="1005">
        <v>9.6000000000000002E-2</v>
      </c>
      <c r="H24" s="1005">
        <v>0.16</v>
      </c>
      <c r="I24" s="1005">
        <v>0.14699999999999999</v>
      </c>
      <c r="J24" s="331"/>
      <c r="K24" s="331"/>
      <c r="L24" s="331"/>
      <c r="M24" s="331"/>
      <c r="N24" s="331"/>
      <c r="O24" s="331"/>
      <c r="P24" s="331"/>
      <c r="Q24" s="331"/>
      <c r="R24" s="331"/>
      <c r="S24" s="611"/>
      <c r="T24" s="611"/>
      <c r="U24" s="611"/>
      <c r="V24" s="611"/>
      <c r="W24" s="611"/>
      <c r="X24" s="611"/>
    </row>
    <row r="25" spans="1:24" s="226" customFormat="1" ht="12" x14ac:dyDescent="0.2">
      <c r="A25" s="389" t="s">
        <v>172</v>
      </c>
      <c r="B25" s="1005">
        <v>0.127</v>
      </c>
      <c r="C25" s="1005">
        <v>0.123</v>
      </c>
      <c r="D25" s="1005">
        <v>0.125</v>
      </c>
      <c r="E25" s="1005">
        <v>0.10299999999999999</v>
      </c>
      <c r="F25" s="1005">
        <v>0.129</v>
      </c>
      <c r="G25" s="1005">
        <v>0.106</v>
      </c>
      <c r="H25" s="1005">
        <v>0.10199999999999999</v>
      </c>
      <c r="I25" s="1005">
        <v>0.11700000000000001</v>
      </c>
      <c r="J25" s="331"/>
      <c r="K25" s="331"/>
      <c r="L25" s="331"/>
      <c r="M25" s="331"/>
      <c r="N25" s="331"/>
      <c r="O25" s="331"/>
      <c r="P25" s="331"/>
      <c r="Q25" s="331"/>
      <c r="R25" s="331"/>
      <c r="S25" s="611"/>
      <c r="T25" s="611"/>
      <c r="U25" s="611"/>
      <c r="V25" s="611"/>
      <c r="W25" s="611"/>
      <c r="X25" s="611"/>
    </row>
    <row r="26" spans="1:24" s="226" customFormat="1" ht="12" x14ac:dyDescent="0.2">
      <c r="A26" s="389" t="s">
        <v>173</v>
      </c>
      <c r="B26" s="1005">
        <v>6.7000000000000004E-2</v>
      </c>
      <c r="C26" s="1005">
        <v>7.3999999999999996E-2</v>
      </c>
      <c r="D26" s="1005">
        <v>7.0000000000000007E-2</v>
      </c>
      <c r="E26" s="1005">
        <v>0.11700000000000001</v>
      </c>
      <c r="F26" s="1005">
        <v>0.33500000000000002</v>
      </c>
      <c r="G26" s="1005">
        <v>0.14399999999999999</v>
      </c>
      <c r="H26" s="1005">
        <v>6.2E-2</v>
      </c>
      <c r="I26" s="1005">
        <v>0.09</v>
      </c>
      <c r="J26" s="331"/>
      <c r="K26" s="331"/>
      <c r="L26" s="331"/>
      <c r="M26" s="331"/>
      <c r="N26" s="331"/>
      <c r="O26" s="331"/>
      <c r="P26" s="331"/>
      <c r="Q26" s="331"/>
      <c r="R26" s="331"/>
      <c r="S26" s="611"/>
      <c r="T26" s="611"/>
      <c r="U26" s="611"/>
      <c r="V26" s="611"/>
      <c r="W26" s="611"/>
      <c r="X26" s="611"/>
    </row>
    <row r="27" spans="1:24" s="226" customFormat="1" ht="12" x14ac:dyDescent="0.2">
      <c r="A27" s="390" t="s">
        <v>174</v>
      </c>
      <c r="B27" s="1005">
        <v>2.9000000000000001E-2</v>
      </c>
      <c r="C27" s="1005">
        <v>3.2000000000000001E-2</v>
      </c>
      <c r="D27" s="1005">
        <v>0.03</v>
      </c>
      <c r="E27" s="1005">
        <v>8.5000000000000006E-2</v>
      </c>
      <c r="F27" s="1005">
        <v>0.22800000000000001</v>
      </c>
      <c r="G27" s="1005">
        <v>0.10299999999999999</v>
      </c>
      <c r="H27" s="1005">
        <v>3.6999999999999998E-2</v>
      </c>
      <c r="I27" s="1005">
        <v>5.1999999999999998E-2</v>
      </c>
      <c r="J27" s="331"/>
      <c r="K27" s="331"/>
      <c r="L27" s="331"/>
      <c r="M27" s="331"/>
      <c r="N27" s="331"/>
      <c r="O27" s="331"/>
      <c r="P27" s="331"/>
      <c r="Q27" s="331"/>
      <c r="R27" s="331"/>
      <c r="S27" s="611"/>
      <c r="T27" s="611"/>
      <c r="U27" s="611"/>
      <c r="V27" s="611"/>
      <c r="W27" s="611"/>
      <c r="X27" s="611"/>
    </row>
    <row r="28" spans="1:24" s="226" customFormat="1" thickBot="1" x14ac:dyDescent="0.25">
      <c r="A28" s="391" t="s">
        <v>175</v>
      </c>
      <c r="B28" s="1005">
        <v>1.2999999999999999E-2</v>
      </c>
      <c r="C28" s="1005">
        <v>1.4E-2</v>
      </c>
      <c r="D28" s="1005">
        <v>1.4E-2</v>
      </c>
      <c r="E28" s="1005">
        <v>8.5000000000000006E-2</v>
      </c>
      <c r="F28" s="1005">
        <v>0.159</v>
      </c>
      <c r="G28" s="1005">
        <v>9.4E-2</v>
      </c>
      <c r="H28" s="1005">
        <v>0.03</v>
      </c>
      <c r="I28" s="946">
        <v>3.7999999999999999E-2</v>
      </c>
      <c r="J28" s="331"/>
      <c r="K28" s="331"/>
      <c r="L28" s="331"/>
      <c r="M28" s="331"/>
      <c r="N28" s="331"/>
      <c r="O28" s="331"/>
      <c r="P28" s="331"/>
      <c r="Q28" s="331"/>
      <c r="R28" s="331"/>
      <c r="S28" s="611"/>
      <c r="T28" s="611"/>
      <c r="U28" s="611"/>
      <c r="V28" s="611"/>
      <c r="W28" s="611"/>
      <c r="X28" s="611"/>
    </row>
    <row r="29" spans="1:24" s="226" customFormat="1" thickBot="1" x14ac:dyDescent="0.25">
      <c r="A29" s="392" t="s">
        <v>106</v>
      </c>
      <c r="B29" s="1006">
        <f t="shared" ref="B29:H29" si="0">SUM(B20:B28)</f>
        <v>0.99900000000000011</v>
      </c>
      <c r="C29" s="1006">
        <f t="shared" si="0"/>
        <v>0.99999999999999989</v>
      </c>
      <c r="D29" s="1006">
        <f t="shared" si="0"/>
        <v>1</v>
      </c>
      <c r="E29" s="1006">
        <f t="shared" si="0"/>
        <v>0.99799999999999989</v>
      </c>
      <c r="F29" s="1006">
        <f t="shared" si="0"/>
        <v>0.998</v>
      </c>
      <c r="G29" s="1006">
        <f t="shared" si="0"/>
        <v>1.0010000000000001</v>
      </c>
      <c r="H29" s="1006">
        <f t="shared" si="0"/>
        <v>1</v>
      </c>
      <c r="I29" s="1006">
        <f t="shared" ref="I29" si="1">I14/I$14</f>
        <v>1</v>
      </c>
      <c r="J29" s="331"/>
      <c r="K29" s="331"/>
      <c r="L29" s="331"/>
      <c r="N29" s="611"/>
      <c r="O29" s="611"/>
      <c r="P29" s="611"/>
      <c r="Q29" s="611"/>
      <c r="R29" s="611"/>
      <c r="S29" s="611"/>
      <c r="T29" s="611"/>
      <c r="U29" s="611"/>
      <c r="V29" s="611"/>
      <c r="W29" s="611"/>
      <c r="X29" s="611"/>
    </row>
    <row r="30" spans="1:24" s="226" customFormat="1" ht="11.25" x14ac:dyDescent="0.15">
      <c r="A30" s="395"/>
      <c r="B30" s="408"/>
      <c r="C30" s="408"/>
      <c r="D30" s="408"/>
      <c r="E30" s="408"/>
      <c r="F30" s="408"/>
      <c r="G30" s="408"/>
      <c r="H30" s="408"/>
      <c r="I30" s="408"/>
      <c r="J30" s="408"/>
      <c r="K30" s="408"/>
      <c r="L30" s="408"/>
      <c r="M30" s="408"/>
    </row>
    <row r="31" spans="1:24" s="226" customFormat="1" ht="11.25" x14ac:dyDescent="0.15">
      <c r="A31" s="395"/>
      <c r="B31" s="408"/>
      <c r="C31" s="408"/>
      <c r="D31" s="408"/>
      <c r="E31" s="408"/>
      <c r="F31" s="408"/>
      <c r="G31" s="408"/>
      <c r="H31" s="408"/>
      <c r="I31" s="408"/>
      <c r="J31" s="408"/>
      <c r="K31" s="408"/>
      <c r="L31" s="408"/>
      <c r="M31" s="408"/>
    </row>
    <row r="32" spans="1:24" s="226" customFormat="1" ht="12" x14ac:dyDescent="0.2">
      <c r="A32" s="402" t="s">
        <v>1239</v>
      </c>
      <c r="B32" s="412"/>
      <c r="C32" s="412"/>
      <c r="D32" s="412"/>
      <c r="E32" s="412"/>
      <c r="F32" s="412"/>
      <c r="G32" s="412"/>
      <c r="H32" s="395"/>
      <c r="I32" s="395"/>
      <c r="J32" s="395"/>
      <c r="K32" s="395"/>
    </row>
    <row r="33" spans="1:11" s="226" customFormat="1" ht="13.5" customHeight="1" x14ac:dyDescent="0.2">
      <c r="A33" s="395"/>
      <c r="B33" s="412"/>
      <c r="C33" s="412"/>
      <c r="D33" s="412"/>
      <c r="E33" s="412"/>
      <c r="F33" s="412"/>
      <c r="G33" s="412"/>
      <c r="H33" s="395"/>
      <c r="I33" s="395"/>
      <c r="J33" s="395"/>
      <c r="K33" s="395"/>
    </row>
    <row r="34" spans="1:11" s="226" customFormat="1" ht="12" x14ac:dyDescent="0.2">
      <c r="A34" s="412"/>
      <c r="B34" s="412"/>
      <c r="C34" s="412"/>
      <c r="D34" s="412"/>
      <c r="E34" s="412"/>
      <c r="F34" s="412"/>
      <c r="G34" s="412"/>
      <c r="H34" s="395"/>
      <c r="I34" s="395"/>
      <c r="J34" s="395"/>
      <c r="K34" s="395"/>
    </row>
    <row r="35" spans="1:11" s="226" customFormat="1" ht="12.75" customHeight="1" x14ac:dyDescent="0.2">
      <c r="A35" s="412"/>
      <c r="B35" s="412"/>
      <c r="C35" s="412"/>
      <c r="D35" s="412"/>
      <c r="E35" s="412"/>
      <c r="F35" s="412"/>
      <c r="G35" s="412"/>
      <c r="H35" s="395"/>
      <c r="I35" s="395"/>
      <c r="J35" s="395"/>
      <c r="K35" s="395"/>
    </row>
    <row r="36" spans="1:11" s="226" customFormat="1" ht="12" x14ac:dyDescent="0.2">
      <c r="A36" s="412"/>
      <c r="B36" s="412"/>
      <c r="C36" s="412"/>
      <c r="D36" s="412"/>
      <c r="E36" s="412"/>
      <c r="F36" s="412"/>
      <c r="G36" s="412"/>
      <c r="H36" s="395"/>
      <c r="I36" s="395"/>
      <c r="J36" s="395"/>
      <c r="K36" s="395"/>
    </row>
    <row r="37" spans="1:11" s="226" customFormat="1" ht="12" x14ac:dyDescent="0.2">
      <c r="A37" s="412"/>
      <c r="B37" s="412"/>
      <c r="C37" s="412"/>
      <c r="D37" s="412"/>
      <c r="E37" s="412"/>
      <c r="F37" s="412"/>
      <c r="G37" s="412"/>
      <c r="H37" s="395"/>
      <c r="I37" s="395"/>
      <c r="J37" s="395"/>
      <c r="K37" s="395"/>
    </row>
    <row r="38" spans="1:11" s="226" customFormat="1" ht="11.25" x14ac:dyDescent="0.15">
      <c r="A38" s="395"/>
      <c r="B38" s="395"/>
      <c r="C38" s="395"/>
      <c r="D38" s="395"/>
      <c r="E38" s="395"/>
      <c r="F38" s="395"/>
      <c r="G38" s="395"/>
      <c r="H38" s="395"/>
      <c r="I38" s="395"/>
      <c r="J38" s="395"/>
      <c r="K38" s="395"/>
    </row>
    <row r="39" spans="1:11" s="226" customFormat="1" ht="11.25" x14ac:dyDescent="0.15">
      <c r="A39" s="395"/>
      <c r="B39" s="395"/>
      <c r="C39" s="395"/>
      <c r="D39" s="395"/>
      <c r="E39" s="395"/>
      <c r="F39" s="395"/>
      <c r="G39" s="395"/>
      <c r="H39" s="395"/>
      <c r="I39" s="395"/>
      <c r="J39" s="395"/>
      <c r="K39" s="395"/>
    </row>
    <row r="40" spans="1:11" s="226" customFormat="1" ht="11.25" x14ac:dyDescent="0.15">
      <c r="A40" s="395"/>
      <c r="B40" s="395"/>
      <c r="C40" s="395"/>
      <c r="D40" s="395"/>
      <c r="E40" s="395"/>
      <c r="F40" s="395"/>
      <c r="G40" s="395"/>
      <c r="H40" s="395"/>
      <c r="I40" s="395"/>
      <c r="J40" s="395"/>
      <c r="K40" s="395"/>
    </row>
    <row r="41" spans="1:11" s="226" customFormat="1" ht="11.25" x14ac:dyDescent="0.15">
      <c r="A41" s="395"/>
      <c r="B41" s="395"/>
      <c r="C41" s="395"/>
      <c r="D41" s="395"/>
      <c r="E41" s="395"/>
      <c r="F41" s="395"/>
      <c r="G41" s="395"/>
      <c r="H41" s="395"/>
      <c r="I41" s="395"/>
      <c r="J41" s="395"/>
      <c r="K41" s="395"/>
    </row>
    <row r="42" spans="1:11" s="226" customFormat="1" ht="11.25" x14ac:dyDescent="0.15">
      <c r="A42" s="395"/>
      <c r="B42" s="395"/>
      <c r="C42" s="395"/>
      <c r="D42" s="395"/>
      <c r="E42" s="395"/>
      <c r="F42" s="395"/>
      <c r="G42" s="395"/>
      <c r="H42" s="395"/>
      <c r="I42" s="395"/>
      <c r="J42" s="395"/>
      <c r="K42" s="395"/>
    </row>
    <row r="43" spans="1:11" s="226" customFormat="1" ht="11.25" x14ac:dyDescent="0.15">
      <c r="A43" s="395"/>
      <c r="B43" s="395"/>
      <c r="C43" s="395"/>
      <c r="D43" s="395"/>
      <c r="E43" s="395"/>
      <c r="F43" s="395"/>
      <c r="G43" s="395"/>
      <c r="H43" s="395"/>
      <c r="I43" s="395"/>
      <c r="J43" s="395"/>
      <c r="K43" s="395"/>
    </row>
    <row r="44" spans="1:11" s="226" customFormat="1" ht="11.25" x14ac:dyDescent="0.15">
      <c r="A44" s="395"/>
      <c r="B44" s="395"/>
      <c r="C44" s="395"/>
      <c r="D44" s="395"/>
      <c r="E44" s="395"/>
      <c r="F44" s="395"/>
      <c r="G44" s="395"/>
      <c r="H44" s="395"/>
      <c r="I44" s="395"/>
      <c r="J44" s="395"/>
      <c r="K44" s="395"/>
    </row>
    <row r="45" spans="1:11" s="226" customFormat="1" ht="11.25" x14ac:dyDescent="0.15">
      <c r="A45" s="395"/>
      <c r="B45" s="395"/>
      <c r="C45" s="395"/>
      <c r="D45" s="395"/>
      <c r="E45" s="395"/>
      <c r="F45" s="395"/>
      <c r="G45" s="395"/>
      <c r="H45" s="395"/>
      <c r="I45" s="395"/>
      <c r="J45" s="395"/>
      <c r="K45" s="395"/>
    </row>
    <row r="46" spans="1:11" s="226" customFormat="1" ht="11.25" x14ac:dyDescent="0.15">
      <c r="A46" s="395"/>
      <c r="B46" s="395"/>
      <c r="C46" s="395"/>
      <c r="D46" s="395"/>
      <c r="E46" s="395"/>
      <c r="F46" s="395"/>
      <c r="G46" s="395"/>
      <c r="H46" s="395"/>
      <c r="I46" s="395"/>
      <c r="J46" s="395"/>
      <c r="K46" s="395"/>
    </row>
    <row r="47" spans="1:11" s="226" customFormat="1" ht="11.25" x14ac:dyDescent="0.15">
      <c r="A47" s="395"/>
      <c r="B47" s="395"/>
      <c r="C47" s="395"/>
      <c r="D47" s="395"/>
      <c r="E47" s="395"/>
      <c r="F47" s="395"/>
      <c r="G47" s="395"/>
      <c r="H47" s="395"/>
      <c r="I47" s="395"/>
      <c r="J47" s="395"/>
      <c r="K47" s="395"/>
    </row>
    <row r="48" spans="1:11" s="226" customFormat="1" ht="11.25" x14ac:dyDescent="0.15">
      <c r="A48" s="395"/>
      <c r="B48" s="395"/>
      <c r="C48" s="395"/>
      <c r="D48" s="395"/>
      <c r="E48" s="395"/>
      <c r="F48" s="395"/>
      <c r="G48" s="395"/>
      <c r="H48" s="395"/>
      <c r="I48" s="395"/>
      <c r="J48" s="395"/>
      <c r="K48" s="395"/>
    </row>
    <row r="49" spans="1:13" s="226" customFormat="1" ht="11.25" x14ac:dyDescent="0.15">
      <c r="A49" s="395"/>
      <c r="B49" s="395"/>
      <c r="C49" s="395"/>
      <c r="D49" s="395"/>
      <c r="E49" s="395"/>
      <c r="F49" s="395"/>
      <c r="G49" s="395"/>
      <c r="H49" s="395"/>
      <c r="I49" s="395"/>
      <c r="J49" s="395"/>
      <c r="K49" s="395"/>
    </row>
    <row r="50" spans="1:13" s="226" customFormat="1" ht="11.25" x14ac:dyDescent="0.15">
      <c r="A50" s="395"/>
      <c r="B50" s="395"/>
      <c r="C50" s="395"/>
      <c r="D50" s="395"/>
      <c r="E50" s="395"/>
      <c r="F50" s="395"/>
      <c r="G50" s="395"/>
      <c r="H50" s="395"/>
      <c r="I50" s="395"/>
      <c r="J50" s="395"/>
      <c r="K50" s="395"/>
      <c r="L50" s="395"/>
      <c r="M50" s="395"/>
    </row>
    <row r="51" spans="1:13" s="226" customFormat="1" ht="11.25" x14ac:dyDescent="0.15">
      <c r="A51" s="395"/>
      <c r="B51" s="395"/>
      <c r="C51" s="395"/>
      <c r="D51" s="395"/>
      <c r="E51" s="395"/>
      <c r="F51" s="395"/>
      <c r="G51" s="395"/>
      <c r="H51" s="395"/>
      <c r="I51" s="395"/>
      <c r="J51" s="395"/>
      <c r="K51" s="395"/>
      <c r="L51" s="395"/>
      <c r="M51" s="395"/>
    </row>
    <row r="52" spans="1:13" s="226" customFormat="1" ht="11.25" x14ac:dyDescent="0.15">
      <c r="A52" s="395"/>
      <c r="B52" s="395"/>
      <c r="C52" s="395"/>
      <c r="D52" s="395"/>
      <c r="E52" s="395"/>
      <c r="F52" s="395"/>
      <c r="G52" s="395"/>
      <c r="H52" s="395"/>
      <c r="I52" s="395"/>
      <c r="J52" s="395"/>
      <c r="K52" s="395"/>
      <c r="L52" s="395"/>
      <c r="M52" s="395"/>
    </row>
    <row r="53" spans="1:13" s="226" customFormat="1" ht="11.25" x14ac:dyDescent="0.15">
      <c r="A53" s="395"/>
      <c r="B53" s="395"/>
      <c r="C53" s="395"/>
      <c r="D53" s="395"/>
      <c r="E53" s="395"/>
      <c r="F53" s="395"/>
      <c r="G53" s="395"/>
      <c r="H53" s="395"/>
      <c r="I53" s="395"/>
      <c r="J53" s="395"/>
      <c r="K53" s="395"/>
      <c r="L53" s="395"/>
      <c r="M53" s="395"/>
    </row>
    <row r="54" spans="1:13" s="226" customFormat="1" ht="11.25" x14ac:dyDescent="0.15">
      <c r="A54" s="395"/>
      <c r="B54" s="395"/>
      <c r="C54" s="395"/>
      <c r="D54" s="395"/>
      <c r="E54" s="395"/>
      <c r="F54" s="395"/>
      <c r="G54" s="395"/>
      <c r="H54" s="395"/>
      <c r="I54" s="395"/>
      <c r="J54" s="395"/>
      <c r="K54" s="395"/>
      <c r="L54" s="395"/>
      <c r="M54" s="395"/>
    </row>
    <row r="55" spans="1:13" s="226" customFormat="1" ht="15.75" customHeight="1" x14ac:dyDescent="0.2">
      <c r="A55" s="412"/>
      <c r="B55" s="1285" t="s">
        <v>321</v>
      </c>
      <c r="C55" s="1232"/>
      <c r="D55" s="1232"/>
      <c r="E55" s="1232"/>
      <c r="F55" s="1232"/>
      <c r="G55" s="1232"/>
      <c r="H55" s="1232"/>
      <c r="I55" s="528"/>
      <c r="J55" s="528"/>
      <c r="K55" s="528"/>
      <c r="L55" s="528"/>
      <c r="M55" s="412"/>
    </row>
    <row r="56" spans="1:13" s="226" customFormat="1" thickBot="1" x14ac:dyDescent="0.25">
      <c r="A56" s="409" t="s">
        <v>26</v>
      </c>
      <c r="B56" s="410"/>
      <c r="C56" s="411"/>
      <c r="D56" s="411"/>
      <c r="E56" s="411"/>
      <c r="F56" s="412"/>
      <c r="G56" s="412"/>
      <c r="H56" s="412"/>
      <c r="I56" s="412"/>
      <c r="J56" s="412"/>
      <c r="K56" s="412"/>
      <c r="L56" s="412"/>
      <c r="M56" s="412"/>
    </row>
    <row r="57" spans="1:13" s="226" customFormat="1" ht="13.5" x14ac:dyDescent="0.2">
      <c r="A57" s="413"/>
      <c r="B57" s="1277" t="s">
        <v>105</v>
      </c>
      <c r="C57" s="1277"/>
      <c r="D57" s="1277" t="s">
        <v>976</v>
      </c>
      <c r="E57" s="1277"/>
      <c r="F57" s="1277" t="s">
        <v>1098</v>
      </c>
      <c r="G57" s="1277"/>
      <c r="H57" s="1277" t="s">
        <v>165</v>
      </c>
      <c r="I57" s="1277"/>
      <c r="J57" s="414"/>
      <c r="K57" s="414"/>
      <c r="L57" s="414"/>
      <c r="M57" s="414"/>
    </row>
    <row r="58" spans="1:13" s="226" customFormat="1" ht="12" x14ac:dyDescent="0.2">
      <c r="A58" s="415"/>
      <c r="B58" s="416" t="s">
        <v>166</v>
      </c>
      <c r="C58" s="417" t="s">
        <v>167</v>
      </c>
      <c r="D58" s="416" t="s">
        <v>166</v>
      </c>
      <c r="E58" s="416" t="s">
        <v>167</v>
      </c>
      <c r="F58" s="418" t="s">
        <v>166</v>
      </c>
      <c r="G58" s="418" t="s">
        <v>167</v>
      </c>
      <c r="H58" s="418" t="s">
        <v>166</v>
      </c>
      <c r="I58" s="418" t="s">
        <v>167</v>
      </c>
      <c r="J58" s="406"/>
      <c r="K58" s="406"/>
      <c r="L58" s="406"/>
      <c r="M58" s="406"/>
    </row>
    <row r="59" spans="1:13" s="226" customFormat="1" ht="12" x14ac:dyDescent="0.2">
      <c r="A59" s="389" t="s">
        <v>185</v>
      </c>
      <c r="B59" s="419">
        <v>205</v>
      </c>
      <c r="C59" s="419">
        <v>885</v>
      </c>
      <c r="D59" s="419">
        <v>390</v>
      </c>
      <c r="E59" s="419">
        <v>1375</v>
      </c>
      <c r="F59" s="419">
        <v>595</v>
      </c>
      <c r="G59" s="419">
        <v>2260</v>
      </c>
      <c r="H59" s="1014">
        <v>6.0000000000000001E-3</v>
      </c>
      <c r="I59" s="1014">
        <v>1.7000000000000001E-2</v>
      </c>
      <c r="J59" s="420"/>
      <c r="K59" s="420"/>
      <c r="L59" s="420"/>
      <c r="M59" s="420"/>
    </row>
    <row r="60" spans="1:13" s="226" customFormat="1" ht="12" x14ac:dyDescent="0.2">
      <c r="A60" s="389" t="s">
        <v>168</v>
      </c>
      <c r="B60" s="419">
        <v>8649</v>
      </c>
      <c r="C60" s="419">
        <v>21300</v>
      </c>
      <c r="D60" s="419">
        <v>8011</v>
      </c>
      <c r="E60" s="419">
        <v>19941</v>
      </c>
      <c r="F60" s="419">
        <v>16660</v>
      </c>
      <c r="G60" s="419">
        <v>41241</v>
      </c>
      <c r="H60" s="1014">
        <v>0.161</v>
      </c>
      <c r="I60" s="1014">
        <v>0.30599999999999999</v>
      </c>
      <c r="J60" s="420"/>
      <c r="K60" s="420"/>
      <c r="L60" s="420"/>
      <c r="M60" s="420"/>
    </row>
    <row r="61" spans="1:13" s="226" customFormat="1" ht="12" x14ac:dyDescent="0.2">
      <c r="A61" s="389" t="s">
        <v>169</v>
      </c>
      <c r="B61" s="419">
        <v>6678</v>
      </c>
      <c r="C61" s="419">
        <v>11017</v>
      </c>
      <c r="D61" s="419">
        <v>5882</v>
      </c>
      <c r="E61" s="419">
        <v>9967</v>
      </c>
      <c r="F61" s="419">
        <v>12560</v>
      </c>
      <c r="G61" s="419">
        <v>20984</v>
      </c>
      <c r="H61" s="1014">
        <v>0.121</v>
      </c>
      <c r="I61" s="1014">
        <v>0.156</v>
      </c>
      <c r="J61" s="420"/>
      <c r="K61" s="420"/>
      <c r="L61" s="420"/>
      <c r="M61" s="420"/>
    </row>
    <row r="62" spans="1:13" s="226" customFormat="1" ht="12" x14ac:dyDescent="0.2">
      <c r="A62" s="389" t="s">
        <v>170</v>
      </c>
      <c r="B62" s="419">
        <v>13062</v>
      </c>
      <c r="C62" s="419">
        <v>15340</v>
      </c>
      <c r="D62" s="419">
        <v>11847</v>
      </c>
      <c r="E62" s="419">
        <v>13617</v>
      </c>
      <c r="F62" s="419">
        <v>24909</v>
      </c>
      <c r="G62" s="419">
        <v>28957</v>
      </c>
      <c r="H62" s="1014">
        <v>0.24099999999999999</v>
      </c>
      <c r="I62" s="1014">
        <v>0.215</v>
      </c>
      <c r="J62" s="420"/>
      <c r="K62" s="420"/>
      <c r="L62" s="420"/>
      <c r="M62" s="420"/>
    </row>
    <row r="63" spans="1:13" s="226" customFormat="1" ht="12" x14ac:dyDescent="0.2">
      <c r="A63" s="389" t="s">
        <v>171</v>
      </c>
      <c r="B63" s="419">
        <v>10942</v>
      </c>
      <c r="C63" s="419">
        <v>9681</v>
      </c>
      <c r="D63" s="419">
        <v>9676</v>
      </c>
      <c r="E63" s="419">
        <v>7864</v>
      </c>
      <c r="F63" s="419">
        <v>20618</v>
      </c>
      <c r="G63" s="419">
        <v>17545</v>
      </c>
      <c r="H63" s="1014">
        <v>0.19900000000000001</v>
      </c>
      <c r="I63" s="1014">
        <v>0.13</v>
      </c>
      <c r="J63" s="420"/>
      <c r="K63" s="420"/>
      <c r="L63" s="420"/>
      <c r="M63" s="420"/>
    </row>
    <row r="64" spans="1:13" s="226" customFormat="1" ht="12" x14ac:dyDescent="0.2">
      <c r="A64" s="389" t="s">
        <v>172</v>
      </c>
      <c r="B64" s="419">
        <v>6966</v>
      </c>
      <c r="C64" s="419">
        <v>5480</v>
      </c>
      <c r="D64" s="419">
        <v>6048</v>
      </c>
      <c r="E64" s="419">
        <v>4532</v>
      </c>
      <c r="F64" s="419">
        <v>13014</v>
      </c>
      <c r="G64" s="419">
        <v>10012</v>
      </c>
      <c r="H64" s="1014">
        <v>0.126</v>
      </c>
      <c r="I64" s="1014">
        <v>7.3999999999999996E-2</v>
      </c>
      <c r="J64" s="420"/>
      <c r="K64" s="420"/>
      <c r="L64" s="420"/>
      <c r="M64" s="420"/>
    </row>
    <row r="65" spans="1:13" s="226" customFormat="1" ht="12" x14ac:dyDescent="0.2">
      <c r="A65" s="389" t="s">
        <v>173</v>
      </c>
      <c r="B65" s="419">
        <v>4698</v>
      </c>
      <c r="C65" s="419">
        <v>3420</v>
      </c>
      <c r="D65" s="419">
        <v>4610</v>
      </c>
      <c r="E65" s="419">
        <v>3398</v>
      </c>
      <c r="F65" s="419">
        <v>9308</v>
      </c>
      <c r="G65" s="419">
        <v>6818</v>
      </c>
      <c r="H65" s="1014">
        <v>0.09</v>
      </c>
      <c r="I65" s="1014">
        <v>5.0999999999999997E-2</v>
      </c>
      <c r="J65" s="420"/>
      <c r="K65" s="420"/>
      <c r="L65" s="420"/>
      <c r="M65" s="420"/>
    </row>
    <row r="66" spans="1:13" s="226" customFormat="1" ht="12" x14ac:dyDescent="0.2">
      <c r="A66" s="390" t="s">
        <v>174</v>
      </c>
      <c r="B66" s="419">
        <v>2157</v>
      </c>
      <c r="C66" s="419">
        <v>2093</v>
      </c>
      <c r="D66" s="419">
        <v>2198</v>
      </c>
      <c r="E66" s="419">
        <v>2232</v>
      </c>
      <c r="F66" s="419">
        <v>4355</v>
      </c>
      <c r="G66" s="419">
        <v>4325</v>
      </c>
      <c r="H66" s="1014">
        <v>4.2000000000000003E-2</v>
      </c>
      <c r="I66" s="1014">
        <v>3.2000000000000001E-2</v>
      </c>
      <c r="J66" s="420"/>
      <c r="K66" s="420"/>
      <c r="L66" s="420"/>
      <c r="M66" s="420"/>
    </row>
    <row r="67" spans="1:13" s="226" customFormat="1" ht="12" x14ac:dyDescent="0.2">
      <c r="A67" s="390" t="s">
        <v>175</v>
      </c>
      <c r="B67" s="419">
        <v>756</v>
      </c>
      <c r="C67" s="419">
        <v>1272</v>
      </c>
      <c r="D67" s="419">
        <v>731</v>
      </c>
      <c r="E67" s="419">
        <v>1333</v>
      </c>
      <c r="F67" s="419">
        <v>1487</v>
      </c>
      <c r="G67" s="419">
        <v>2605</v>
      </c>
      <c r="H67" s="1014">
        <v>1.4E-2</v>
      </c>
      <c r="I67" s="1014">
        <v>1.9E-2</v>
      </c>
      <c r="J67" s="420"/>
      <c r="K67" s="420"/>
      <c r="L67" s="420"/>
      <c r="M67" s="420"/>
    </row>
    <row r="68" spans="1:13" s="226" customFormat="1" ht="13.5" x14ac:dyDescent="0.2">
      <c r="A68" s="421" t="s">
        <v>990</v>
      </c>
      <c r="B68" s="422">
        <v>54113</v>
      </c>
      <c r="C68" s="422">
        <v>70488</v>
      </c>
      <c r="D68" s="422">
        <v>49393</v>
      </c>
      <c r="E68" s="422">
        <v>64259</v>
      </c>
      <c r="F68" s="422">
        <v>103506</v>
      </c>
      <c r="G68" s="422">
        <v>134747</v>
      </c>
      <c r="H68" s="1015"/>
      <c r="I68" s="1015"/>
      <c r="J68" s="389"/>
      <c r="K68" s="420"/>
      <c r="L68" s="420"/>
      <c r="M68" s="389"/>
    </row>
    <row r="69" spans="1:13" s="226" customFormat="1" ht="13.5" x14ac:dyDescent="0.2">
      <c r="A69" s="377" t="s">
        <v>983</v>
      </c>
      <c r="B69" s="378">
        <v>23</v>
      </c>
      <c r="C69" s="378">
        <v>43</v>
      </c>
      <c r="D69" s="378">
        <v>37</v>
      </c>
      <c r="E69" s="378">
        <v>52</v>
      </c>
      <c r="F69" s="378">
        <v>60</v>
      </c>
      <c r="G69" s="378">
        <v>95</v>
      </c>
      <c r="H69" s="1016"/>
      <c r="I69" s="1016"/>
      <c r="J69" s="389"/>
      <c r="K69" s="420"/>
      <c r="L69" s="420"/>
      <c r="M69" s="389"/>
    </row>
    <row r="70" spans="1:13" s="226" customFormat="1" ht="12" x14ac:dyDescent="0.2">
      <c r="A70" s="377"/>
      <c r="B70" s="378"/>
      <c r="C70" s="378"/>
      <c r="D70" s="378"/>
      <c r="E70" s="419"/>
      <c r="F70" s="423"/>
      <c r="G70" s="423"/>
      <c r="H70" s="1016"/>
      <c r="I70" s="1016"/>
      <c r="J70" s="412"/>
      <c r="K70" s="420"/>
      <c r="L70" s="420"/>
      <c r="M70" s="412"/>
    </row>
    <row r="71" spans="1:13" s="226" customFormat="1" thickBot="1" x14ac:dyDescent="0.25">
      <c r="A71" s="424" t="s">
        <v>27</v>
      </c>
      <c r="B71" s="378"/>
      <c r="C71" s="378"/>
      <c r="D71" s="378"/>
      <c r="E71" s="419"/>
      <c r="F71" s="423"/>
      <c r="G71" s="423"/>
      <c r="H71" s="1016"/>
      <c r="I71" s="1016"/>
      <c r="J71" s="412"/>
      <c r="K71" s="420"/>
      <c r="L71" s="420"/>
      <c r="M71" s="412"/>
    </row>
    <row r="72" spans="1:13" s="226" customFormat="1" ht="13.5" x14ac:dyDescent="0.2">
      <c r="A72" s="413"/>
      <c r="B72" s="1277" t="s">
        <v>105</v>
      </c>
      <c r="C72" s="1277"/>
      <c r="D72" s="1277" t="s">
        <v>976</v>
      </c>
      <c r="E72" s="1277"/>
      <c r="F72" s="1277" t="s">
        <v>1098</v>
      </c>
      <c r="G72" s="1277"/>
      <c r="H72" s="1278" t="s">
        <v>165</v>
      </c>
      <c r="I72" s="1278"/>
      <c r="J72" s="414"/>
      <c r="K72" s="420"/>
      <c r="L72" s="420"/>
      <c r="M72" s="414"/>
    </row>
    <row r="73" spans="1:13" s="226" customFormat="1" ht="12" x14ac:dyDescent="0.2">
      <c r="A73" s="415"/>
      <c r="B73" s="416" t="s">
        <v>166</v>
      </c>
      <c r="C73" s="417" t="s">
        <v>167</v>
      </c>
      <c r="D73" s="416" t="s">
        <v>166</v>
      </c>
      <c r="E73" s="416" t="s">
        <v>167</v>
      </c>
      <c r="F73" s="418" t="s">
        <v>166</v>
      </c>
      <c r="G73" s="418" t="s">
        <v>167</v>
      </c>
      <c r="H73" s="1017" t="s">
        <v>166</v>
      </c>
      <c r="I73" s="1017" t="s">
        <v>167</v>
      </c>
      <c r="J73" s="406"/>
      <c r="K73" s="420"/>
      <c r="L73" s="420"/>
      <c r="M73" s="406"/>
    </row>
    <row r="74" spans="1:13" s="226" customFormat="1" ht="12" x14ac:dyDescent="0.2">
      <c r="A74" s="389" t="s">
        <v>185</v>
      </c>
      <c r="B74" s="425">
        <v>233</v>
      </c>
      <c r="C74" s="419">
        <v>889</v>
      </c>
      <c r="D74" s="419">
        <v>369</v>
      </c>
      <c r="E74" s="419">
        <v>1257</v>
      </c>
      <c r="F74" s="419">
        <v>602</v>
      </c>
      <c r="G74" s="419">
        <v>2146</v>
      </c>
      <c r="H74" s="1014">
        <v>5.0000000000000001E-3</v>
      </c>
      <c r="I74" s="1014">
        <v>1.4999999999999999E-2</v>
      </c>
      <c r="J74" s="420"/>
      <c r="K74" s="420"/>
      <c r="L74" s="420"/>
      <c r="M74" s="420"/>
    </row>
    <row r="75" spans="1:13" s="226" customFormat="1" ht="12" x14ac:dyDescent="0.2">
      <c r="A75" s="389" t="s">
        <v>168</v>
      </c>
      <c r="B75" s="425">
        <v>9494</v>
      </c>
      <c r="C75" s="419">
        <v>23938</v>
      </c>
      <c r="D75" s="419">
        <v>8726</v>
      </c>
      <c r="E75" s="419">
        <v>19500</v>
      </c>
      <c r="F75" s="419">
        <v>18220</v>
      </c>
      <c r="G75" s="419">
        <v>43438</v>
      </c>
      <c r="H75" s="1014">
        <v>0.16600000000000001</v>
      </c>
      <c r="I75" s="1014">
        <v>0.30299999999999999</v>
      </c>
      <c r="J75" s="420"/>
      <c r="K75" s="420"/>
      <c r="L75" s="420"/>
      <c r="M75" s="420"/>
    </row>
    <row r="76" spans="1:13" s="226" customFormat="1" ht="12" x14ac:dyDescent="0.2">
      <c r="A76" s="389" t="s">
        <v>169</v>
      </c>
      <c r="B76" s="425">
        <v>7660</v>
      </c>
      <c r="C76" s="419">
        <v>13075</v>
      </c>
      <c r="D76" s="419">
        <v>6095</v>
      </c>
      <c r="E76" s="419">
        <v>9907</v>
      </c>
      <c r="F76" s="419">
        <v>13755</v>
      </c>
      <c r="G76" s="419">
        <v>22982</v>
      </c>
      <c r="H76" s="1014">
        <v>0.126</v>
      </c>
      <c r="I76" s="1014">
        <v>0.161</v>
      </c>
      <c r="J76" s="420"/>
      <c r="K76" s="420"/>
      <c r="L76" s="420"/>
      <c r="M76" s="420"/>
    </row>
    <row r="77" spans="1:13" s="226" customFormat="1" ht="12" x14ac:dyDescent="0.2">
      <c r="A77" s="389" t="s">
        <v>170</v>
      </c>
      <c r="B77" s="425">
        <v>14748</v>
      </c>
      <c r="C77" s="419">
        <v>17093</v>
      </c>
      <c r="D77" s="419">
        <v>11104</v>
      </c>
      <c r="E77" s="419">
        <v>13070</v>
      </c>
      <c r="F77" s="419">
        <v>25852</v>
      </c>
      <c r="G77" s="419">
        <v>30163</v>
      </c>
      <c r="H77" s="1014">
        <v>0.23599999999999999</v>
      </c>
      <c r="I77" s="1014">
        <v>0.21099999999999999</v>
      </c>
      <c r="J77" s="420"/>
      <c r="K77" s="420"/>
      <c r="L77" s="420"/>
      <c r="M77" s="420"/>
    </row>
    <row r="78" spans="1:13" s="226" customFormat="1" ht="12" x14ac:dyDescent="0.2">
      <c r="A78" s="389" t="s">
        <v>171</v>
      </c>
      <c r="B78" s="425">
        <v>12238</v>
      </c>
      <c r="C78" s="419">
        <v>11150</v>
      </c>
      <c r="D78" s="419">
        <v>9811</v>
      </c>
      <c r="E78" s="419">
        <v>8189</v>
      </c>
      <c r="F78" s="419">
        <v>22049</v>
      </c>
      <c r="G78" s="419">
        <v>19339</v>
      </c>
      <c r="H78" s="1014">
        <v>0.20100000000000001</v>
      </c>
      <c r="I78" s="1014">
        <v>0.13500000000000001</v>
      </c>
      <c r="J78" s="420"/>
      <c r="K78" s="420"/>
      <c r="L78" s="420"/>
      <c r="M78" s="420"/>
    </row>
    <row r="79" spans="1:13" s="226" customFormat="1" ht="12" x14ac:dyDescent="0.2">
      <c r="A79" s="389" t="s">
        <v>172</v>
      </c>
      <c r="B79" s="425">
        <v>7761</v>
      </c>
      <c r="C79" s="419">
        <v>6306</v>
      </c>
      <c r="D79" s="419">
        <v>5930</v>
      </c>
      <c r="E79" s="419">
        <v>4721</v>
      </c>
      <c r="F79" s="419">
        <v>13691</v>
      </c>
      <c r="G79" s="419">
        <v>11027</v>
      </c>
      <c r="H79" s="1014">
        <v>0.125</v>
      </c>
      <c r="I79" s="1014">
        <v>7.6999999999999999E-2</v>
      </c>
      <c r="J79" s="420"/>
      <c r="K79" s="420"/>
      <c r="L79" s="420"/>
      <c r="M79" s="420"/>
    </row>
    <row r="80" spans="1:13" s="226" customFormat="1" ht="12" x14ac:dyDescent="0.2">
      <c r="A80" s="389" t="s">
        <v>173</v>
      </c>
      <c r="B80" s="425">
        <v>4986</v>
      </c>
      <c r="C80" s="419">
        <v>3716</v>
      </c>
      <c r="D80" s="419">
        <v>4571</v>
      </c>
      <c r="E80" s="419">
        <v>3741</v>
      </c>
      <c r="F80" s="419">
        <v>9557</v>
      </c>
      <c r="G80" s="419">
        <v>7457</v>
      </c>
      <c r="H80" s="1014">
        <v>8.6999999999999994E-2</v>
      </c>
      <c r="I80" s="1014">
        <v>5.1999999999999998E-2</v>
      </c>
      <c r="J80" s="420"/>
      <c r="K80" s="420"/>
      <c r="L80" s="420"/>
      <c r="M80" s="420"/>
    </row>
    <row r="81" spans="1:13" s="226" customFormat="1" ht="12" x14ac:dyDescent="0.2">
      <c r="A81" s="390" t="s">
        <v>174</v>
      </c>
      <c r="B81" s="425">
        <v>2123</v>
      </c>
      <c r="C81" s="419">
        <v>2106</v>
      </c>
      <c r="D81" s="419">
        <v>2151</v>
      </c>
      <c r="E81" s="419">
        <v>2053</v>
      </c>
      <c r="F81" s="419">
        <v>4274</v>
      </c>
      <c r="G81" s="419">
        <v>4159</v>
      </c>
      <c r="H81" s="1014">
        <v>3.9E-2</v>
      </c>
      <c r="I81" s="1014">
        <v>2.9000000000000001E-2</v>
      </c>
      <c r="J81" s="420"/>
      <c r="K81" s="420"/>
      <c r="L81" s="420"/>
      <c r="M81" s="420"/>
    </row>
    <row r="82" spans="1:13" s="226" customFormat="1" ht="12" x14ac:dyDescent="0.2">
      <c r="A82" s="415" t="s">
        <v>175</v>
      </c>
      <c r="B82" s="425">
        <v>730</v>
      </c>
      <c r="C82" s="426">
        <v>1192</v>
      </c>
      <c r="D82" s="426">
        <v>769</v>
      </c>
      <c r="E82" s="426">
        <v>1277</v>
      </c>
      <c r="F82" s="426">
        <v>1499</v>
      </c>
      <c r="G82" s="426">
        <v>2469</v>
      </c>
      <c r="H82" s="1014">
        <v>1.4E-2</v>
      </c>
      <c r="I82" s="1014">
        <v>1.7000000000000001E-2</v>
      </c>
      <c r="J82" s="420"/>
      <c r="K82" s="420"/>
      <c r="L82" s="420"/>
      <c r="M82" s="420"/>
    </row>
    <row r="83" spans="1:13" s="226" customFormat="1" ht="13.5" x14ac:dyDescent="0.2">
      <c r="A83" s="421" t="s">
        <v>990</v>
      </c>
      <c r="B83" s="422">
        <v>59973</v>
      </c>
      <c r="C83" s="422">
        <v>79465</v>
      </c>
      <c r="D83" s="422">
        <v>49526</v>
      </c>
      <c r="E83" s="422">
        <v>63715</v>
      </c>
      <c r="F83" s="422">
        <v>109499</v>
      </c>
      <c r="G83" s="422">
        <v>143180</v>
      </c>
      <c r="H83" s="1015"/>
      <c r="I83" s="1015"/>
      <c r="J83" s="389"/>
      <c r="K83" s="420"/>
      <c r="L83" s="420"/>
      <c r="M83" s="389"/>
    </row>
    <row r="84" spans="1:13" s="226" customFormat="1" ht="13.5" x14ac:dyDescent="0.2">
      <c r="A84" s="377" t="s">
        <v>983</v>
      </c>
      <c r="B84" s="378">
        <v>41</v>
      </c>
      <c r="C84" s="378">
        <v>54</v>
      </c>
      <c r="D84" s="378">
        <v>25</v>
      </c>
      <c r="E84" s="378">
        <v>29</v>
      </c>
      <c r="F84" s="378">
        <v>66</v>
      </c>
      <c r="G84" s="378">
        <v>83</v>
      </c>
      <c r="H84" s="1016"/>
      <c r="I84" s="1016"/>
      <c r="J84" s="389"/>
      <c r="K84" s="420"/>
      <c r="L84" s="420"/>
      <c r="M84" s="389"/>
    </row>
    <row r="85" spans="1:13" s="226" customFormat="1" ht="12" x14ac:dyDescent="0.2">
      <c r="A85" s="377"/>
      <c r="B85" s="378"/>
      <c r="C85" s="378"/>
      <c r="D85" s="378"/>
      <c r="E85" s="419"/>
      <c r="F85" s="423"/>
      <c r="G85" s="423"/>
      <c r="H85" s="1016"/>
      <c r="I85" s="1016"/>
      <c r="J85" s="389"/>
      <c r="K85" s="420"/>
      <c r="L85" s="420"/>
      <c r="M85" s="389"/>
    </row>
    <row r="86" spans="1:13" s="226" customFormat="1" ht="14.25" thickBot="1" x14ac:dyDescent="0.25">
      <c r="A86" s="409" t="s">
        <v>991</v>
      </c>
      <c r="B86" s="378"/>
      <c r="C86" s="378"/>
      <c r="D86" s="378"/>
      <c r="E86" s="419"/>
      <c r="F86" s="423"/>
      <c r="G86" s="423"/>
      <c r="H86" s="1016"/>
      <c r="I86" s="1016"/>
      <c r="J86" s="389"/>
      <c r="K86" s="420"/>
      <c r="L86" s="420"/>
      <c r="M86" s="389"/>
    </row>
    <row r="87" spans="1:13" s="226" customFormat="1" ht="13.5" x14ac:dyDescent="0.2">
      <c r="A87" s="427" t="s">
        <v>176</v>
      </c>
      <c r="B87" s="1277" t="s">
        <v>105</v>
      </c>
      <c r="C87" s="1277"/>
      <c r="D87" s="1277" t="s">
        <v>976</v>
      </c>
      <c r="E87" s="1277"/>
      <c r="F87" s="1277" t="s">
        <v>1098</v>
      </c>
      <c r="G87" s="1277"/>
      <c r="H87" s="1278" t="s">
        <v>165</v>
      </c>
      <c r="I87" s="1278"/>
      <c r="J87" s="414"/>
      <c r="K87" s="420"/>
      <c r="L87" s="420"/>
      <c r="M87" s="414"/>
    </row>
    <row r="88" spans="1:13" s="226" customFormat="1" ht="12" x14ac:dyDescent="0.2">
      <c r="A88" s="428"/>
      <c r="B88" s="416" t="s">
        <v>166</v>
      </c>
      <c r="C88" s="417" t="s">
        <v>167</v>
      </c>
      <c r="D88" s="416" t="s">
        <v>166</v>
      </c>
      <c r="E88" s="416" t="s">
        <v>167</v>
      </c>
      <c r="F88" s="418" t="s">
        <v>166</v>
      </c>
      <c r="G88" s="418" t="s">
        <v>167</v>
      </c>
      <c r="H88" s="1017" t="s">
        <v>166</v>
      </c>
      <c r="I88" s="1017" t="s">
        <v>167</v>
      </c>
      <c r="J88" s="406"/>
      <c r="K88" s="420"/>
      <c r="L88" s="420"/>
      <c r="M88" s="406"/>
    </row>
    <row r="89" spans="1:13" s="226" customFormat="1" ht="12" x14ac:dyDescent="0.2">
      <c r="A89" s="389" t="s">
        <v>185</v>
      </c>
      <c r="B89" s="419">
        <v>181</v>
      </c>
      <c r="C89" s="419">
        <v>832</v>
      </c>
      <c r="D89" s="419">
        <v>287</v>
      </c>
      <c r="E89" s="419">
        <v>932</v>
      </c>
      <c r="F89" s="419">
        <v>468</v>
      </c>
      <c r="G89" s="419">
        <v>1764</v>
      </c>
      <c r="H89" s="1014">
        <v>4.0000000000000001E-3</v>
      </c>
      <c r="I89" s="1014">
        <v>1.2999999999999999E-2</v>
      </c>
      <c r="J89" s="420"/>
      <c r="K89" s="420"/>
      <c r="L89" s="420"/>
      <c r="M89" s="420"/>
    </row>
    <row r="90" spans="1:13" s="226" customFormat="1" ht="12" x14ac:dyDescent="0.2">
      <c r="A90" s="389" t="s">
        <v>168</v>
      </c>
      <c r="B90" s="419">
        <v>10326</v>
      </c>
      <c r="C90" s="419">
        <v>24316</v>
      </c>
      <c r="D90" s="419">
        <v>9007</v>
      </c>
      <c r="E90" s="419">
        <v>19885</v>
      </c>
      <c r="F90" s="419">
        <v>19333</v>
      </c>
      <c r="G90" s="419">
        <v>44201</v>
      </c>
      <c r="H90" s="1014">
        <v>0.17299999999999999</v>
      </c>
      <c r="I90" s="1014">
        <v>0.315</v>
      </c>
      <c r="J90" s="420"/>
      <c r="K90" s="420"/>
      <c r="L90" s="420"/>
      <c r="M90" s="420"/>
    </row>
    <row r="91" spans="1:13" s="226" customFormat="1" ht="12" x14ac:dyDescent="0.2">
      <c r="A91" s="389" t="s">
        <v>169</v>
      </c>
      <c r="B91" s="419">
        <v>7609</v>
      </c>
      <c r="C91" s="419">
        <v>12837</v>
      </c>
      <c r="D91" s="419">
        <v>6330</v>
      </c>
      <c r="E91" s="419">
        <v>10476</v>
      </c>
      <c r="F91" s="419">
        <v>13939</v>
      </c>
      <c r="G91" s="419">
        <v>23313</v>
      </c>
      <c r="H91" s="1014">
        <v>0.127</v>
      </c>
      <c r="I91" s="1014">
        <v>0.16600000000000001</v>
      </c>
      <c r="J91" s="420"/>
      <c r="K91" s="420"/>
      <c r="L91" s="420"/>
      <c r="M91" s="420"/>
    </row>
    <row r="92" spans="1:13" s="226" customFormat="1" ht="12" x14ac:dyDescent="0.2">
      <c r="A92" s="389" t="s">
        <v>170</v>
      </c>
      <c r="B92" s="419">
        <v>13994</v>
      </c>
      <c r="C92" s="419">
        <v>16196</v>
      </c>
      <c r="D92" s="419">
        <v>11799</v>
      </c>
      <c r="E92" s="419">
        <v>13631</v>
      </c>
      <c r="F92" s="419">
        <v>25793</v>
      </c>
      <c r="G92" s="419">
        <v>29827</v>
      </c>
      <c r="H92" s="1014">
        <v>0.23300000000000001</v>
      </c>
      <c r="I92" s="1014">
        <v>0.21199999999999999</v>
      </c>
      <c r="J92" s="420"/>
      <c r="K92" s="420"/>
      <c r="L92" s="420"/>
      <c r="M92" s="420"/>
    </row>
    <row r="93" spans="1:13" s="226" customFormat="1" ht="12" x14ac:dyDescent="0.2">
      <c r="A93" s="389" t="s">
        <v>171</v>
      </c>
      <c r="B93" s="419">
        <v>12348</v>
      </c>
      <c r="C93" s="419">
        <v>10568</v>
      </c>
      <c r="D93" s="419">
        <v>10088</v>
      </c>
      <c r="E93" s="419">
        <v>8214</v>
      </c>
      <c r="F93" s="419">
        <v>22436</v>
      </c>
      <c r="G93" s="419">
        <v>18782</v>
      </c>
      <c r="H93" s="1014">
        <v>0.20599999999999999</v>
      </c>
      <c r="I93" s="1014">
        <v>0.13400000000000001</v>
      </c>
      <c r="J93" s="420"/>
      <c r="K93" s="420"/>
      <c r="L93" s="420"/>
      <c r="M93" s="420"/>
    </row>
    <row r="94" spans="1:13" s="226" customFormat="1" ht="12" x14ac:dyDescent="0.2">
      <c r="A94" s="389" t="s">
        <v>172</v>
      </c>
      <c r="B94" s="419">
        <v>7303</v>
      </c>
      <c r="C94" s="419">
        <v>5859</v>
      </c>
      <c r="D94" s="419">
        <v>6004</v>
      </c>
      <c r="E94" s="419">
        <v>4613</v>
      </c>
      <c r="F94" s="419">
        <v>13307</v>
      </c>
      <c r="G94" s="419">
        <v>10472</v>
      </c>
      <c r="H94" s="1014">
        <v>0.127</v>
      </c>
      <c r="I94" s="1014">
        <v>7.4999999999999997E-2</v>
      </c>
      <c r="J94" s="420"/>
      <c r="K94" s="420"/>
      <c r="L94" s="420"/>
      <c r="M94" s="420"/>
    </row>
    <row r="95" spans="1:13" s="226" customFormat="1" ht="12" x14ac:dyDescent="0.2">
      <c r="A95" s="389" t="s">
        <v>173</v>
      </c>
      <c r="B95" s="419">
        <v>4314</v>
      </c>
      <c r="C95" s="419">
        <v>3392</v>
      </c>
      <c r="D95" s="419">
        <v>4162</v>
      </c>
      <c r="E95" s="419">
        <v>3041</v>
      </c>
      <c r="F95" s="419">
        <v>8476</v>
      </c>
      <c r="G95" s="419">
        <v>6433</v>
      </c>
      <c r="H95" s="1014">
        <v>8.3000000000000004E-2</v>
      </c>
      <c r="I95" s="1014">
        <v>4.5999999999999999E-2</v>
      </c>
      <c r="J95" s="420"/>
      <c r="K95" s="420"/>
      <c r="L95" s="420"/>
      <c r="M95" s="420"/>
    </row>
    <row r="96" spans="1:13" s="226" customFormat="1" ht="12" x14ac:dyDescent="0.2">
      <c r="A96" s="390" t="s">
        <v>174</v>
      </c>
      <c r="B96" s="419">
        <v>1773</v>
      </c>
      <c r="C96" s="419">
        <v>1792</v>
      </c>
      <c r="D96" s="419">
        <v>1688</v>
      </c>
      <c r="E96" s="419">
        <v>1734</v>
      </c>
      <c r="F96" s="419">
        <v>3461</v>
      </c>
      <c r="G96" s="419">
        <v>3526</v>
      </c>
      <c r="H96" s="1014">
        <v>3.5000000000000003E-2</v>
      </c>
      <c r="I96" s="1014">
        <v>2.5000000000000001E-2</v>
      </c>
      <c r="J96" s="420"/>
      <c r="K96" s="420"/>
      <c r="L96" s="420"/>
      <c r="M96" s="420"/>
    </row>
    <row r="97" spans="1:13" s="226" customFormat="1" ht="12" x14ac:dyDescent="0.2">
      <c r="A97" s="390" t="s">
        <v>177</v>
      </c>
      <c r="B97" s="419">
        <v>614</v>
      </c>
      <c r="C97" s="419">
        <v>1035</v>
      </c>
      <c r="D97" s="419">
        <v>696</v>
      </c>
      <c r="E97" s="419">
        <v>1101</v>
      </c>
      <c r="F97" s="419">
        <v>1310</v>
      </c>
      <c r="G97" s="419">
        <v>2136</v>
      </c>
      <c r="H97" s="1014">
        <v>1.2999999999999999E-2</v>
      </c>
      <c r="I97" s="1014">
        <v>1.4999999999999999E-2</v>
      </c>
      <c r="J97" s="420"/>
      <c r="K97" s="420"/>
      <c r="L97" s="420"/>
      <c r="M97" s="420"/>
    </row>
    <row r="98" spans="1:13" s="226" customFormat="1" ht="13.5" x14ac:dyDescent="0.2">
      <c r="A98" s="421" t="s">
        <v>990</v>
      </c>
      <c r="B98" s="422">
        <v>58462</v>
      </c>
      <c r="C98" s="422">
        <v>76827</v>
      </c>
      <c r="D98" s="422">
        <v>50061</v>
      </c>
      <c r="E98" s="422">
        <v>63627</v>
      </c>
      <c r="F98" s="422">
        <v>108523</v>
      </c>
      <c r="G98" s="422">
        <v>140454</v>
      </c>
      <c r="H98" s="1015"/>
      <c r="I98" s="1015"/>
      <c r="J98" s="430"/>
      <c r="K98" s="420"/>
      <c r="L98" s="420"/>
      <c r="M98" s="430"/>
    </row>
    <row r="99" spans="1:13" s="226" customFormat="1" ht="13.5" x14ac:dyDescent="0.2">
      <c r="A99" s="377" t="s">
        <v>983</v>
      </c>
      <c r="B99" s="378">
        <v>7</v>
      </c>
      <c r="C99" s="378">
        <v>12</v>
      </c>
      <c r="D99" s="378">
        <v>20</v>
      </c>
      <c r="E99" s="378">
        <v>34</v>
      </c>
      <c r="F99" s="378">
        <v>27</v>
      </c>
      <c r="G99" s="378">
        <v>46</v>
      </c>
      <c r="H99" s="1016"/>
      <c r="I99" s="1016"/>
      <c r="J99" s="389"/>
      <c r="K99" s="420"/>
      <c r="L99" s="420"/>
      <c r="M99" s="389"/>
    </row>
    <row r="100" spans="1:13" s="226" customFormat="1" ht="12" x14ac:dyDescent="0.2">
      <c r="A100" s="377"/>
      <c r="B100" s="378"/>
      <c r="C100" s="378"/>
      <c r="D100" s="378"/>
      <c r="E100" s="378"/>
      <c r="F100" s="378"/>
      <c r="G100" s="378"/>
      <c r="H100" s="1016"/>
      <c r="I100" s="1016"/>
      <c r="J100" s="389"/>
      <c r="K100" s="420"/>
      <c r="L100" s="420"/>
      <c r="M100" s="389"/>
    </row>
    <row r="101" spans="1:13" s="226" customFormat="1" thickBot="1" x14ac:dyDescent="0.25">
      <c r="A101" s="424" t="s">
        <v>121</v>
      </c>
      <c r="B101" s="378"/>
      <c r="C101" s="378"/>
      <c r="D101" s="378"/>
      <c r="E101" s="419"/>
      <c r="F101" s="423"/>
      <c r="G101" s="423"/>
      <c r="H101" s="1016"/>
      <c r="I101" s="1016"/>
      <c r="J101" s="389"/>
      <c r="K101" s="420"/>
      <c r="L101" s="420"/>
      <c r="M101" s="389"/>
    </row>
    <row r="102" spans="1:13" s="226" customFormat="1" ht="13.5" x14ac:dyDescent="0.2">
      <c r="A102" s="427" t="s">
        <v>176</v>
      </c>
      <c r="B102" s="1277" t="s">
        <v>105</v>
      </c>
      <c r="C102" s="1277"/>
      <c r="D102" s="1277" t="s">
        <v>976</v>
      </c>
      <c r="E102" s="1277"/>
      <c r="F102" s="1277" t="s">
        <v>1098</v>
      </c>
      <c r="G102" s="1277"/>
      <c r="H102" s="1278" t="s">
        <v>165</v>
      </c>
      <c r="I102" s="1278"/>
      <c r="J102" s="414"/>
      <c r="K102" s="420"/>
      <c r="L102" s="420"/>
      <c r="M102" s="414"/>
    </row>
    <row r="103" spans="1:13" s="226" customFormat="1" ht="12" x14ac:dyDescent="0.2">
      <c r="A103" s="428"/>
      <c r="B103" s="416" t="s">
        <v>166</v>
      </c>
      <c r="C103" s="417" t="s">
        <v>167</v>
      </c>
      <c r="D103" s="416" t="s">
        <v>166</v>
      </c>
      <c r="E103" s="416" t="s">
        <v>167</v>
      </c>
      <c r="F103" s="418" t="s">
        <v>166</v>
      </c>
      <c r="G103" s="418" t="s">
        <v>167</v>
      </c>
      <c r="H103" s="1017" t="s">
        <v>166</v>
      </c>
      <c r="I103" s="1017" t="s">
        <v>167</v>
      </c>
      <c r="J103" s="406"/>
      <c r="K103" s="420"/>
      <c r="L103" s="420"/>
      <c r="M103" s="406"/>
    </row>
    <row r="104" spans="1:13" s="226" customFormat="1" ht="12" x14ac:dyDescent="0.2">
      <c r="A104" s="389" t="s">
        <v>185</v>
      </c>
      <c r="B104" s="419">
        <v>144</v>
      </c>
      <c r="C104" s="419">
        <v>753</v>
      </c>
      <c r="D104" s="419">
        <v>286</v>
      </c>
      <c r="E104" s="419">
        <v>926</v>
      </c>
      <c r="F104" s="419">
        <v>430</v>
      </c>
      <c r="G104" s="419">
        <v>1679</v>
      </c>
      <c r="H104" s="1014">
        <v>4.0000000000000001E-3</v>
      </c>
      <c r="I104" s="1014">
        <v>1.0999999999999999E-2</v>
      </c>
      <c r="J104" s="420"/>
      <c r="K104" s="420"/>
      <c r="L104" s="420"/>
      <c r="M104" s="420"/>
    </row>
    <row r="105" spans="1:13" s="226" customFormat="1" ht="12" x14ac:dyDescent="0.2">
      <c r="A105" s="389" t="s">
        <v>168</v>
      </c>
      <c r="B105" s="419">
        <v>10728</v>
      </c>
      <c r="C105" s="419">
        <v>25344</v>
      </c>
      <c r="D105" s="419">
        <v>8812</v>
      </c>
      <c r="E105" s="419">
        <v>18003</v>
      </c>
      <c r="F105" s="419">
        <v>19540</v>
      </c>
      <c r="G105" s="419">
        <v>43347</v>
      </c>
      <c r="H105" s="1014">
        <v>0.17299999999999999</v>
      </c>
      <c r="I105" s="1014">
        <v>0.29699999999999999</v>
      </c>
      <c r="J105" s="420"/>
      <c r="K105" s="420"/>
      <c r="L105" s="420"/>
      <c r="M105" s="420"/>
    </row>
    <row r="106" spans="1:13" s="226" customFormat="1" ht="12" x14ac:dyDescent="0.2">
      <c r="A106" s="389" t="s">
        <v>169</v>
      </c>
      <c r="B106" s="419">
        <v>8311</v>
      </c>
      <c r="C106" s="419">
        <v>14203</v>
      </c>
      <c r="D106" s="419">
        <v>6036</v>
      </c>
      <c r="E106" s="419">
        <v>9771</v>
      </c>
      <c r="F106" s="419">
        <v>14347</v>
      </c>
      <c r="G106" s="419">
        <v>23974</v>
      </c>
      <c r="H106" s="1014">
        <v>0.127</v>
      </c>
      <c r="I106" s="1014">
        <v>0.16400000000000001</v>
      </c>
      <c r="J106" s="420"/>
      <c r="K106" s="420"/>
      <c r="L106" s="420"/>
      <c r="M106" s="420"/>
    </row>
    <row r="107" spans="1:13" s="226" customFormat="1" ht="12" x14ac:dyDescent="0.2">
      <c r="A107" s="389" t="s">
        <v>170</v>
      </c>
      <c r="B107" s="419">
        <v>14831</v>
      </c>
      <c r="C107" s="419">
        <v>18031</v>
      </c>
      <c r="D107" s="419">
        <v>11517</v>
      </c>
      <c r="E107" s="419">
        <v>13000</v>
      </c>
      <c r="F107" s="419">
        <v>26348</v>
      </c>
      <c r="G107" s="419">
        <v>31031</v>
      </c>
      <c r="H107" s="1014">
        <v>0.23300000000000001</v>
      </c>
      <c r="I107" s="1014">
        <v>0.21199999999999999</v>
      </c>
      <c r="J107" s="420"/>
      <c r="K107" s="420"/>
      <c r="L107" s="420"/>
      <c r="M107" s="420"/>
    </row>
    <row r="108" spans="1:13" s="226" customFormat="1" ht="12" x14ac:dyDescent="0.2">
      <c r="A108" s="389" t="s">
        <v>171</v>
      </c>
      <c r="B108" s="419">
        <v>13418</v>
      </c>
      <c r="C108" s="419">
        <v>12105</v>
      </c>
      <c r="D108" s="419">
        <v>9861</v>
      </c>
      <c r="E108" s="419">
        <v>8638</v>
      </c>
      <c r="F108" s="419">
        <v>23279</v>
      </c>
      <c r="G108" s="419">
        <v>20743</v>
      </c>
      <c r="H108" s="1014">
        <v>0.20599999999999999</v>
      </c>
      <c r="I108" s="1014">
        <v>0.14199999999999999</v>
      </c>
      <c r="J108" s="420"/>
      <c r="K108" s="420"/>
      <c r="L108" s="420"/>
      <c r="M108" s="420"/>
    </row>
    <row r="109" spans="1:13" s="226" customFormat="1" ht="12" x14ac:dyDescent="0.2">
      <c r="A109" s="389" t="s">
        <v>172</v>
      </c>
      <c r="B109" s="419">
        <v>8269</v>
      </c>
      <c r="C109" s="419">
        <v>7030</v>
      </c>
      <c r="D109" s="419">
        <v>6113</v>
      </c>
      <c r="E109" s="419">
        <v>4786</v>
      </c>
      <c r="F109" s="419">
        <v>14382</v>
      </c>
      <c r="G109" s="419">
        <v>11816</v>
      </c>
      <c r="H109" s="1014">
        <v>0.127</v>
      </c>
      <c r="I109" s="1014">
        <v>8.1000000000000003E-2</v>
      </c>
      <c r="J109" s="420"/>
      <c r="K109" s="420"/>
      <c r="L109" s="420"/>
      <c r="M109" s="420"/>
    </row>
    <row r="110" spans="1:13" s="226" customFormat="1" ht="12" x14ac:dyDescent="0.2">
      <c r="A110" s="389" t="s">
        <v>173</v>
      </c>
      <c r="B110" s="419">
        <v>4924</v>
      </c>
      <c r="C110" s="419">
        <v>3828</v>
      </c>
      <c r="D110" s="419">
        <v>4407</v>
      </c>
      <c r="E110" s="419">
        <v>3568</v>
      </c>
      <c r="F110" s="419">
        <v>9331</v>
      </c>
      <c r="G110" s="419">
        <v>7396</v>
      </c>
      <c r="H110" s="1014">
        <v>8.3000000000000004E-2</v>
      </c>
      <c r="I110" s="1014">
        <v>5.0999999999999997E-2</v>
      </c>
      <c r="J110" s="420"/>
      <c r="K110" s="420"/>
      <c r="L110" s="420"/>
      <c r="M110" s="420"/>
    </row>
    <row r="111" spans="1:13" s="226" customFormat="1" ht="12" x14ac:dyDescent="0.2">
      <c r="A111" s="390" t="s">
        <v>174</v>
      </c>
      <c r="B111" s="419">
        <v>1989</v>
      </c>
      <c r="C111" s="419">
        <v>1964</v>
      </c>
      <c r="D111" s="419">
        <v>1974</v>
      </c>
      <c r="E111" s="419">
        <v>1918</v>
      </c>
      <c r="F111" s="419">
        <v>3963</v>
      </c>
      <c r="G111" s="419">
        <v>3882</v>
      </c>
      <c r="H111" s="1014">
        <v>3.5000000000000003E-2</v>
      </c>
      <c r="I111" s="1014">
        <v>2.7E-2</v>
      </c>
      <c r="J111" s="420"/>
      <c r="K111" s="420"/>
      <c r="L111" s="420"/>
      <c r="M111" s="420"/>
    </row>
    <row r="112" spans="1:13" s="226" customFormat="1" ht="12" x14ac:dyDescent="0.2">
      <c r="A112" s="390" t="s">
        <v>175</v>
      </c>
      <c r="B112" s="419">
        <v>668</v>
      </c>
      <c r="C112" s="419">
        <v>1055</v>
      </c>
      <c r="D112" s="419">
        <v>780</v>
      </c>
      <c r="E112" s="419">
        <v>1188</v>
      </c>
      <c r="F112" s="419">
        <v>1448</v>
      </c>
      <c r="G112" s="419">
        <v>2243</v>
      </c>
      <c r="H112" s="1014">
        <v>1.2999999999999999E-2</v>
      </c>
      <c r="I112" s="1014">
        <v>1.4999999999999999E-2</v>
      </c>
      <c r="J112" s="420"/>
      <c r="K112" s="420"/>
      <c r="L112" s="420"/>
      <c r="M112" s="420"/>
    </row>
    <row r="113" spans="1:13" s="226" customFormat="1" ht="13.5" x14ac:dyDescent="0.2">
      <c r="A113" s="421" t="s">
        <v>990</v>
      </c>
      <c r="B113" s="422">
        <v>63282</v>
      </c>
      <c r="C113" s="422">
        <v>84313</v>
      </c>
      <c r="D113" s="422">
        <v>49786</v>
      </c>
      <c r="E113" s="422">
        <v>61798</v>
      </c>
      <c r="F113" s="422">
        <v>113068</v>
      </c>
      <c r="G113" s="422">
        <v>146111</v>
      </c>
      <c r="H113" s="1015"/>
      <c r="I113" s="1015"/>
      <c r="J113" s="430"/>
      <c r="K113" s="420"/>
      <c r="L113" s="420"/>
      <c r="M113" s="430"/>
    </row>
    <row r="114" spans="1:13" s="226" customFormat="1" ht="13.5" x14ac:dyDescent="0.2">
      <c r="A114" s="377" t="s">
        <v>983</v>
      </c>
      <c r="B114" s="378">
        <v>28</v>
      </c>
      <c r="C114" s="378">
        <v>20</v>
      </c>
      <c r="D114" s="378">
        <v>12</v>
      </c>
      <c r="E114" s="378">
        <v>9</v>
      </c>
      <c r="F114" s="378">
        <v>40</v>
      </c>
      <c r="G114" s="378">
        <v>29</v>
      </c>
      <c r="H114" s="1016"/>
      <c r="I114" s="1016"/>
      <c r="J114" s="389"/>
      <c r="K114" s="420"/>
      <c r="L114" s="420"/>
      <c r="M114" s="389"/>
    </row>
    <row r="115" spans="1:13" s="226" customFormat="1" ht="12" x14ac:dyDescent="0.2">
      <c r="A115" s="377"/>
      <c r="B115" s="378"/>
      <c r="C115" s="378"/>
      <c r="D115" s="378"/>
      <c r="E115" s="378"/>
      <c r="F115" s="378"/>
      <c r="G115" s="378"/>
      <c r="H115" s="1016"/>
      <c r="I115" s="1016"/>
      <c r="J115" s="389"/>
      <c r="K115" s="420"/>
      <c r="L115" s="420"/>
      <c r="M115" s="389"/>
    </row>
    <row r="116" spans="1:13" s="226" customFormat="1" ht="14.25" thickBot="1" x14ac:dyDescent="0.25">
      <c r="A116" s="424" t="s">
        <v>992</v>
      </c>
      <c r="B116" s="378"/>
      <c r="C116" s="378"/>
      <c r="D116" s="378"/>
      <c r="E116" s="419"/>
      <c r="F116" s="423"/>
      <c r="G116" s="423"/>
      <c r="H116" s="1016"/>
      <c r="I116" s="1016"/>
      <c r="J116" s="389"/>
      <c r="K116" s="420"/>
      <c r="L116" s="420"/>
      <c r="M116" s="389"/>
    </row>
    <row r="117" spans="1:13" s="226" customFormat="1" ht="13.5" x14ac:dyDescent="0.2">
      <c r="A117" s="427" t="s">
        <v>176</v>
      </c>
      <c r="B117" s="1277" t="s">
        <v>105</v>
      </c>
      <c r="C117" s="1277"/>
      <c r="D117" s="1277" t="s">
        <v>976</v>
      </c>
      <c r="E117" s="1277"/>
      <c r="F117" s="1277" t="s">
        <v>1098</v>
      </c>
      <c r="G117" s="1277"/>
      <c r="H117" s="1278" t="s">
        <v>165</v>
      </c>
      <c r="I117" s="1278"/>
      <c r="J117" s="414"/>
      <c r="K117" s="420"/>
      <c r="L117" s="420"/>
      <c r="M117" s="414"/>
    </row>
    <row r="118" spans="1:13" s="226" customFormat="1" ht="12" x14ac:dyDescent="0.2">
      <c r="A118" s="428"/>
      <c r="B118" s="416" t="s">
        <v>166</v>
      </c>
      <c r="C118" s="417" t="s">
        <v>167</v>
      </c>
      <c r="D118" s="416" t="s">
        <v>166</v>
      </c>
      <c r="E118" s="416" t="s">
        <v>167</v>
      </c>
      <c r="F118" s="418" t="s">
        <v>166</v>
      </c>
      <c r="G118" s="418" t="s">
        <v>167</v>
      </c>
      <c r="H118" s="1017" t="s">
        <v>166</v>
      </c>
      <c r="I118" s="1017" t="s">
        <v>167</v>
      </c>
      <c r="J118" s="406"/>
      <c r="K118" s="420"/>
      <c r="L118" s="420"/>
      <c r="M118" s="406"/>
    </row>
    <row r="119" spans="1:13" s="226" customFormat="1" ht="12" x14ac:dyDescent="0.2">
      <c r="A119" s="389" t="s">
        <v>185</v>
      </c>
      <c r="B119" s="419">
        <v>140</v>
      </c>
      <c r="C119" s="419">
        <v>737</v>
      </c>
      <c r="D119" s="419">
        <v>226</v>
      </c>
      <c r="E119" s="419">
        <v>744</v>
      </c>
      <c r="F119" s="419">
        <v>366</v>
      </c>
      <c r="G119" s="419">
        <v>1481</v>
      </c>
      <c r="H119" s="1014">
        <v>3.0000000000000001E-3</v>
      </c>
      <c r="I119" s="1014">
        <v>0.01</v>
      </c>
      <c r="J119" s="420"/>
      <c r="K119" s="420"/>
      <c r="L119" s="420"/>
      <c r="M119" s="420"/>
    </row>
    <row r="120" spans="1:13" s="226" customFormat="1" ht="12" x14ac:dyDescent="0.2">
      <c r="A120" s="389" t="s">
        <v>168</v>
      </c>
      <c r="B120" s="419">
        <v>10880</v>
      </c>
      <c r="C120" s="419">
        <v>26695</v>
      </c>
      <c r="D120" s="419">
        <v>8115</v>
      </c>
      <c r="E120" s="419">
        <v>17935</v>
      </c>
      <c r="F120" s="419">
        <v>18995</v>
      </c>
      <c r="G120" s="419">
        <v>44630</v>
      </c>
      <c r="H120" s="1014">
        <v>0.16800000000000001</v>
      </c>
      <c r="I120" s="1014">
        <v>0.29199999999999998</v>
      </c>
      <c r="J120" s="420"/>
      <c r="K120" s="420"/>
      <c r="L120" s="420"/>
      <c r="M120" s="420"/>
    </row>
    <row r="121" spans="1:13" s="226" customFormat="1" ht="12" x14ac:dyDescent="0.2">
      <c r="A121" s="389" t="s">
        <v>169</v>
      </c>
      <c r="B121" s="419">
        <v>8413</v>
      </c>
      <c r="C121" s="419">
        <v>14958</v>
      </c>
      <c r="D121" s="419">
        <v>5792</v>
      </c>
      <c r="E121" s="419">
        <v>10276</v>
      </c>
      <c r="F121" s="419">
        <v>14205</v>
      </c>
      <c r="G121" s="419">
        <v>25234</v>
      </c>
      <c r="H121" s="1014">
        <v>0.126</v>
      </c>
      <c r="I121" s="1014">
        <v>0.16500000000000001</v>
      </c>
      <c r="J121" s="420"/>
      <c r="K121" s="420"/>
      <c r="L121" s="420"/>
      <c r="M121" s="420"/>
    </row>
    <row r="122" spans="1:13" s="226" customFormat="1" ht="12" x14ac:dyDescent="0.2">
      <c r="A122" s="389" t="s">
        <v>170</v>
      </c>
      <c r="B122" s="419">
        <v>14805</v>
      </c>
      <c r="C122" s="419">
        <v>19132</v>
      </c>
      <c r="D122" s="419">
        <v>10906</v>
      </c>
      <c r="E122" s="419">
        <v>13586</v>
      </c>
      <c r="F122" s="419">
        <v>25711</v>
      </c>
      <c r="G122" s="419">
        <v>32718</v>
      </c>
      <c r="H122" s="1014">
        <v>0.22700000000000001</v>
      </c>
      <c r="I122" s="1014">
        <v>0.214</v>
      </c>
      <c r="J122" s="420"/>
      <c r="K122" s="420"/>
      <c r="L122" s="420"/>
      <c r="M122" s="420"/>
    </row>
    <row r="123" spans="1:13" s="226" customFormat="1" ht="12" x14ac:dyDescent="0.2">
      <c r="A123" s="389" t="s">
        <v>171</v>
      </c>
      <c r="B123" s="419">
        <v>13431</v>
      </c>
      <c r="C123" s="419">
        <v>12820</v>
      </c>
      <c r="D123" s="419">
        <v>10064</v>
      </c>
      <c r="E123" s="419">
        <v>9154</v>
      </c>
      <c r="F123" s="419">
        <v>23495</v>
      </c>
      <c r="G123" s="419">
        <v>21974</v>
      </c>
      <c r="H123" s="1014">
        <v>0.20799999999999999</v>
      </c>
      <c r="I123" s="1014">
        <v>0.14399999999999999</v>
      </c>
      <c r="J123" s="420"/>
      <c r="K123" s="420"/>
      <c r="L123" s="420"/>
      <c r="M123" s="420"/>
    </row>
    <row r="124" spans="1:13" s="226" customFormat="1" ht="12" x14ac:dyDescent="0.2">
      <c r="A124" s="389" t="s">
        <v>172</v>
      </c>
      <c r="B124" s="419">
        <v>8655</v>
      </c>
      <c r="C124" s="419">
        <v>7419</v>
      </c>
      <c r="D124" s="419">
        <v>6587</v>
      </c>
      <c r="E124" s="419">
        <v>5356</v>
      </c>
      <c r="F124" s="419">
        <v>15242</v>
      </c>
      <c r="G124" s="419">
        <v>12775</v>
      </c>
      <c r="H124" s="1014">
        <v>0.13500000000000001</v>
      </c>
      <c r="I124" s="1014">
        <v>8.4000000000000005E-2</v>
      </c>
      <c r="J124" s="420"/>
      <c r="K124" s="420"/>
      <c r="L124" s="420"/>
      <c r="M124" s="420"/>
    </row>
    <row r="125" spans="1:13" s="226" customFormat="1" ht="12" x14ac:dyDescent="0.2">
      <c r="A125" s="389" t="s">
        <v>173</v>
      </c>
      <c r="B125" s="419">
        <v>4931</v>
      </c>
      <c r="C125" s="419">
        <v>4129</v>
      </c>
      <c r="D125" s="419">
        <v>4643</v>
      </c>
      <c r="E125" s="419">
        <v>3723</v>
      </c>
      <c r="F125" s="419">
        <v>9574</v>
      </c>
      <c r="G125" s="419">
        <v>7852</v>
      </c>
      <c r="H125" s="1014">
        <v>8.5000000000000006E-2</v>
      </c>
      <c r="I125" s="1014">
        <v>5.0999999999999997E-2</v>
      </c>
      <c r="J125" s="420"/>
      <c r="K125" s="420"/>
      <c r="L125" s="420"/>
      <c r="M125" s="420"/>
    </row>
    <row r="126" spans="1:13" s="226" customFormat="1" ht="12" x14ac:dyDescent="0.2">
      <c r="A126" s="390" t="s">
        <v>174</v>
      </c>
      <c r="B126" s="419">
        <v>2095</v>
      </c>
      <c r="C126" s="419">
        <v>1963</v>
      </c>
      <c r="D126" s="419">
        <v>2042</v>
      </c>
      <c r="E126" s="419">
        <v>2010</v>
      </c>
      <c r="F126" s="419">
        <v>4137</v>
      </c>
      <c r="G126" s="419">
        <v>3973</v>
      </c>
      <c r="H126" s="1014">
        <v>3.6999999999999998E-2</v>
      </c>
      <c r="I126" s="1014">
        <v>2.5999999999999999E-2</v>
      </c>
      <c r="J126" s="420"/>
      <c r="K126" s="420"/>
      <c r="L126" s="420"/>
      <c r="M126" s="420"/>
    </row>
    <row r="127" spans="1:13" s="226" customFormat="1" ht="12" x14ac:dyDescent="0.2">
      <c r="A127" s="390" t="s">
        <v>175</v>
      </c>
      <c r="B127" s="419">
        <v>653</v>
      </c>
      <c r="C127" s="419">
        <v>1067</v>
      </c>
      <c r="D127" s="419">
        <v>749</v>
      </c>
      <c r="E127" s="419">
        <v>1236</v>
      </c>
      <c r="F127" s="419">
        <v>1402</v>
      </c>
      <c r="G127" s="419">
        <v>2303</v>
      </c>
      <c r="H127" s="1014">
        <v>1.2E-2</v>
      </c>
      <c r="I127" s="1014">
        <v>1.4999999999999999E-2</v>
      </c>
      <c r="J127" s="420"/>
      <c r="K127" s="420"/>
      <c r="L127" s="420"/>
      <c r="M127" s="420"/>
    </row>
    <row r="128" spans="1:13" s="226" customFormat="1" ht="12" x14ac:dyDescent="0.2">
      <c r="A128" s="421" t="s">
        <v>162</v>
      </c>
      <c r="B128" s="422">
        <v>64003</v>
      </c>
      <c r="C128" s="422">
        <v>88920</v>
      </c>
      <c r="D128" s="422">
        <v>49123</v>
      </c>
      <c r="E128" s="422">
        <v>64020</v>
      </c>
      <c r="F128" s="422">
        <v>113126</v>
      </c>
      <c r="G128" s="422">
        <v>152940</v>
      </c>
      <c r="H128" s="1015"/>
      <c r="I128" s="1015"/>
      <c r="J128" s="430"/>
      <c r="K128" s="420"/>
      <c r="L128" s="420"/>
      <c r="M128" s="430"/>
    </row>
    <row r="129" spans="1:13" s="226" customFormat="1" ht="13.5" x14ac:dyDescent="0.2">
      <c r="A129" s="393" t="s">
        <v>1068</v>
      </c>
      <c r="B129" s="378">
        <v>1489</v>
      </c>
      <c r="C129" s="378">
        <v>1952</v>
      </c>
      <c r="D129" s="378">
        <v>4179</v>
      </c>
      <c r="E129" s="378">
        <v>5257</v>
      </c>
      <c r="F129" s="378">
        <v>5668</v>
      </c>
      <c r="G129" s="378">
        <v>7209</v>
      </c>
      <c r="H129" s="1016"/>
      <c r="I129" s="1016"/>
      <c r="J129" s="431"/>
      <c r="K129" s="420"/>
      <c r="L129" s="420"/>
      <c r="M129" s="431"/>
    </row>
    <row r="130" spans="1:13" s="226" customFormat="1" ht="12" x14ac:dyDescent="0.2">
      <c r="A130" s="412"/>
      <c r="B130" s="412"/>
      <c r="C130" s="412"/>
      <c r="D130" s="412"/>
      <c r="E130" s="412"/>
      <c r="F130" s="412"/>
      <c r="G130" s="412"/>
      <c r="H130" s="1016"/>
      <c r="I130" s="1016"/>
      <c r="J130" s="389"/>
      <c r="K130" s="420"/>
      <c r="L130" s="420"/>
      <c r="M130" s="389"/>
    </row>
    <row r="131" spans="1:13" s="226" customFormat="1" ht="12" x14ac:dyDescent="0.2">
      <c r="A131" s="412"/>
      <c r="B131" s="412"/>
      <c r="C131" s="412"/>
      <c r="D131" s="412"/>
      <c r="E131" s="412"/>
      <c r="F131" s="412"/>
      <c r="G131" s="412"/>
      <c r="H131" s="1016"/>
      <c r="I131" s="1016"/>
      <c r="J131" s="389"/>
      <c r="K131" s="420"/>
      <c r="L131" s="420"/>
      <c r="M131" s="389"/>
    </row>
    <row r="132" spans="1:13" s="226" customFormat="1" ht="12" x14ac:dyDescent="0.2">
      <c r="A132" s="404"/>
      <c r="B132" s="404"/>
      <c r="C132" s="404"/>
      <c r="D132" s="404"/>
      <c r="E132" s="404"/>
      <c r="F132" s="404"/>
      <c r="G132" s="404"/>
      <c r="H132" s="1018"/>
      <c r="I132" s="1018"/>
      <c r="J132" s="404"/>
      <c r="K132" s="420"/>
      <c r="L132" s="420"/>
      <c r="M132" s="394"/>
    </row>
    <row r="133" spans="1:13" s="226" customFormat="1" ht="14.25" customHeight="1" thickBot="1" x14ac:dyDescent="0.25">
      <c r="A133" s="424" t="s">
        <v>993</v>
      </c>
      <c r="B133" s="378"/>
      <c r="C133" s="378"/>
      <c r="D133" s="378"/>
      <c r="E133" s="419"/>
      <c r="F133" s="423"/>
      <c r="G133" s="423"/>
      <c r="H133" s="1016"/>
      <c r="I133" s="1016"/>
      <c r="J133" s="389"/>
      <c r="K133" s="420"/>
      <c r="L133" s="420"/>
      <c r="M133" s="389"/>
    </row>
    <row r="134" spans="1:13" s="226" customFormat="1" ht="14.25" customHeight="1" x14ac:dyDescent="0.2">
      <c r="A134" s="427" t="s">
        <v>176</v>
      </c>
      <c r="B134" s="1277" t="s">
        <v>105</v>
      </c>
      <c r="C134" s="1277"/>
      <c r="D134" s="1277" t="s">
        <v>976</v>
      </c>
      <c r="E134" s="1277"/>
      <c r="F134" s="1277" t="s">
        <v>1098</v>
      </c>
      <c r="G134" s="1277"/>
      <c r="H134" s="1278" t="s">
        <v>165</v>
      </c>
      <c r="I134" s="1278"/>
      <c r="J134" s="414"/>
      <c r="K134" s="420"/>
      <c r="L134" s="420"/>
      <c r="M134" s="414"/>
    </row>
    <row r="135" spans="1:13" s="226" customFormat="1" ht="12.75" customHeight="1" x14ac:dyDescent="0.2">
      <c r="A135" s="428"/>
      <c r="B135" s="416" t="s">
        <v>166</v>
      </c>
      <c r="C135" s="417" t="s">
        <v>167</v>
      </c>
      <c r="D135" s="416" t="s">
        <v>166</v>
      </c>
      <c r="E135" s="416" t="s">
        <v>167</v>
      </c>
      <c r="F135" s="418" t="s">
        <v>166</v>
      </c>
      <c r="G135" s="418" t="s">
        <v>167</v>
      </c>
      <c r="H135" s="1017" t="s">
        <v>166</v>
      </c>
      <c r="I135" s="1017" t="s">
        <v>167</v>
      </c>
      <c r="J135" s="406"/>
      <c r="K135" s="420"/>
      <c r="L135" s="420"/>
    </row>
    <row r="136" spans="1:13" s="226" customFormat="1" ht="12.75" customHeight="1" x14ac:dyDescent="0.2">
      <c r="A136" s="389" t="s">
        <v>185</v>
      </c>
      <c r="B136" s="419">
        <v>106</v>
      </c>
      <c r="C136" s="419">
        <v>510</v>
      </c>
      <c r="D136" s="419">
        <v>225</v>
      </c>
      <c r="E136" s="419">
        <v>594</v>
      </c>
      <c r="F136" s="419">
        <v>331</v>
      </c>
      <c r="G136" s="419">
        <v>1104</v>
      </c>
      <c r="H136" s="1019">
        <v>3.0000000000000001E-3</v>
      </c>
      <c r="I136" s="1014">
        <v>8.0000000000000002E-3</v>
      </c>
      <c r="J136" s="420"/>
      <c r="K136" s="420"/>
      <c r="L136" s="420"/>
    </row>
    <row r="137" spans="1:13" s="226" customFormat="1" ht="12" customHeight="1" x14ac:dyDescent="0.2">
      <c r="A137" s="389" t="s">
        <v>168</v>
      </c>
      <c r="B137" s="419">
        <v>8553</v>
      </c>
      <c r="C137" s="419">
        <v>20285</v>
      </c>
      <c r="D137" s="419">
        <v>6661</v>
      </c>
      <c r="E137" s="419">
        <v>16583</v>
      </c>
      <c r="F137" s="419">
        <v>15214</v>
      </c>
      <c r="G137" s="419">
        <v>36868</v>
      </c>
      <c r="H137" s="1019">
        <v>0.156</v>
      </c>
      <c r="I137" s="1014">
        <v>0.27300000000000002</v>
      </c>
      <c r="J137" s="420"/>
      <c r="K137" s="420"/>
      <c r="L137" s="420"/>
    </row>
    <row r="138" spans="1:13" s="226" customFormat="1" ht="12.75" customHeight="1" x14ac:dyDescent="0.2">
      <c r="A138" s="389" t="s">
        <v>169</v>
      </c>
      <c r="B138" s="419">
        <v>7037</v>
      </c>
      <c r="C138" s="419">
        <v>12202</v>
      </c>
      <c r="D138" s="419">
        <v>5400</v>
      </c>
      <c r="E138" s="419">
        <v>10317</v>
      </c>
      <c r="F138" s="419">
        <v>12437</v>
      </c>
      <c r="G138" s="419">
        <v>22519</v>
      </c>
      <c r="H138" s="1019">
        <v>0.127</v>
      </c>
      <c r="I138" s="1014">
        <v>0.16700000000000001</v>
      </c>
      <c r="J138" s="420"/>
      <c r="K138" s="420"/>
      <c r="L138" s="420"/>
    </row>
    <row r="139" spans="1:13" s="226" customFormat="1" ht="12.75" customHeight="1" x14ac:dyDescent="0.2">
      <c r="A139" s="389" t="s">
        <v>170</v>
      </c>
      <c r="B139" s="419">
        <v>12020</v>
      </c>
      <c r="C139" s="419">
        <v>16091</v>
      </c>
      <c r="D139" s="419">
        <v>9786</v>
      </c>
      <c r="E139" s="419">
        <v>13385</v>
      </c>
      <c r="F139" s="419">
        <v>21806</v>
      </c>
      <c r="G139" s="419">
        <v>29476</v>
      </c>
      <c r="H139" s="1019">
        <v>0.223</v>
      </c>
      <c r="I139" s="1014">
        <v>0.218</v>
      </c>
      <c r="J139" s="420"/>
      <c r="K139" s="420"/>
      <c r="L139" s="420"/>
    </row>
    <row r="140" spans="1:13" s="226" customFormat="1" ht="12" customHeight="1" x14ac:dyDescent="0.2">
      <c r="A140" s="389" t="s">
        <v>171</v>
      </c>
      <c r="B140" s="419">
        <v>11115</v>
      </c>
      <c r="C140" s="419">
        <v>10949</v>
      </c>
      <c r="D140" s="419">
        <v>8987</v>
      </c>
      <c r="E140" s="419">
        <v>8773</v>
      </c>
      <c r="F140" s="419">
        <v>20102</v>
      </c>
      <c r="G140" s="419">
        <v>19722</v>
      </c>
      <c r="H140" s="1019">
        <v>0.20599999999999999</v>
      </c>
      <c r="I140" s="1014">
        <v>0.14599999999999999</v>
      </c>
      <c r="J140" s="420"/>
      <c r="K140" s="420"/>
      <c r="L140" s="420"/>
    </row>
    <row r="141" spans="1:13" s="226" customFormat="1" ht="12" customHeight="1" x14ac:dyDescent="0.2">
      <c r="A141" s="389" t="s">
        <v>172</v>
      </c>
      <c r="B141" s="419">
        <v>7733</v>
      </c>
      <c r="C141" s="419">
        <v>7075</v>
      </c>
      <c r="D141" s="419">
        <v>6608</v>
      </c>
      <c r="E141" s="419">
        <v>5470</v>
      </c>
      <c r="F141" s="419">
        <v>14341</v>
      </c>
      <c r="G141" s="419">
        <v>12545</v>
      </c>
      <c r="H141" s="1019">
        <v>0.14699999999999999</v>
      </c>
      <c r="I141" s="1014">
        <v>9.2999999999999999E-2</v>
      </c>
      <c r="J141" s="420"/>
      <c r="K141" s="420"/>
      <c r="L141" s="420"/>
    </row>
    <row r="142" spans="1:13" s="226" customFormat="1" ht="12" customHeight="1" x14ac:dyDescent="0.2">
      <c r="A142" s="389" t="s">
        <v>173</v>
      </c>
      <c r="B142" s="419">
        <v>4263</v>
      </c>
      <c r="C142" s="419">
        <v>3566</v>
      </c>
      <c r="D142" s="419">
        <v>4247</v>
      </c>
      <c r="E142" s="419">
        <v>3574</v>
      </c>
      <c r="F142" s="419">
        <v>8510</v>
      </c>
      <c r="G142" s="419">
        <v>7140</v>
      </c>
      <c r="H142" s="1019">
        <v>8.6999999999999994E-2</v>
      </c>
      <c r="I142" s="1014">
        <v>5.2999999999999999E-2</v>
      </c>
      <c r="J142" s="420"/>
      <c r="K142" s="420"/>
      <c r="L142" s="420"/>
    </row>
    <row r="143" spans="1:13" s="226" customFormat="1" ht="12" customHeight="1" x14ac:dyDescent="0.2">
      <c r="A143" s="390" t="s">
        <v>174</v>
      </c>
      <c r="B143" s="419">
        <v>1757</v>
      </c>
      <c r="C143" s="419">
        <v>1708</v>
      </c>
      <c r="D143" s="419">
        <v>1889</v>
      </c>
      <c r="E143" s="419">
        <v>1892</v>
      </c>
      <c r="F143" s="419">
        <v>3646</v>
      </c>
      <c r="G143" s="419">
        <v>3600</v>
      </c>
      <c r="H143" s="1019">
        <v>3.6999999999999998E-2</v>
      </c>
      <c r="I143" s="1014">
        <v>2.7E-2</v>
      </c>
      <c r="J143" s="420"/>
      <c r="K143" s="420"/>
      <c r="L143" s="420"/>
    </row>
    <row r="144" spans="1:13" s="226" customFormat="1" ht="12" customHeight="1" x14ac:dyDescent="0.2">
      <c r="A144" s="390" t="s">
        <v>175</v>
      </c>
      <c r="B144" s="419">
        <v>599</v>
      </c>
      <c r="C144" s="419">
        <v>907</v>
      </c>
      <c r="D144" s="419">
        <v>736</v>
      </c>
      <c r="E144" s="419">
        <v>1129</v>
      </c>
      <c r="F144" s="419">
        <v>1335</v>
      </c>
      <c r="G144" s="419">
        <v>2036</v>
      </c>
      <c r="H144" s="1019">
        <v>1.4E-2</v>
      </c>
      <c r="I144" s="1014">
        <v>1.4999999999999999E-2</v>
      </c>
      <c r="J144" s="420"/>
      <c r="K144" s="420"/>
      <c r="L144" s="420"/>
    </row>
    <row r="145" spans="1:16" s="226" customFormat="1" ht="12" x14ac:dyDescent="0.2">
      <c r="A145" s="421" t="s">
        <v>162</v>
      </c>
      <c r="B145" s="422">
        <v>53183</v>
      </c>
      <c r="C145" s="422">
        <v>73293</v>
      </c>
      <c r="D145" s="422">
        <v>44539</v>
      </c>
      <c r="E145" s="422">
        <v>61715</v>
      </c>
      <c r="F145" s="422">
        <v>97722</v>
      </c>
      <c r="G145" s="422">
        <v>135008</v>
      </c>
      <c r="H145" s="1015"/>
      <c r="I145" s="1015"/>
      <c r="J145" s="430"/>
      <c r="K145" s="420"/>
      <c r="L145" s="420"/>
    </row>
    <row r="146" spans="1:16" s="226" customFormat="1" ht="13.5" x14ac:dyDescent="0.2">
      <c r="A146" s="393" t="s">
        <v>1068</v>
      </c>
      <c r="B146" s="378">
        <v>1005</v>
      </c>
      <c r="C146" s="378">
        <v>1355</v>
      </c>
      <c r="D146" s="378">
        <v>4000</v>
      </c>
      <c r="E146" s="378">
        <v>5635</v>
      </c>
      <c r="F146" s="378">
        <v>5005</v>
      </c>
      <c r="G146" s="378">
        <v>6990</v>
      </c>
      <c r="H146" s="1016"/>
      <c r="I146" s="1016"/>
      <c r="J146" s="431"/>
      <c r="K146" s="420"/>
      <c r="L146" s="420"/>
    </row>
    <row r="147" spans="1:16" s="226" customFormat="1" ht="12" customHeight="1" x14ac:dyDescent="0.2">
      <c r="A147" s="393"/>
      <c r="B147" s="378"/>
      <c r="C147" s="378"/>
      <c r="D147" s="378"/>
      <c r="E147" s="378"/>
      <c r="F147" s="378"/>
      <c r="G147" s="378"/>
      <c r="H147" s="1020"/>
      <c r="I147" s="1020"/>
      <c r="J147" s="432"/>
      <c r="K147" s="420"/>
      <c r="L147" s="420"/>
    </row>
    <row r="148" spans="1:16" s="226" customFormat="1" ht="14.25" customHeight="1" thickBot="1" x14ac:dyDescent="0.25">
      <c r="A148" s="424" t="s">
        <v>1128</v>
      </c>
      <c r="B148" s="378"/>
      <c r="C148" s="378"/>
      <c r="D148" s="378"/>
      <c r="E148" s="419"/>
      <c r="F148" s="423"/>
      <c r="G148" s="423"/>
      <c r="H148" s="1016"/>
      <c r="I148" s="1016"/>
      <c r="J148" s="389"/>
      <c r="K148" s="420"/>
      <c r="L148" s="420"/>
    </row>
    <row r="149" spans="1:16" s="226" customFormat="1" ht="14.25" customHeight="1" x14ac:dyDescent="0.2">
      <c r="A149" s="427" t="s">
        <v>176</v>
      </c>
      <c r="B149" s="1277" t="s">
        <v>105</v>
      </c>
      <c r="C149" s="1277"/>
      <c r="D149" s="1277" t="s">
        <v>976</v>
      </c>
      <c r="E149" s="1277"/>
      <c r="F149" s="1277" t="s">
        <v>1098</v>
      </c>
      <c r="G149" s="1277"/>
      <c r="H149" s="1278" t="s">
        <v>165</v>
      </c>
      <c r="I149" s="1278"/>
      <c r="K149" s="420"/>
      <c r="L149" s="420"/>
    </row>
    <row r="150" spans="1:16" s="226" customFormat="1" ht="13.5" customHeight="1" x14ac:dyDescent="0.2">
      <c r="A150" s="428"/>
      <c r="B150" s="416" t="s">
        <v>166</v>
      </c>
      <c r="C150" s="417" t="s">
        <v>167</v>
      </c>
      <c r="D150" s="416" t="s">
        <v>166</v>
      </c>
      <c r="E150" s="416" t="s">
        <v>167</v>
      </c>
      <c r="F150" s="418" t="s">
        <v>166</v>
      </c>
      <c r="G150" s="418" t="s">
        <v>167</v>
      </c>
      <c r="H150" s="1017" t="s">
        <v>166</v>
      </c>
      <c r="I150" s="1017" t="s">
        <v>167</v>
      </c>
      <c r="K150" s="420"/>
      <c r="L150" s="420"/>
    </row>
    <row r="151" spans="1:16" s="226" customFormat="1" ht="12.75" customHeight="1" x14ac:dyDescent="0.2">
      <c r="A151" s="389" t="s">
        <v>185</v>
      </c>
      <c r="B151" s="419">
        <v>88</v>
      </c>
      <c r="C151" s="419">
        <v>434</v>
      </c>
      <c r="D151" s="419">
        <v>188</v>
      </c>
      <c r="E151" s="419">
        <v>483</v>
      </c>
      <c r="F151" s="419">
        <v>276</v>
      </c>
      <c r="G151" s="419">
        <v>917</v>
      </c>
      <c r="H151" s="1019">
        <v>3.0000000000000001E-3</v>
      </c>
      <c r="I151" s="1014">
        <v>6.0000000000000001E-3</v>
      </c>
      <c r="K151" s="420"/>
      <c r="L151" s="420"/>
      <c r="M151" s="262"/>
      <c r="N151" s="262"/>
      <c r="O151" s="262"/>
      <c r="P151" s="262"/>
    </row>
    <row r="152" spans="1:16" s="226" customFormat="1" ht="13.5" customHeight="1" x14ac:dyDescent="0.2">
      <c r="A152" s="389" t="s">
        <v>168</v>
      </c>
      <c r="B152" s="419">
        <v>7744</v>
      </c>
      <c r="C152" s="419">
        <v>20606</v>
      </c>
      <c r="D152" s="419">
        <v>6037</v>
      </c>
      <c r="E152" s="419">
        <v>16237</v>
      </c>
      <c r="F152" s="419">
        <v>13781</v>
      </c>
      <c r="G152" s="419">
        <v>36843</v>
      </c>
      <c r="H152" s="1019">
        <v>0.13900000000000001</v>
      </c>
      <c r="I152" s="1014">
        <v>0.251</v>
      </c>
      <c r="K152" s="420"/>
      <c r="L152" s="420"/>
      <c r="M152" s="262"/>
      <c r="N152" s="262"/>
      <c r="O152" s="262"/>
      <c r="P152" s="262"/>
    </row>
    <row r="153" spans="1:16" s="226" customFormat="1" ht="13.5" customHeight="1" x14ac:dyDescent="0.2">
      <c r="A153" s="389" t="s">
        <v>169</v>
      </c>
      <c r="B153" s="419">
        <v>7045</v>
      </c>
      <c r="C153" s="419">
        <v>13753</v>
      </c>
      <c r="D153" s="419">
        <v>5408</v>
      </c>
      <c r="E153" s="419">
        <v>11558</v>
      </c>
      <c r="F153" s="419">
        <v>12453</v>
      </c>
      <c r="G153" s="419">
        <v>25311</v>
      </c>
      <c r="H153" s="1019">
        <v>0.125</v>
      </c>
      <c r="I153" s="1014">
        <v>0.17299999999999999</v>
      </c>
      <c r="K153" s="420"/>
      <c r="L153" s="420"/>
      <c r="M153" s="262"/>
      <c r="N153" s="262"/>
      <c r="O153" s="262"/>
      <c r="P153" s="262"/>
    </row>
    <row r="154" spans="1:16" s="226" customFormat="1" ht="13.5" customHeight="1" x14ac:dyDescent="0.2">
      <c r="A154" s="389" t="s">
        <v>170</v>
      </c>
      <c r="B154" s="419">
        <v>12582</v>
      </c>
      <c r="C154" s="419">
        <v>17457</v>
      </c>
      <c r="D154" s="419">
        <v>10769</v>
      </c>
      <c r="E154" s="419">
        <v>15418</v>
      </c>
      <c r="F154" s="419">
        <v>23351</v>
      </c>
      <c r="G154" s="419">
        <v>32875</v>
      </c>
      <c r="H154" s="1019">
        <v>0.23499999999999999</v>
      </c>
      <c r="I154" s="1014">
        <v>0.224</v>
      </c>
      <c r="K154" s="420"/>
      <c r="L154" s="420"/>
      <c r="M154" s="262"/>
      <c r="N154" s="262"/>
      <c r="O154" s="262"/>
      <c r="P154" s="262"/>
    </row>
    <row r="155" spans="1:16" s="226" customFormat="1" ht="12" customHeight="1" x14ac:dyDescent="0.2">
      <c r="A155" s="389" t="s">
        <v>171</v>
      </c>
      <c r="B155" s="419">
        <v>11654</v>
      </c>
      <c r="C155" s="419">
        <v>12402</v>
      </c>
      <c r="D155" s="419">
        <v>9558</v>
      </c>
      <c r="E155" s="419">
        <v>10295</v>
      </c>
      <c r="F155" s="419">
        <v>21212</v>
      </c>
      <c r="G155" s="419">
        <v>22697</v>
      </c>
      <c r="H155" s="1019">
        <v>0.21299999999999999</v>
      </c>
      <c r="I155" s="1014">
        <v>0.155</v>
      </c>
      <c r="K155" s="420"/>
      <c r="L155" s="420"/>
      <c r="M155" s="262"/>
      <c r="N155" s="262"/>
      <c r="O155" s="262"/>
      <c r="P155" s="262"/>
    </row>
    <row r="156" spans="1:16" s="226" customFormat="1" ht="12.75" customHeight="1" x14ac:dyDescent="0.2">
      <c r="A156" s="389" t="s">
        <v>172</v>
      </c>
      <c r="B156" s="419">
        <v>8535</v>
      </c>
      <c r="C156" s="419">
        <v>8668</v>
      </c>
      <c r="D156" s="419">
        <v>6810</v>
      </c>
      <c r="E156" s="419">
        <v>6788</v>
      </c>
      <c r="F156" s="419">
        <v>15345</v>
      </c>
      <c r="G156" s="419">
        <v>15456</v>
      </c>
      <c r="H156" s="1019">
        <v>0.154</v>
      </c>
      <c r="I156" s="1014">
        <v>0.105</v>
      </c>
      <c r="K156" s="420"/>
      <c r="L156" s="420"/>
      <c r="M156" s="262"/>
      <c r="N156" s="262"/>
      <c r="O156" s="262"/>
      <c r="P156" s="262"/>
    </row>
    <row r="157" spans="1:16" s="226" customFormat="1" ht="12" customHeight="1" x14ac:dyDescent="0.2">
      <c r="A157" s="389" t="s">
        <v>173</v>
      </c>
      <c r="B157" s="419">
        <v>4501</v>
      </c>
      <c r="C157" s="419">
        <v>3796</v>
      </c>
      <c r="D157" s="419">
        <v>3992</v>
      </c>
      <c r="E157" s="419">
        <v>3412</v>
      </c>
      <c r="F157" s="419">
        <v>8493</v>
      </c>
      <c r="G157" s="419">
        <v>7208</v>
      </c>
      <c r="H157" s="1019">
        <v>8.5000000000000006E-2</v>
      </c>
      <c r="I157" s="1014">
        <v>4.9000000000000002E-2</v>
      </c>
      <c r="K157" s="420"/>
      <c r="L157" s="420"/>
      <c r="M157" s="262"/>
      <c r="N157" s="262"/>
      <c r="O157" s="262"/>
      <c r="P157" s="262"/>
    </row>
    <row r="158" spans="1:16" s="226" customFormat="1" ht="12" customHeight="1" x14ac:dyDescent="0.2">
      <c r="A158" s="390" t="s">
        <v>174</v>
      </c>
      <c r="B158" s="419">
        <v>1720</v>
      </c>
      <c r="C158" s="419">
        <v>1707</v>
      </c>
      <c r="D158" s="419">
        <v>1581</v>
      </c>
      <c r="E158" s="419">
        <v>1742</v>
      </c>
      <c r="F158" s="419">
        <v>3301</v>
      </c>
      <c r="G158" s="419">
        <v>3449</v>
      </c>
      <c r="H158" s="1019">
        <v>3.3000000000000002E-2</v>
      </c>
      <c r="I158" s="1014">
        <v>2.4E-2</v>
      </c>
      <c r="K158" s="420"/>
      <c r="L158" s="420"/>
      <c r="M158" s="262"/>
      <c r="N158" s="262"/>
      <c r="O158" s="262"/>
      <c r="P158" s="262"/>
    </row>
    <row r="159" spans="1:16" s="226" customFormat="1" ht="12.75" customHeight="1" x14ac:dyDescent="0.2">
      <c r="A159" s="390" t="s">
        <v>175</v>
      </c>
      <c r="B159" s="419">
        <v>608</v>
      </c>
      <c r="C159" s="419">
        <v>878</v>
      </c>
      <c r="D159" s="419">
        <v>637</v>
      </c>
      <c r="E159" s="419">
        <v>1033</v>
      </c>
      <c r="F159" s="419">
        <v>1245</v>
      </c>
      <c r="G159" s="419">
        <v>1911</v>
      </c>
      <c r="H159" s="1019">
        <v>1.2999999999999999E-2</v>
      </c>
      <c r="I159" s="1014">
        <v>1.2999999999999999E-2</v>
      </c>
      <c r="K159" s="420"/>
      <c r="L159" s="420"/>
      <c r="M159" s="262"/>
      <c r="N159" s="262"/>
      <c r="O159" s="262"/>
      <c r="P159" s="262"/>
    </row>
    <row r="160" spans="1:16" s="226" customFormat="1" ht="12" customHeight="1" x14ac:dyDescent="0.2">
      <c r="A160" s="421" t="s">
        <v>162</v>
      </c>
      <c r="B160" s="422">
        <v>54477</v>
      </c>
      <c r="C160" s="422">
        <v>79701</v>
      </c>
      <c r="D160" s="422">
        <v>44980</v>
      </c>
      <c r="E160" s="422">
        <v>66966</v>
      </c>
      <c r="F160" s="422">
        <v>99457</v>
      </c>
      <c r="G160" s="422">
        <v>146667</v>
      </c>
      <c r="H160" s="1015"/>
      <c r="I160" s="1015"/>
      <c r="K160" s="420"/>
      <c r="L160" s="420"/>
      <c r="M160" s="262"/>
      <c r="N160" s="262"/>
      <c r="O160" s="262"/>
      <c r="P160" s="262"/>
    </row>
    <row r="161" spans="1:19" s="226" customFormat="1" ht="14.25" customHeight="1" x14ac:dyDescent="0.2">
      <c r="A161" s="393" t="s">
        <v>1068</v>
      </c>
      <c r="B161" s="378">
        <v>1358</v>
      </c>
      <c r="C161" s="378">
        <v>2051</v>
      </c>
      <c r="D161" s="378">
        <v>2775</v>
      </c>
      <c r="E161" s="378">
        <v>4532</v>
      </c>
      <c r="F161" s="378">
        <v>4133</v>
      </c>
      <c r="G161" s="378">
        <v>6583</v>
      </c>
      <c r="H161" s="1016"/>
      <c r="I161" s="1016"/>
      <c r="K161" s="420"/>
      <c r="L161" s="420"/>
      <c r="M161" s="262"/>
      <c r="N161" s="262"/>
      <c r="O161" s="262"/>
      <c r="P161" s="262"/>
    </row>
    <row r="162" spans="1:19" s="226" customFormat="1" ht="13.5" customHeight="1" x14ac:dyDescent="0.2">
      <c r="A162" s="393"/>
      <c r="B162" s="378"/>
      <c r="C162" s="378"/>
      <c r="D162" s="378"/>
      <c r="E162" s="378"/>
      <c r="F162" s="378"/>
      <c r="G162" s="378"/>
      <c r="H162" s="1016"/>
      <c r="I162" s="1016"/>
      <c r="K162" s="420"/>
      <c r="L162" s="420"/>
    </row>
    <row r="163" spans="1:19" s="226" customFormat="1" ht="14.25" customHeight="1" thickBot="1" x14ac:dyDescent="0.25">
      <c r="A163" s="424" t="s">
        <v>1129</v>
      </c>
      <c r="B163" s="378"/>
      <c r="C163" s="378"/>
      <c r="D163" s="378"/>
      <c r="E163" s="419"/>
      <c r="F163" s="423"/>
      <c r="G163" s="423"/>
      <c r="H163" s="1016"/>
      <c r="I163" s="1016"/>
      <c r="K163" s="420"/>
      <c r="L163" s="420"/>
    </row>
    <row r="164" spans="1:19" s="226" customFormat="1" ht="14.25" customHeight="1" x14ac:dyDescent="0.2">
      <c r="A164" s="427" t="s">
        <v>176</v>
      </c>
      <c r="B164" s="1277" t="s">
        <v>105</v>
      </c>
      <c r="C164" s="1277"/>
      <c r="D164" s="1277" t="s">
        <v>994</v>
      </c>
      <c r="E164" s="1277"/>
      <c r="F164" s="1277" t="s">
        <v>1099</v>
      </c>
      <c r="G164" s="1277"/>
      <c r="H164" s="1278" t="s">
        <v>995</v>
      </c>
      <c r="I164" s="1278"/>
      <c r="K164" s="420"/>
      <c r="L164" s="420"/>
    </row>
    <row r="165" spans="1:19" s="226" customFormat="1" ht="12.75" customHeight="1" x14ac:dyDescent="0.2">
      <c r="A165" s="428"/>
      <c r="B165" s="416" t="s">
        <v>166</v>
      </c>
      <c r="C165" s="417" t="s">
        <v>167</v>
      </c>
      <c r="D165" s="416" t="s">
        <v>166</v>
      </c>
      <c r="E165" s="416" t="s">
        <v>167</v>
      </c>
      <c r="F165" s="418" t="s">
        <v>166</v>
      </c>
      <c r="G165" s="418" t="s">
        <v>167</v>
      </c>
      <c r="H165" s="1017" t="s">
        <v>166</v>
      </c>
      <c r="I165" s="1017" t="s">
        <v>167</v>
      </c>
      <c r="K165" s="420"/>
      <c r="L165" s="420"/>
    </row>
    <row r="166" spans="1:19" s="226" customFormat="1" ht="12.75" customHeight="1" x14ac:dyDescent="0.2">
      <c r="A166" s="389" t="s">
        <v>185</v>
      </c>
      <c r="B166" s="419">
        <v>73</v>
      </c>
      <c r="C166" s="419">
        <v>385</v>
      </c>
      <c r="D166" s="419">
        <v>136</v>
      </c>
      <c r="E166" s="419">
        <v>448</v>
      </c>
      <c r="F166" s="419">
        <v>209</v>
      </c>
      <c r="G166" s="419">
        <v>833</v>
      </c>
      <c r="H166" s="1019">
        <v>2E-3</v>
      </c>
      <c r="I166" s="1014">
        <v>6.0000000000000001E-3</v>
      </c>
      <c r="K166" s="420"/>
      <c r="L166" s="420"/>
      <c r="M166" s="420"/>
      <c r="N166" s="420"/>
      <c r="O166" s="420"/>
      <c r="P166" s="420"/>
      <c r="Q166" s="420"/>
      <c r="R166" s="420"/>
      <c r="S166" s="420"/>
    </row>
    <row r="167" spans="1:19" s="226" customFormat="1" ht="12.75" customHeight="1" x14ac:dyDescent="0.2">
      <c r="A167" s="389" t="s">
        <v>168</v>
      </c>
      <c r="B167" s="419">
        <v>7645</v>
      </c>
      <c r="C167" s="419">
        <v>20224</v>
      </c>
      <c r="D167" s="419">
        <v>5641</v>
      </c>
      <c r="E167" s="419">
        <v>14783</v>
      </c>
      <c r="F167" s="419">
        <v>13286</v>
      </c>
      <c r="G167" s="419">
        <v>35007</v>
      </c>
      <c r="H167" s="1019">
        <v>0.13900000000000001</v>
      </c>
      <c r="I167" s="1014">
        <v>0.252</v>
      </c>
      <c r="K167" s="420"/>
      <c r="L167" s="420"/>
      <c r="M167" s="420"/>
      <c r="N167" s="420"/>
      <c r="O167" s="420"/>
      <c r="P167" s="420"/>
      <c r="Q167" s="420"/>
      <c r="R167" s="420"/>
      <c r="S167" s="420"/>
    </row>
    <row r="168" spans="1:19" s="226" customFormat="1" ht="13.5" customHeight="1" x14ac:dyDescent="0.2">
      <c r="A168" s="389" t="s">
        <v>169</v>
      </c>
      <c r="B168" s="419">
        <v>7172</v>
      </c>
      <c r="C168" s="419">
        <v>13974</v>
      </c>
      <c r="D168" s="419">
        <v>5082</v>
      </c>
      <c r="E168" s="419">
        <v>10712</v>
      </c>
      <c r="F168" s="419">
        <v>12254</v>
      </c>
      <c r="G168" s="419">
        <v>24686</v>
      </c>
      <c r="H168" s="1019">
        <v>0.128</v>
      </c>
      <c r="I168" s="1014">
        <v>0.17699999999999999</v>
      </c>
      <c r="K168" s="420"/>
      <c r="L168" s="420"/>
      <c r="M168" s="420"/>
      <c r="N168" s="420"/>
      <c r="O168" s="420"/>
      <c r="P168" s="420"/>
      <c r="Q168" s="420"/>
      <c r="R168" s="420"/>
      <c r="S168" s="420"/>
    </row>
    <row r="169" spans="1:19" s="226" customFormat="1" ht="13.5" customHeight="1" x14ac:dyDescent="0.2">
      <c r="A169" s="389" t="s">
        <v>170</v>
      </c>
      <c r="B169" s="419">
        <v>12573</v>
      </c>
      <c r="C169" s="419">
        <v>17338</v>
      </c>
      <c r="D169" s="419">
        <v>10051</v>
      </c>
      <c r="E169" s="419">
        <v>14241</v>
      </c>
      <c r="F169" s="419">
        <v>22624</v>
      </c>
      <c r="G169" s="419">
        <v>31579</v>
      </c>
      <c r="H169" s="1019">
        <v>0.23699999999999999</v>
      </c>
      <c r="I169" s="1014">
        <v>0.22700000000000001</v>
      </c>
      <c r="K169" s="420"/>
      <c r="L169" s="420"/>
      <c r="M169" s="420"/>
      <c r="N169" s="420"/>
      <c r="O169" s="420"/>
      <c r="P169" s="420"/>
      <c r="Q169" s="420"/>
      <c r="R169" s="420"/>
      <c r="S169" s="420"/>
    </row>
    <row r="170" spans="1:19" s="226" customFormat="1" ht="12.75" customHeight="1" x14ac:dyDescent="0.2">
      <c r="A170" s="389" t="s">
        <v>171</v>
      </c>
      <c r="B170" s="419">
        <v>10788</v>
      </c>
      <c r="C170" s="419">
        <v>11576</v>
      </c>
      <c r="D170" s="419">
        <v>8838</v>
      </c>
      <c r="E170" s="419">
        <v>9138</v>
      </c>
      <c r="F170" s="419">
        <v>19626</v>
      </c>
      <c r="G170" s="419">
        <v>20714</v>
      </c>
      <c r="H170" s="1019">
        <v>0.20499999999999999</v>
      </c>
      <c r="I170" s="1014">
        <v>0.14899999999999999</v>
      </c>
      <c r="K170" s="420"/>
      <c r="L170" s="420"/>
      <c r="M170" s="420"/>
      <c r="N170" s="420"/>
      <c r="O170" s="420"/>
      <c r="P170" s="420"/>
      <c r="Q170" s="420"/>
      <c r="R170" s="420"/>
      <c r="S170" s="420"/>
    </row>
    <row r="171" spans="1:19" s="226" customFormat="1" ht="12.75" customHeight="1" x14ac:dyDescent="0.2">
      <c r="A171" s="389" t="s">
        <v>172</v>
      </c>
      <c r="B171" s="419">
        <v>8307</v>
      </c>
      <c r="C171" s="419">
        <v>7988</v>
      </c>
      <c r="D171" s="419">
        <v>6489</v>
      </c>
      <c r="E171" s="419">
        <v>5996</v>
      </c>
      <c r="F171" s="419">
        <v>14796</v>
      </c>
      <c r="G171" s="419">
        <v>13984</v>
      </c>
      <c r="H171" s="1019">
        <v>0.155</v>
      </c>
      <c r="I171" s="1014">
        <v>0.10100000000000001</v>
      </c>
      <c r="K171" s="420"/>
      <c r="L171" s="420"/>
      <c r="M171" s="420"/>
      <c r="N171" s="420"/>
      <c r="O171" s="420"/>
      <c r="P171" s="420"/>
      <c r="Q171" s="420"/>
      <c r="R171" s="420"/>
      <c r="S171" s="420"/>
    </row>
    <row r="172" spans="1:19" s="226" customFormat="1" ht="12.75" customHeight="1" x14ac:dyDescent="0.2">
      <c r="A172" s="389" t="s">
        <v>173</v>
      </c>
      <c r="B172" s="419">
        <v>4363</v>
      </c>
      <c r="C172" s="419">
        <v>3858</v>
      </c>
      <c r="D172" s="419">
        <v>3763</v>
      </c>
      <c r="E172" s="419">
        <v>3331</v>
      </c>
      <c r="F172" s="419">
        <v>8126</v>
      </c>
      <c r="G172" s="419">
        <v>7189</v>
      </c>
      <c r="H172" s="1019">
        <v>8.5000000000000006E-2</v>
      </c>
      <c r="I172" s="1014">
        <v>5.1999999999999998E-2</v>
      </c>
      <c r="K172" s="420"/>
      <c r="L172" s="420"/>
      <c r="M172" s="420"/>
      <c r="N172" s="420"/>
      <c r="O172" s="420"/>
      <c r="P172" s="420"/>
      <c r="Q172" s="420"/>
      <c r="R172" s="420"/>
      <c r="S172" s="420"/>
    </row>
    <row r="173" spans="1:19" s="226" customFormat="1" ht="12" x14ac:dyDescent="0.2">
      <c r="A173" s="390" t="s">
        <v>174</v>
      </c>
      <c r="B173" s="419">
        <v>1869</v>
      </c>
      <c r="C173" s="419">
        <v>1758</v>
      </c>
      <c r="D173" s="419">
        <v>1606</v>
      </c>
      <c r="E173" s="419">
        <v>1541</v>
      </c>
      <c r="F173" s="419">
        <v>3475</v>
      </c>
      <c r="G173" s="419">
        <v>3299</v>
      </c>
      <c r="H173" s="1019">
        <v>3.5999999999999997E-2</v>
      </c>
      <c r="I173" s="1014">
        <v>2.4E-2</v>
      </c>
      <c r="K173" s="420"/>
      <c r="L173" s="420"/>
      <c r="M173" s="420"/>
      <c r="N173" s="420"/>
      <c r="O173" s="420"/>
      <c r="P173" s="420"/>
      <c r="Q173" s="420"/>
      <c r="R173" s="420"/>
      <c r="S173" s="420"/>
    </row>
    <row r="174" spans="1:19" s="226" customFormat="1" ht="13.5" customHeight="1" x14ac:dyDescent="0.2">
      <c r="A174" s="390" t="s">
        <v>175</v>
      </c>
      <c r="B174" s="419">
        <v>587</v>
      </c>
      <c r="C174" s="419">
        <v>884</v>
      </c>
      <c r="D174" s="419">
        <v>541</v>
      </c>
      <c r="E174" s="419">
        <v>917</v>
      </c>
      <c r="F174" s="419">
        <v>1128</v>
      </c>
      <c r="G174" s="419">
        <v>1801</v>
      </c>
      <c r="H174" s="1019">
        <v>1.2E-2</v>
      </c>
      <c r="I174" s="1014">
        <v>1.2999999999999999E-2</v>
      </c>
      <c r="K174" s="420"/>
      <c r="L174" s="420"/>
      <c r="M174" s="420"/>
      <c r="N174" s="420"/>
      <c r="O174" s="420"/>
      <c r="P174" s="420"/>
      <c r="Q174" s="420"/>
      <c r="R174" s="420"/>
      <c r="S174" s="420"/>
    </row>
    <row r="175" spans="1:19" s="226" customFormat="1" ht="13.5" customHeight="1" x14ac:dyDescent="0.2">
      <c r="A175" s="421" t="s">
        <v>162</v>
      </c>
      <c r="B175" s="422">
        <v>53377</v>
      </c>
      <c r="C175" s="422">
        <v>77985</v>
      </c>
      <c r="D175" s="422">
        <v>42145</v>
      </c>
      <c r="E175" s="422">
        <v>61107</v>
      </c>
      <c r="F175" s="422">
        <v>95522</v>
      </c>
      <c r="G175" s="422">
        <v>139092</v>
      </c>
      <c r="H175" s="1015"/>
      <c r="I175" s="1015"/>
      <c r="K175" s="420"/>
      <c r="L175" s="420"/>
      <c r="M175" s="420"/>
      <c r="N175" s="420"/>
      <c r="O175" s="420"/>
      <c r="P175" s="420"/>
      <c r="Q175" s="420"/>
      <c r="R175" s="420"/>
      <c r="S175" s="420"/>
    </row>
    <row r="176" spans="1:19" s="226" customFormat="1" ht="13.5" x14ac:dyDescent="0.2">
      <c r="A176" s="393" t="s">
        <v>1068</v>
      </c>
      <c r="B176" s="378">
        <v>685</v>
      </c>
      <c r="C176" s="378">
        <v>901</v>
      </c>
      <c r="D176" s="378">
        <v>1093</v>
      </c>
      <c r="E176" s="378">
        <v>1610</v>
      </c>
      <c r="F176" s="378">
        <v>1778</v>
      </c>
      <c r="G176" s="378">
        <v>2511</v>
      </c>
      <c r="H176" s="1016"/>
      <c r="I176" s="1016"/>
      <c r="K176" s="420"/>
      <c r="L176" s="420"/>
      <c r="M176" s="420"/>
      <c r="N176" s="420"/>
      <c r="O176" s="420"/>
      <c r="P176" s="420"/>
      <c r="Q176" s="420"/>
      <c r="R176" s="420"/>
      <c r="S176" s="420"/>
    </row>
    <row r="177" spans="1:19" s="226" customFormat="1" ht="12" x14ac:dyDescent="0.2">
      <c r="A177" s="393"/>
      <c r="B177" s="378"/>
      <c r="C177" s="378"/>
      <c r="D177" s="378"/>
      <c r="E177" s="378"/>
      <c r="F177" s="378"/>
      <c r="G177" s="378"/>
      <c r="H177" s="1016"/>
      <c r="I177" s="1016"/>
      <c r="K177" s="420"/>
      <c r="L177" s="420"/>
      <c r="M177" s="420"/>
      <c r="N177" s="420"/>
      <c r="O177" s="420"/>
      <c r="P177" s="420"/>
      <c r="Q177" s="420"/>
      <c r="R177" s="420"/>
      <c r="S177" s="420"/>
    </row>
    <row r="178" spans="1:19" s="226" customFormat="1" ht="14.25" thickBot="1" x14ac:dyDescent="0.25">
      <c r="A178" s="424" t="s">
        <v>1197</v>
      </c>
      <c r="B178" s="378"/>
      <c r="C178" s="378"/>
      <c r="D178" s="378"/>
      <c r="E178" s="419"/>
      <c r="F178" s="423"/>
      <c r="G178" s="423"/>
      <c r="H178" s="1016"/>
      <c r="I178" s="1016"/>
      <c r="K178" s="420"/>
      <c r="L178" s="420"/>
      <c r="M178" s="420"/>
      <c r="N178" s="420"/>
      <c r="O178" s="420"/>
      <c r="P178" s="420"/>
      <c r="Q178" s="420"/>
      <c r="R178" s="420"/>
      <c r="S178" s="420"/>
    </row>
    <row r="179" spans="1:19" s="226" customFormat="1" ht="13.5" x14ac:dyDescent="0.2">
      <c r="A179" s="427" t="s">
        <v>176</v>
      </c>
      <c r="B179" s="1277" t="s">
        <v>105</v>
      </c>
      <c r="C179" s="1277"/>
      <c r="D179" s="1277" t="s">
        <v>988</v>
      </c>
      <c r="E179" s="1277"/>
      <c r="F179" s="1277" t="s">
        <v>1199</v>
      </c>
      <c r="G179" s="1277"/>
      <c r="H179" s="1278" t="s">
        <v>1198</v>
      </c>
      <c r="I179" s="1278"/>
      <c r="K179" s="420"/>
      <c r="L179" s="420"/>
      <c r="M179" s="420"/>
      <c r="N179" s="420"/>
      <c r="O179" s="420"/>
      <c r="P179" s="420"/>
      <c r="Q179" s="420"/>
      <c r="R179" s="420"/>
      <c r="S179" s="420"/>
    </row>
    <row r="180" spans="1:19" s="226" customFormat="1" ht="12" x14ac:dyDescent="0.2">
      <c r="A180" s="428"/>
      <c r="B180" s="416" t="s">
        <v>166</v>
      </c>
      <c r="C180" s="417" t="s">
        <v>167</v>
      </c>
      <c r="D180" s="416" t="s">
        <v>166</v>
      </c>
      <c r="E180" s="416" t="s">
        <v>167</v>
      </c>
      <c r="F180" s="418" t="s">
        <v>166</v>
      </c>
      <c r="G180" s="418" t="s">
        <v>167</v>
      </c>
      <c r="H180" s="1017" t="s">
        <v>166</v>
      </c>
      <c r="I180" s="1017" t="s">
        <v>167</v>
      </c>
      <c r="K180" s="420"/>
      <c r="L180" s="420"/>
      <c r="M180" s="420"/>
      <c r="N180" s="420"/>
      <c r="O180" s="420"/>
      <c r="P180" s="420"/>
      <c r="Q180" s="420"/>
      <c r="R180" s="420"/>
      <c r="S180" s="420"/>
    </row>
    <row r="181" spans="1:19" s="226" customFormat="1" ht="12" x14ac:dyDescent="0.2">
      <c r="A181" s="389" t="s">
        <v>185</v>
      </c>
      <c r="B181" s="419">
        <v>75</v>
      </c>
      <c r="C181" s="419">
        <v>329</v>
      </c>
      <c r="D181" s="419">
        <v>118.1107344932575</v>
      </c>
      <c r="E181" s="419">
        <v>386.09043385910144</v>
      </c>
      <c r="F181" s="419">
        <v>193.1107344932575</v>
      </c>
      <c r="G181" s="419">
        <v>715.09043385910149</v>
      </c>
      <c r="H181" s="1019">
        <v>2E-3</v>
      </c>
      <c r="I181" s="1014">
        <v>5.0000000000000001E-3</v>
      </c>
      <c r="J181" s="420"/>
      <c r="K181" s="420"/>
      <c r="L181" s="420"/>
      <c r="M181" s="420"/>
      <c r="N181" s="420"/>
      <c r="O181" s="420"/>
      <c r="P181" s="420"/>
      <c r="Q181" s="420"/>
      <c r="R181" s="420"/>
      <c r="S181" s="420"/>
    </row>
    <row r="182" spans="1:19" s="226" customFormat="1" ht="12" x14ac:dyDescent="0.2">
      <c r="A182" s="389" t="s">
        <v>168</v>
      </c>
      <c r="B182" s="419">
        <v>7099</v>
      </c>
      <c r="C182" s="419">
        <v>18367</v>
      </c>
      <c r="D182" s="419">
        <v>5296</v>
      </c>
      <c r="E182" s="419">
        <v>13365</v>
      </c>
      <c r="F182" s="419">
        <v>12395</v>
      </c>
      <c r="G182" s="419">
        <v>31732</v>
      </c>
      <c r="H182" s="1019">
        <v>0.13700000000000001</v>
      </c>
      <c r="I182" s="1014">
        <v>0.24099999999999999</v>
      </c>
      <c r="J182" s="420"/>
      <c r="K182" s="420"/>
      <c r="L182" s="420"/>
      <c r="M182" s="420"/>
      <c r="N182" s="420"/>
      <c r="O182" s="420"/>
      <c r="P182" s="420"/>
      <c r="Q182" s="420"/>
      <c r="R182" s="420"/>
      <c r="S182" s="420"/>
    </row>
    <row r="183" spans="1:19" s="226" customFormat="1" ht="12" x14ac:dyDescent="0.2">
      <c r="A183" s="389" t="s">
        <v>169</v>
      </c>
      <c r="B183" s="419">
        <v>6968</v>
      </c>
      <c r="C183" s="419">
        <v>13242</v>
      </c>
      <c r="D183" s="419">
        <v>4669</v>
      </c>
      <c r="E183" s="419">
        <v>10455</v>
      </c>
      <c r="F183" s="419">
        <v>11637</v>
      </c>
      <c r="G183" s="419">
        <v>23697</v>
      </c>
      <c r="H183" s="1019">
        <v>0.128</v>
      </c>
      <c r="I183" s="1014">
        <v>0.18</v>
      </c>
      <c r="K183" s="420"/>
      <c r="L183" s="420"/>
      <c r="M183" s="420"/>
      <c r="N183" s="420"/>
      <c r="O183" s="420"/>
      <c r="P183" s="420"/>
      <c r="Q183" s="420"/>
      <c r="R183" s="420"/>
      <c r="S183" s="420"/>
    </row>
    <row r="184" spans="1:19" s="226" customFormat="1" ht="12" x14ac:dyDescent="0.2">
      <c r="A184" s="389" t="s">
        <v>170</v>
      </c>
      <c r="B184" s="419">
        <v>11995</v>
      </c>
      <c r="C184" s="419">
        <v>16290</v>
      </c>
      <c r="D184" s="419">
        <v>9125</v>
      </c>
      <c r="E184" s="419">
        <v>14015</v>
      </c>
      <c r="F184" s="419">
        <v>21120</v>
      </c>
      <c r="G184" s="419">
        <v>30305</v>
      </c>
      <c r="H184" s="1019">
        <v>0.23300000000000001</v>
      </c>
      <c r="I184" s="1014">
        <v>0.23</v>
      </c>
      <c r="K184" s="420"/>
      <c r="L184" s="420"/>
      <c r="M184" s="420"/>
      <c r="N184" s="420"/>
      <c r="O184" s="420"/>
      <c r="P184" s="420"/>
      <c r="Q184" s="420"/>
      <c r="R184" s="420"/>
      <c r="S184" s="420"/>
    </row>
    <row r="185" spans="1:19" s="226" customFormat="1" ht="12" x14ac:dyDescent="0.2">
      <c r="A185" s="389" t="s">
        <v>171</v>
      </c>
      <c r="B185" s="419">
        <v>10240</v>
      </c>
      <c r="C185" s="419">
        <v>10455</v>
      </c>
      <c r="D185" s="419">
        <v>8177</v>
      </c>
      <c r="E185" s="419">
        <v>8670</v>
      </c>
      <c r="F185" s="419">
        <v>18417</v>
      </c>
      <c r="G185" s="419">
        <v>19125</v>
      </c>
      <c r="H185" s="1019">
        <v>0.20300000000000001</v>
      </c>
      <c r="I185" s="1014">
        <v>0.14499999999999999</v>
      </c>
      <c r="K185" s="420"/>
      <c r="L185" s="420"/>
      <c r="M185" s="420"/>
      <c r="N185" s="420"/>
      <c r="O185" s="420"/>
      <c r="P185" s="420"/>
      <c r="Q185" s="420"/>
      <c r="R185" s="420"/>
      <c r="S185" s="420"/>
    </row>
    <row r="186" spans="1:19" s="226" customFormat="1" ht="12" x14ac:dyDescent="0.2">
      <c r="A186" s="389" t="s">
        <v>172</v>
      </c>
      <c r="B186" s="419">
        <v>7783</v>
      </c>
      <c r="C186" s="419">
        <v>7959</v>
      </c>
      <c r="D186" s="419">
        <v>6184</v>
      </c>
      <c r="E186" s="419">
        <v>5867</v>
      </c>
      <c r="F186" s="419">
        <v>13967</v>
      </c>
      <c r="G186" s="419">
        <v>13826</v>
      </c>
      <c r="H186" s="1019">
        <v>0.154</v>
      </c>
      <c r="I186" s="1014">
        <v>0.105</v>
      </c>
      <c r="K186" s="420"/>
      <c r="L186" s="420"/>
      <c r="M186" s="420"/>
      <c r="N186" s="420"/>
      <c r="O186" s="420"/>
      <c r="P186" s="420"/>
      <c r="Q186" s="420"/>
      <c r="R186" s="420"/>
      <c r="S186" s="420"/>
    </row>
    <row r="187" spans="1:19" s="226" customFormat="1" ht="12" x14ac:dyDescent="0.2">
      <c r="A187" s="389" t="s">
        <v>173</v>
      </c>
      <c r="B187" s="419">
        <v>4458</v>
      </c>
      <c r="C187" s="419">
        <v>3902</v>
      </c>
      <c r="D187" s="419">
        <v>3900</v>
      </c>
      <c r="E187" s="419">
        <v>3397</v>
      </c>
      <c r="F187" s="419">
        <v>8358</v>
      </c>
      <c r="G187" s="419">
        <v>7299</v>
      </c>
      <c r="H187" s="1019">
        <v>9.1999999999999998E-2</v>
      </c>
      <c r="I187" s="1014">
        <v>5.5E-2</v>
      </c>
      <c r="K187" s="420"/>
      <c r="L187" s="420"/>
      <c r="M187" s="420"/>
      <c r="N187" s="420"/>
      <c r="O187" s="420"/>
      <c r="P187" s="420"/>
      <c r="Q187" s="420"/>
      <c r="R187" s="420"/>
      <c r="S187" s="420"/>
    </row>
    <row r="188" spans="1:19" s="226" customFormat="1" ht="12" x14ac:dyDescent="0.2">
      <c r="A188" s="390" t="s">
        <v>174</v>
      </c>
      <c r="B188" s="419">
        <v>1842</v>
      </c>
      <c r="C188" s="419">
        <v>1788</v>
      </c>
      <c r="D188" s="419">
        <v>1571</v>
      </c>
      <c r="E188" s="419">
        <v>1566</v>
      </c>
      <c r="F188" s="419">
        <v>3413</v>
      </c>
      <c r="G188" s="419">
        <v>3354</v>
      </c>
      <c r="H188" s="1019">
        <v>3.7999999999999999E-2</v>
      </c>
      <c r="I188" s="1014">
        <v>2.5000000000000001E-2</v>
      </c>
      <c r="K188" s="420"/>
      <c r="L188" s="420"/>
      <c r="M188" s="420"/>
      <c r="N188" s="420"/>
      <c r="O188" s="420"/>
      <c r="P188" s="420"/>
      <c r="Q188" s="420"/>
      <c r="R188" s="420"/>
      <c r="S188" s="420"/>
    </row>
    <row r="189" spans="1:19" s="226" customFormat="1" ht="12" x14ac:dyDescent="0.2">
      <c r="A189" s="390" t="s">
        <v>175</v>
      </c>
      <c r="B189" s="419">
        <v>663</v>
      </c>
      <c r="C189" s="419">
        <v>960</v>
      </c>
      <c r="D189" s="419">
        <v>547</v>
      </c>
      <c r="E189" s="419">
        <v>870.39722168920457</v>
      </c>
      <c r="F189" s="419">
        <v>1210</v>
      </c>
      <c r="G189" s="419">
        <v>1830.3972216892046</v>
      </c>
      <c r="H189" s="1019">
        <v>1.2999999999999999E-2</v>
      </c>
      <c r="I189" s="1014">
        <v>1.4E-2</v>
      </c>
      <c r="K189" s="420"/>
      <c r="L189" s="420"/>
      <c r="M189" s="420"/>
      <c r="N189" s="420"/>
      <c r="O189" s="420"/>
      <c r="P189" s="420"/>
      <c r="Q189" s="420"/>
      <c r="R189" s="420"/>
      <c r="S189" s="420"/>
    </row>
    <row r="190" spans="1:19" s="226" customFormat="1" ht="12" x14ac:dyDescent="0.2">
      <c r="A190" s="421" t="s">
        <v>162</v>
      </c>
      <c r="B190" s="422">
        <v>51123</v>
      </c>
      <c r="C190" s="422">
        <v>73292</v>
      </c>
      <c r="D190" s="422">
        <v>39587</v>
      </c>
      <c r="E190" s="422">
        <v>58591</v>
      </c>
      <c r="F190" s="422">
        <v>90710.110734493253</v>
      </c>
      <c r="G190" s="422">
        <v>131883.48765554832</v>
      </c>
      <c r="H190" s="429"/>
      <c r="I190" s="429"/>
      <c r="K190" s="420"/>
      <c r="L190" s="420"/>
      <c r="M190" s="420"/>
      <c r="N190" s="420"/>
      <c r="O190" s="420"/>
      <c r="P190" s="420"/>
      <c r="Q190" s="420"/>
      <c r="R190" s="420"/>
      <c r="S190" s="420"/>
    </row>
    <row r="191" spans="1:19" s="226" customFormat="1" ht="13.5" x14ac:dyDescent="0.2">
      <c r="A191" s="393" t="s">
        <v>1068</v>
      </c>
      <c r="B191" s="378">
        <v>183</v>
      </c>
      <c r="C191" s="378">
        <v>298</v>
      </c>
      <c r="D191" s="378">
        <v>604</v>
      </c>
      <c r="E191" s="378">
        <v>1019</v>
      </c>
      <c r="F191" s="378">
        <v>787</v>
      </c>
      <c r="G191" s="378">
        <v>1317</v>
      </c>
      <c r="H191" s="423"/>
      <c r="I191" s="423"/>
      <c r="K191" s="420"/>
      <c r="L191" s="420"/>
      <c r="M191" s="420"/>
      <c r="N191" s="420"/>
      <c r="O191" s="420"/>
      <c r="P191" s="420"/>
      <c r="Q191" s="420"/>
      <c r="R191" s="420"/>
      <c r="S191" s="420"/>
    </row>
    <row r="192" spans="1:19" s="226" customFormat="1" ht="12" x14ac:dyDescent="0.2">
      <c r="A192" s="393"/>
      <c r="B192" s="378"/>
      <c r="C192" s="378"/>
      <c r="D192" s="378"/>
      <c r="E192" s="378"/>
      <c r="F192" s="378"/>
      <c r="G192" s="378"/>
      <c r="H192" s="423"/>
      <c r="I192" s="423"/>
    </row>
    <row r="193" spans="1:13" s="226" customFormat="1" ht="11.25" x14ac:dyDescent="0.15">
      <c r="A193" s="395"/>
      <c r="B193" s="395"/>
      <c r="C193" s="395"/>
      <c r="D193" s="395"/>
      <c r="E193" s="395"/>
      <c r="F193" s="395"/>
      <c r="G193" s="395"/>
      <c r="H193" s="395"/>
      <c r="I193" s="395"/>
    </row>
    <row r="194" spans="1:13" s="226" customFormat="1" ht="12" customHeight="1" x14ac:dyDescent="0.2">
      <c r="A194" s="412" t="s">
        <v>135</v>
      </c>
      <c r="B194" s="412"/>
      <c r="C194" s="412"/>
      <c r="D194" s="412"/>
      <c r="E194" s="412"/>
      <c r="F194" s="412"/>
      <c r="G194" s="412"/>
      <c r="H194" s="395"/>
      <c r="I194" s="395"/>
      <c r="J194" s="395"/>
    </row>
    <row r="195" spans="1:13" s="226" customFormat="1" ht="13.5" customHeight="1" x14ac:dyDescent="0.2">
      <c r="A195" s="412" t="s">
        <v>1031</v>
      </c>
      <c r="B195" s="412"/>
      <c r="C195" s="412"/>
      <c r="D195" s="412"/>
      <c r="E195" s="412"/>
      <c r="F195" s="412"/>
      <c r="G195" s="412"/>
      <c r="H195" s="395"/>
      <c r="I195" s="395"/>
      <c r="J195" s="395"/>
    </row>
    <row r="196" spans="1:13" s="226" customFormat="1" ht="24.75" customHeight="1" x14ac:dyDescent="0.15">
      <c r="A196" s="1283" t="s">
        <v>1035</v>
      </c>
      <c r="B196" s="1283"/>
      <c r="C196" s="1283"/>
      <c r="D196" s="1283"/>
      <c r="E196" s="1283"/>
      <c r="F196" s="1283"/>
      <c r="G196" s="1283"/>
      <c r="H196" s="1283"/>
      <c r="I196" s="1283"/>
      <c r="J196" s="1283"/>
      <c r="K196" s="1283"/>
      <c r="L196" s="1283"/>
      <c r="M196" s="1283"/>
    </row>
    <row r="197" spans="1:13" s="226" customFormat="1" ht="12.75" customHeight="1" x14ac:dyDescent="0.2">
      <c r="A197" s="412" t="s">
        <v>322</v>
      </c>
      <c r="B197" s="412"/>
      <c r="C197" s="412"/>
      <c r="D197" s="412"/>
      <c r="E197" s="412"/>
      <c r="F197" s="412"/>
      <c r="G197" s="412"/>
      <c r="H197" s="395"/>
      <c r="I197" s="395"/>
      <c r="J197" s="395"/>
      <c r="K197" s="395"/>
      <c r="L197" s="395"/>
      <c r="M197" s="395"/>
    </row>
    <row r="198" spans="1:13" s="226" customFormat="1" ht="12.75" customHeight="1" x14ac:dyDescent="0.2">
      <c r="A198" s="412" t="s">
        <v>858</v>
      </c>
      <c r="B198" s="412"/>
      <c r="C198" s="412"/>
      <c r="D198" s="412"/>
      <c r="E198" s="412"/>
      <c r="F198" s="412"/>
      <c r="G198" s="412"/>
      <c r="H198" s="395"/>
      <c r="I198" s="395"/>
      <c r="J198" s="395"/>
      <c r="K198" s="395"/>
      <c r="L198" s="395"/>
      <c r="M198" s="395"/>
    </row>
    <row r="199" spans="1:13" s="226" customFormat="1" ht="12" x14ac:dyDescent="0.2">
      <c r="A199" s="1281" t="s">
        <v>859</v>
      </c>
      <c r="B199" s="1282"/>
      <c r="C199" s="1282"/>
      <c r="D199" s="1282"/>
      <c r="E199" s="1282"/>
      <c r="F199" s="1282"/>
      <c r="G199" s="1282"/>
      <c r="H199" s="1282"/>
      <c r="I199" s="1282"/>
      <c r="J199" s="1282"/>
      <c r="K199" s="1282"/>
      <c r="L199" s="1282"/>
      <c r="M199" s="1282"/>
    </row>
    <row r="200" spans="1:13" s="226" customFormat="1" ht="24.75" customHeight="1" x14ac:dyDescent="0.2">
      <c r="A200" s="1280" t="s">
        <v>1032</v>
      </c>
      <c r="B200" s="1232"/>
      <c r="C200" s="1232"/>
      <c r="D200" s="1232"/>
      <c r="E200" s="1232"/>
      <c r="F200" s="1232"/>
      <c r="G200" s="1232"/>
      <c r="H200" s="1232"/>
      <c r="I200" s="1232"/>
      <c r="J200" s="1232"/>
      <c r="K200" s="1232"/>
      <c r="L200" s="1232"/>
      <c r="M200" s="1232"/>
    </row>
    <row r="201" spans="1:13" s="226" customFormat="1" ht="12" x14ac:dyDescent="0.15">
      <c r="A201" s="667" t="s">
        <v>1034</v>
      </c>
      <c r="B201" s="595"/>
      <c r="C201" s="595"/>
      <c r="D201" s="595"/>
      <c r="E201" s="595"/>
      <c r="F201" s="595"/>
      <c r="G201" s="595"/>
      <c r="H201" s="595"/>
      <c r="I201" s="595"/>
      <c r="J201" s="595"/>
      <c r="K201" s="595"/>
      <c r="L201" s="595"/>
      <c r="M201" s="595"/>
    </row>
    <row r="202" spans="1:13" s="226" customFormat="1" ht="24.75" customHeight="1" x14ac:dyDescent="0.15">
      <c r="A202" s="1279" t="s">
        <v>1097</v>
      </c>
      <c r="B202" s="1279"/>
      <c r="C202" s="1279"/>
      <c r="D202" s="1279"/>
      <c r="E202" s="1279"/>
      <c r="F202" s="1279"/>
      <c r="G202" s="1279"/>
      <c r="H202" s="1279"/>
      <c r="I202" s="1279"/>
      <c r="J202" s="1279"/>
      <c r="K202" s="1279"/>
      <c r="L202" s="1279"/>
      <c r="M202" s="1279"/>
    </row>
    <row r="203" spans="1:13" s="226" customFormat="1" ht="12" x14ac:dyDescent="0.2">
      <c r="A203" s="395"/>
      <c r="B203" s="412"/>
      <c r="C203" s="412"/>
      <c r="D203" s="412"/>
      <c r="E203" s="412"/>
      <c r="F203" s="412"/>
      <c r="G203" s="412"/>
      <c r="H203" s="395"/>
      <c r="I203" s="395"/>
      <c r="J203" s="395"/>
      <c r="K203" s="395"/>
      <c r="L203" s="395"/>
      <c r="M203" s="395"/>
    </row>
    <row r="204" spans="1:13" s="226" customFormat="1" ht="12" x14ac:dyDescent="0.2">
      <c r="A204" s="218" t="s">
        <v>1118</v>
      </c>
      <c r="B204" s="412"/>
      <c r="C204" s="412"/>
      <c r="D204" s="412"/>
      <c r="E204" s="412"/>
      <c r="F204" s="412"/>
      <c r="G204" s="412"/>
      <c r="H204" s="395"/>
      <c r="I204" s="395"/>
      <c r="J204" s="395"/>
      <c r="K204" s="395"/>
      <c r="L204" s="395"/>
      <c r="M204" s="395"/>
    </row>
    <row r="205" spans="1:13" s="226" customFormat="1" ht="12" x14ac:dyDescent="0.2">
      <c r="A205" s="218" t="s">
        <v>1119</v>
      </c>
      <c r="B205" s="412"/>
      <c r="C205" s="412"/>
      <c r="D205" s="412"/>
      <c r="E205" s="412"/>
      <c r="F205" s="412"/>
      <c r="G205" s="412"/>
      <c r="H205" s="395"/>
      <c r="I205" s="395"/>
      <c r="J205" s="395"/>
      <c r="K205" s="395"/>
      <c r="L205" s="395"/>
      <c r="M205" s="395"/>
    </row>
    <row r="206" spans="1:13" s="226" customFormat="1" ht="13.5" customHeight="1" x14ac:dyDescent="0.2">
      <c r="B206" s="412"/>
      <c r="C206" s="412"/>
      <c r="D206" s="412"/>
      <c r="E206" s="412"/>
      <c r="F206" s="412"/>
      <c r="G206" s="412"/>
    </row>
    <row r="207" spans="1:13" s="226" customFormat="1" ht="13.5" customHeight="1" x14ac:dyDescent="0.2">
      <c r="A207" s="62" t="s">
        <v>1122</v>
      </c>
      <c r="B207" s="412"/>
      <c r="C207" s="412"/>
      <c r="D207" s="412"/>
      <c r="E207" s="412"/>
      <c r="F207" s="412"/>
      <c r="G207" s="412"/>
    </row>
    <row r="208" spans="1:13" s="226" customFormat="1" ht="12.75" customHeight="1" x14ac:dyDescent="0.2">
      <c r="A208" s="62" t="s">
        <v>1116</v>
      </c>
      <c r="B208" s="412"/>
      <c r="C208" s="412"/>
      <c r="D208" s="412"/>
      <c r="E208" s="412"/>
      <c r="F208" s="412"/>
      <c r="G208" s="412"/>
    </row>
    <row r="209" spans="1:40" s="226" customFormat="1" ht="12.75" customHeight="1" x14ac:dyDescent="0.2">
      <c r="A209" s="62"/>
      <c r="B209" s="412"/>
      <c r="C209" s="412"/>
      <c r="D209" s="412"/>
      <c r="E209" s="412"/>
      <c r="F209" s="412"/>
      <c r="G209" s="412"/>
    </row>
    <row r="210" spans="1:40" s="226" customFormat="1" ht="13.5" customHeight="1" x14ac:dyDescent="0.2">
      <c r="A210" s="514" t="s">
        <v>1147</v>
      </c>
      <c r="B210" s="529"/>
      <c r="C210" s="529"/>
      <c r="D210" s="529"/>
      <c r="E210" s="529"/>
      <c r="F210" s="529"/>
      <c r="G210" s="529"/>
    </row>
    <row r="211" spans="1:40" s="226" customFormat="1" ht="12" customHeight="1" x14ac:dyDescent="0.2">
      <c r="A211" s="514" t="s">
        <v>1152</v>
      </c>
      <c r="B211" s="529"/>
      <c r="C211" s="529"/>
      <c r="D211" s="529"/>
      <c r="E211" s="529"/>
      <c r="F211" s="529"/>
      <c r="G211" s="529"/>
    </row>
    <row r="212" spans="1:40" s="226" customFormat="1" ht="12" x14ac:dyDescent="0.2">
      <c r="A212" s="62" t="s">
        <v>912</v>
      </c>
      <c r="B212" s="529"/>
      <c r="C212" s="529"/>
      <c r="D212" s="529"/>
      <c r="E212" s="529"/>
      <c r="F212" s="529"/>
      <c r="G212" s="529"/>
    </row>
    <row r="213" spans="1:40" s="226" customFormat="1" ht="12.75" customHeight="1" x14ac:dyDescent="0.2">
      <c r="A213" s="62" t="s">
        <v>141</v>
      </c>
      <c r="B213" s="529"/>
      <c r="C213" s="529"/>
      <c r="D213" s="529"/>
      <c r="E213" s="529"/>
      <c r="F213" s="529"/>
      <c r="G213" s="529"/>
    </row>
    <row r="214" spans="1:40" x14ac:dyDescent="0.2">
      <c r="A214" s="433"/>
      <c r="B214" s="433"/>
      <c r="C214" s="433"/>
      <c r="D214" s="433"/>
      <c r="E214" s="433"/>
      <c r="F214" s="433"/>
      <c r="G214" s="433"/>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226"/>
      <c r="AN214" s="226"/>
    </row>
    <row r="215" spans="1:40" x14ac:dyDescent="0.2">
      <c r="A215" s="401"/>
      <c r="B215" s="401"/>
      <c r="C215" s="401"/>
      <c r="D215" s="401"/>
      <c r="E215" s="401"/>
      <c r="F215" s="401"/>
      <c r="G215" s="401"/>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row>
    <row r="216" spans="1:40" x14ac:dyDescent="0.2">
      <c r="A216" s="401"/>
      <c r="B216" s="401"/>
      <c r="C216" s="401"/>
      <c r="D216" s="401"/>
      <c r="E216" s="401"/>
      <c r="F216" s="401"/>
      <c r="G216" s="401"/>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row>
    <row r="217" spans="1:40" x14ac:dyDescent="0.2">
      <c r="A217" s="401"/>
      <c r="B217" s="401"/>
      <c r="C217" s="401"/>
      <c r="D217" s="401"/>
      <c r="E217" s="401"/>
      <c r="F217" s="401"/>
      <c r="G217" s="401"/>
    </row>
    <row r="218" spans="1:40" x14ac:dyDescent="0.2">
      <c r="A218" s="401"/>
      <c r="B218" s="401"/>
      <c r="C218" s="401"/>
      <c r="D218" s="401"/>
      <c r="E218" s="401"/>
      <c r="F218" s="401"/>
      <c r="G218" s="401"/>
    </row>
    <row r="219" spans="1:40" x14ac:dyDescent="0.2">
      <c r="A219" s="401"/>
      <c r="B219" s="401"/>
      <c r="C219" s="401"/>
      <c r="D219" s="401"/>
      <c r="E219" s="401"/>
      <c r="F219" s="401"/>
      <c r="G219" s="401"/>
    </row>
    <row r="220" spans="1:40" x14ac:dyDescent="0.2">
      <c r="A220" s="401"/>
      <c r="B220" s="401"/>
      <c r="C220" s="401"/>
      <c r="D220" s="401"/>
      <c r="E220" s="401"/>
      <c r="F220" s="401"/>
      <c r="G220" s="401"/>
    </row>
    <row r="221" spans="1:40" x14ac:dyDescent="0.2">
      <c r="A221" s="401"/>
      <c r="B221" s="401"/>
      <c r="C221" s="401"/>
      <c r="D221" s="401"/>
      <c r="E221" s="401"/>
      <c r="F221" s="401"/>
      <c r="G221" s="401"/>
    </row>
    <row r="222" spans="1:40" ht="13.5" customHeight="1" x14ac:dyDescent="0.2">
      <c r="A222" s="401"/>
      <c r="B222" s="401"/>
      <c r="C222" s="401"/>
      <c r="D222" s="401"/>
      <c r="E222" s="401"/>
      <c r="F222" s="401"/>
      <c r="G222" s="401"/>
    </row>
    <row r="223" spans="1:40" ht="13.5" customHeight="1" x14ac:dyDescent="0.2">
      <c r="A223" s="401"/>
      <c r="B223" s="401"/>
      <c r="C223" s="401"/>
      <c r="D223" s="401"/>
      <c r="E223" s="401"/>
      <c r="F223" s="401"/>
      <c r="G223" s="401"/>
    </row>
    <row r="224" spans="1:40" x14ac:dyDescent="0.2">
      <c r="A224" s="401"/>
      <c r="B224" s="401"/>
      <c r="C224" s="401"/>
      <c r="D224" s="401"/>
      <c r="E224" s="401"/>
      <c r="F224" s="401"/>
      <c r="G224" s="401"/>
    </row>
    <row r="225" spans="1:7" ht="13.5" customHeight="1" x14ac:dyDescent="0.2">
      <c r="A225" s="401"/>
      <c r="B225" s="401"/>
      <c r="C225" s="401"/>
      <c r="D225" s="401"/>
      <c r="E225" s="401"/>
      <c r="F225" s="401"/>
      <c r="G225" s="401"/>
    </row>
    <row r="226" spans="1:7" ht="24.75" customHeight="1" x14ac:dyDescent="0.2"/>
    <row r="227" spans="1:7" ht="12.75" customHeight="1" x14ac:dyDescent="0.2"/>
    <row r="228" spans="1:7" ht="12.75" customHeight="1" x14ac:dyDescent="0.2"/>
    <row r="230" spans="1:7" ht="24.75" customHeight="1" x14ac:dyDescent="0.2"/>
    <row r="231" spans="1:7" ht="24.75" customHeight="1" x14ac:dyDescent="0.2"/>
  </sheetData>
  <mergeCells count="43">
    <mergeCell ref="B117:C117"/>
    <mergeCell ref="F117:G117"/>
    <mergeCell ref="H57:I57"/>
    <mergeCell ref="H72:I72"/>
    <mergeCell ref="B87:C87"/>
    <mergeCell ref="F102:G102"/>
    <mergeCell ref="B102:C102"/>
    <mergeCell ref="H117:I117"/>
    <mergeCell ref="H102:I102"/>
    <mergeCell ref="H87:I87"/>
    <mergeCell ref="D117:E117"/>
    <mergeCell ref="D87:E87"/>
    <mergeCell ref="D102:E102"/>
    <mergeCell ref="F87:G87"/>
    <mergeCell ref="B3:D3"/>
    <mergeCell ref="E3:G3"/>
    <mergeCell ref="F57:G57"/>
    <mergeCell ref="B72:C72"/>
    <mergeCell ref="F72:G72"/>
    <mergeCell ref="B55:H55"/>
    <mergeCell ref="D57:E57"/>
    <mergeCell ref="B57:C57"/>
    <mergeCell ref="D72:E72"/>
    <mergeCell ref="H149:I149"/>
    <mergeCell ref="H134:I134"/>
    <mergeCell ref="B164:C164"/>
    <mergeCell ref="D164:E164"/>
    <mergeCell ref="F164:G164"/>
    <mergeCell ref="H164:I164"/>
    <mergeCell ref="F134:G134"/>
    <mergeCell ref="B149:C149"/>
    <mergeCell ref="D149:E149"/>
    <mergeCell ref="B134:C134"/>
    <mergeCell ref="F149:G149"/>
    <mergeCell ref="D134:E134"/>
    <mergeCell ref="B179:C179"/>
    <mergeCell ref="D179:E179"/>
    <mergeCell ref="F179:G179"/>
    <mergeCell ref="H179:I179"/>
    <mergeCell ref="A202:M202"/>
    <mergeCell ref="A200:M200"/>
    <mergeCell ref="A199:M199"/>
    <mergeCell ref="A196:M196"/>
  </mergeCells>
  <phoneticPr fontId="0" type="noConversion"/>
  <pageMargins left="0.70866141732283472" right="0.70866141732283472" top="0.70866141732283472" bottom="0.74803149606299213" header="0.31496062992125984" footer="0.31496062992125984"/>
  <pageSetup paperSize="9" scale="60" fitToHeight="0" orientation="portrait" r:id="rId1"/>
  <headerFooter alignWithMargins="0"/>
  <rowBreaks count="2" manualBreakCount="2">
    <brk id="54" max="9" man="1"/>
    <brk id="115"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2"/>
  <sheetViews>
    <sheetView tabSelected="1" zoomScaleNormal="100" workbookViewId="0">
      <selection activeCell="E13" sqref="E13"/>
    </sheetView>
  </sheetViews>
  <sheetFormatPr defaultRowHeight="12.75" x14ac:dyDescent="0.2"/>
  <cols>
    <col min="1" max="1" width="23.875" style="28" customWidth="1"/>
    <col min="2" max="7" width="10.125" style="28" customWidth="1"/>
    <col min="8" max="13" width="12.25" style="28" customWidth="1"/>
    <col min="14" max="15" width="10.625" style="28" customWidth="1"/>
    <col min="16" max="16384" width="9" style="28"/>
  </cols>
  <sheetData>
    <row r="1" spans="1:28" s="287" customFormat="1" ht="19.5" customHeight="1" x14ac:dyDescent="0.25">
      <c r="A1" s="241" t="s">
        <v>1194</v>
      </c>
      <c r="B1" s="123"/>
      <c r="C1" s="123"/>
      <c r="D1" s="123"/>
      <c r="E1" s="123"/>
      <c r="F1" s="123"/>
      <c r="G1" s="123"/>
      <c r="H1" s="123"/>
      <c r="I1" s="123"/>
      <c r="J1" s="123"/>
      <c r="K1" s="123"/>
      <c r="L1" s="123"/>
      <c r="M1" s="123"/>
      <c r="N1" s="123"/>
      <c r="O1" s="1125"/>
    </row>
    <row r="2" spans="1:28" s="288" customFormat="1" ht="13.5" customHeight="1" x14ac:dyDescent="0.2">
      <c r="A2" s="123"/>
      <c r="B2" s="123"/>
      <c r="C2" s="123"/>
      <c r="D2" s="123"/>
      <c r="E2" s="123"/>
      <c r="F2" s="123"/>
      <c r="G2" s="123"/>
      <c r="H2" s="123"/>
      <c r="I2" s="123"/>
      <c r="J2" s="123"/>
      <c r="K2" s="123"/>
      <c r="L2" s="123"/>
      <c r="M2" s="123"/>
      <c r="N2" s="279"/>
      <c r="O2" s="1126"/>
    </row>
    <row r="3" spans="1:28" s="288" customFormat="1" ht="27" customHeight="1" thickBot="1" x14ac:dyDescent="0.25">
      <c r="A3" s="266" t="s">
        <v>1127</v>
      </c>
      <c r="B3" s="1286" t="s">
        <v>146</v>
      </c>
      <c r="C3" s="1286"/>
      <c r="D3" s="1286"/>
      <c r="E3" s="1286" t="s">
        <v>148</v>
      </c>
      <c r="F3" s="1286"/>
      <c r="G3" s="1286"/>
      <c r="H3" s="1286" t="s">
        <v>965</v>
      </c>
      <c r="I3" s="1286"/>
      <c r="J3" s="1286"/>
      <c r="K3" s="1286" t="s">
        <v>966</v>
      </c>
      <c r="L3" s="1286"/>
      <c r="M3" s="1286"/>
      <c r="N3" s="435" t="s">
        <v>145</v>
      </c>
      <c r="O3" s="435"/>
    </row>
    <row r="4" spans="1:28" s="288" customFormat="1" ht="14.25" customHeight="1" thickBot="1" x14ac:dyDescent="0.25">
      <c r="A4" s="290"/>
      <c r="B4" s="504" t="s">
        <v>105</v>
      </c>
      <c r="C4" s="125" t="s">
        <v>37</v>
      </c>
      <c r="D4" s="436" t="s">
        <v>33</v>
      </c>
      <c r="E4" s="1100" t="s">
        <v>105</v>
      </c>
      <c r="F4" s="1103" t="s">
        <v>37</v>
      </c>
      <c r="G4" s="1101" t="s">
        <v>33</v>
      </c>
      <c r="H4" s="125" t="s">
        <v>105</v>
      </c>
      <c r="I4" s="85" t="s">
        <v>107</v>
      </c>
      <c r="J4" s="85" t="s">
        <v>106</v>
      </c>
      <c r="K4" s="125" t="s">
        <v>105</v>
      </c>
      <c r="L4" s="85" t="s">
        <v>107</v>
      </c>
      <c r="M4" s="85" t="s">
        <v>106</v>
      </c>
      <c r="N4" s="85" t="s">
        <v>33</v>
      </c>
      <c r="O4" s="283"/>
    </row>
    <row r="5" spans="1:28" s="288" customFormat="1" ht="12.75" customHeight="1" x14ac:dyDescent="0.2">
      <c r="A5" s="668" t="s">
        <v>43</v>
      </c>
      <c r="B5" s="1127">
        <v>33619</v>
      </c>
      <c r="C5" s="1127">
        <v>21192</v>
      </c>
      <c r="D5" s="1127">
        <v>54811</v>
      </c>
      <c r="E5" s="1128">
        <v>3132</v>
      </c>
      <c r="F5" s="1128">
        <v>796</v>
      </c>
      <c r="G5" s="1128">
        <v>3928</v>
      </c>
      <c r="H5" s="1127">
        <v>11351</v>
      </c>
      <c r="I5" s="1127">
        <v>475</v>
      </c>
      <c r="J5" s="1127">
        <v>11826</v>
      </c>
      <c r="K5" s="1127">
        <v>226</v>
      </c>
      <c r="L5" s="1127">
        <v>6</v>
      </c>
      <c r="M5" s="1127">
        <v>232</v>
      </c>
      <c r="N5" s="1127">
        <v>70797</v>
      </c>
      <c r="O5" s="281"/>
      <c r="P5" s="928"/>
      <c r="Q5" s="928"/>
      <c r="R5" s="928"/>
      <c r="S5" s="928"/>
      <c r="T5" s="928"/>
      <c r="U5" s="928"/>
      <c r="V5" s="928"/>
      <c r="W5" s="928"/>
      <c r="X5" s="928"/>
      <c r="Y5" s="928"/>
      <c r="Z5" s="928"/>
      <c r="AA5" s="928"/>
      <c r="AB5" s="928"/>
    </row>
    <row r="6" spans="1:28" s="288" customFormat="1" ht="13.5" x14ac:dyDescent="0.2">
      <c r="A6" s="669" t="s">
        <v>519</v>
      </c>
      <c r="B6" s="1129">
        <v>15429</v>
      </c>
      <c r="C6" s="1129">
        <v>12030</v>
      </c>
      <c r="D6" s="1129">
        <v>27459</v>
      </c>
      <c r="E6" s="1130">
        <v>2784</v>
      </c>
      <c r="F6" s="1130">
        <v>383</v>
      </c>
      <c r="G6" s="1130">
        <v>3167</v>
      </c>
      <c r="H6" s="1129">
        <v>6623</v>
      </c>
      <c r="I6" s="1129">
        <v>301</v>
      </c>
      <c r="J6" s="1129">
        <v>6924</v>
      </c>
      <c r="K6" s="1129">
        <v>141</v>
      </c>
      <c r="L6" s="1129">
        <v>1</v>
      </c>
      <c r="M6" s="1129">
        <v>142</v>
      </c>
      <c r="N6" s="1129">
        <v>37692</v>
      </c>
      <c r="O6" s="281"/>
      <c r="P6" s="928"/>
      <c r="Q6" s="928"/>
      <c r="R6" s="928"/>
      <c r="S6" s="928"/>
      <c r="T6" s="928"/>
      <c r="U6" s="928"/>
      <c r="V6" s="928"/>
      <c r="W6" s="928"/>
      <c r="X6" s="928"/>
      <c r="Y6" s="928"/>
      <c r="Z6" s="928"/>
      <c r="AA6" s="928"/>
      <c r="AB6" s="928"/>
    </row>
    <row r="7" spans="1:28" s="288" customFormat="1" ht="13.5" x14ac:dyDescent="0.2">
      <c r="A7" s="670" t="s">
        <v>1216</v>
      </c>
      <c r="B7" s="866">
        <v>49048</v>
      </c>
      <c r="C7" s="866">
        <v>33221</v>
      </c>
      <c r="D7" s="866">
        <v>82269</v>
      </c>
      <c r="E7" s="1102">
        <v>5916</v>
      </c>
      <c r="F7" s="1102">
        <v>1179</v>
      </c>
      <c r="G7" s="1102">
        <v>7095</v>
      </c>
      <c r="H7" s="866">
        <v>17974</v>
      </c>
      <c r="I7" s="866">
        <v>776</v>
      </c>
      <c r="J7" s="866">
        <v>18750</v>
      </c>
      <c r="K7" s="866">
        <v>367</v>
      </c>
      <c r="L7" s="866">
        <v>7</v>
      </c>
      <c r="M7" s="866">
        <v>374</v>
      </c>
      <c r="N7" s="866">
        <v>108488</v>
      </c>
      <c r="O7" s="283"/>
      <c r="P7" s="928"/>
      <c r="Q7" s="928"/>
      <c r="R7" s="928"/>
      <c r="S7" s="928"/>
      <c r="T7" s="928"/>
      <c r="U7" s="928"/>
      <c r="V7" s="928"/>
      <c r="W7" s="928"/>
      <c r="X7" s="928"/>
      <c r="Y7" s="928"/>
      <c r="Z7" s="928"/>
      <c r="AA7" s="928"/>
      <c r="AB7" s="928"/>
    </row>
    <row r="8" spans="1:28" s="288" customFormat="1" ht="12" x14ac:dyDescent="0.2">
      <c r="A8" s="669" t="s">
        <v>927</v>
      </c>
      <c r="B8" s="1129">
        <v>18411</v>
      </c>
      <c r="C8" s="1129">
        <v>15750</v>
      </c>
      <c r="D8" s="1129">
        <v>34161</v>
      </c>
      <c r="E8" s="1130">
        <v>21293</v>
      </c>
      <c r="F8" s="1130">
        <v>761</v>
      </c>
      <c r="G8" s="1130">
        <v>22054</v>
      </c>
      <c r="H8" s="1129">
        <v>4133</v>
      </c>
      <c r="I8" s="1129">
        <v>305</v>
      </c>
      <c r="J8" s="1129">
        <v>4438</v>
      </c>
      <c r="K8" s="1129">
        <v>314</v>
      </c>
      <c r="L8" s="1129">
        <v>5</v>
      </c>
      <c r="M8" s="1129">
        <v>319</v>
      </c>
      <c r="N8" s="1129">
        <v>60971</v>
      </c>
      <c r="O8" s="281"/>
      <c r="P8" s="928"/>
      <c r="Q8" s="928"/>
      <c r="R8" s="928"/>
      <c r="S8" s="928"/>
      <c r="T8" s="928"/>
      <c r="U8" s="928"/>
      <c r="V8" s="928"/>
      <c r="W8" s="928"/>
      <c r="X8" s="928"/>
      <c r="Y8" s="928"/>
      <c r="Z8" s="928"/>
      <c r="AA8" s="928"/>
      <c r="AB8" s="928"/>
    </row>
    <row r="9" spans="1:28" s="288" customFormat="1" ht="12" x14ac:dyDescent="0.2">
      <c r="A9" s="669" t="s">
        <v>41</v>
      </c>
      <c r="B9" s="1129">
        <v>9578</v>
      </c>
      <c r="C9" s="1129">
        <v>8135</v>
      </c>
      <c r="D9" s="1129">
        <v>17713</v>
      </c>
      <c r="E9" s="1130">
        <v>22155</v>
      </c>
      <c r="F9" s="1130">
        <v>7382</v>
      </c>
      <c r="G9" s="1130">
        <v>29537</v>
      </c>
      <c r="H9" s="1129">
        <v>1689</v>
      </c>
      <c r="I9" s="1129">
        <v>212</v>
      </c>
      <c r="J9" s="1129">
        <v>1901</v>
      </c>
      <c r="K9" s="1129">
        <v>2766</v>
      </c>
      <c r="L9" s="1129">
        <v>119</v>
      </c>
      <c r="M9" s="1129">
        <v>2885</v>
      </c>
      <c r="N9" s="1129">
        <v>52036</v>
      </c>
      <c r="O9" s="281"/>
      <c r="P9" s="928"/>
      <c r="Q9" s="928"/>
      <c r="R9" s="928"/>
      <c r="S9" s="928"/>
      <c r="T9" s="928"/>
      <c r="U9" s="928"/>
      <c r="V9" s="928"/>
      <c r="W9" s="928"/>
      <c r="X9" s="928"/>
      <c r="Y9" s="928"/>
      <c r="Z9" s="928"/>
      <c r="AA9" s="928"/>
      <c r="AB9" s="928"/>
    </row>
    <row r="10" spans="1:28" s="288" customFormat="1" ht="12" x14ac:dyDescent="0.2">
      <c r="A10" s="669" t="s">
        <v>45</v>
      </c>
      <c r="B10" s="1129">
        <v>23894</v>
      </c>
      <c r="C10" s="1129">
        <v>19833</v>
      </c>
      <c r="D10" s="1129">
        <v>43727</v>
      </c>
      <c r="E10" s="1130">
        <v>12926</v>
      </c>
      <c r="F10" s="1130">
        <v>762</v>
      </c>
      <c r="G10" s="1130">
        <v>13688</v>
      </c>
      <c r="H10" s="1129">
        <v>8425</v>
      </c>
      <c r="I10" s="1129">
        <v>451</v>
      </c>
      <c r="J10" s="1129">
        <v>8876</v>
      </c>
      <c r="K10" s="1129">
        <v>301</v>
      </c>
      <c r="L10" s="1129">
        <v>9</v>
      </c>
      <c r="M10" s="1129">
        <v>310</v>
      </c>
      <c r="N10" s="1129">
        <v>66601</v>
      </c>
      <c r="O10" s="281"/>
      <c r="P10" s="928"/>
      <c r="Q10" s="928"/>
      <c r="R10" s="928"/>
      <c r="S10" s="928"/>
      <c r="T10" s="928"/>
      <c r="U10" s="928"/>
      <c r="V10" s="928"/>
      <c r="W10" s="928"/>
      <c r="X10" s="928"/>
      <c r="Y10" s="928"/>
      <c r="Z10" s="928"/>
      <c r="AA10" s="928"/>
      <c r="AB10" s="928"/>
    </row>
    <row r="11" spans="1:28" s="288" customFormat="1" ht="12" x14ac:dyDescent="0.2">
      <c r="A11" s="671" t="s">
        <v>42</v>
      </c>
      <c r="B11" s="1129">
        <v>20403</v>
      </c>
      <c r="C11" s="1129">
        <v>15804</v>
      </c>
      <c r="D11" s="1129">
        <v>36207</v>
      </c>
      <c r="E11" s="1130">
        <v>23814</v>
      </c>
      <c r="F11" s="1130">
        <v>2390</v>
      </c>
      <c r="G11" s="1130">
        <v>26204</v>
      </c>
      <c r="H11" s="1129">
        <v>4747</v>
      </c>
      <c r="I11" s="1129">
        <v>379</v>
      </c>
      <c r="J11" s="1129">
        <v>5126</v>
      </c>
      <c r="K11" s="1129">
        <v>955</v>
      </c>
      <c r="L11" s="1129">
        <v>26</v>
      </c>
      <c r="M11" s="1129">
        <v>981</v>
      </c>
      <c r="N11" s="1129">
        <v>68518</v>
      </c>
      <c r="O11" s="282"/>
      <c r="P11" s="928"/>
      <c r="Q11" s="928"/>
      <c r="R11" s="928"/>
      <c r="S11" s="928"/>
      <c r="T11" s="928"/>
      <c r="U11" s="928"/>
      <c r="V11" s="928"/>
      <c r="W11" s="928"/>
      <c r="X11" s="928"/>
      <c r="Y11" s="928"/>
      <c r="Z11" s="928"/>
      <c r="AA11" s="928"/>
      <c r="AB11" s="928"/>
    </row>
    <row r="12" spans="1:28" s="288" customFormat="1" ht="15" customHeight="1" thickBot="1" x14ac:dyDescent="0.25">
      <c r="A12" s="26" t="s">
        <v>1275</v>
      </c>
      <c r="B12" s="1129">
        <v>3081</v>
      </c>
      <c r="C12" s="1129">
        <v>5435</v>
      </c>
      <c r="D12" s="1129">
        <v>8516</v>
      </c>
      <c r="E12" s="1130">
        <v>6003</v>
      </c>
      <c r="F12" s="1130">
        <v>300</v>
      </c>
      <c r="G12" s="1130">
        <v>6303</v>
      </c>
      <c r="H12" s="1129">
        <v>984</v>
      </c>
      <c r="I12" s="1129">
        <v>63</v>
      </c>
      <c r="J12" s="1129">
        <v>1047</v>
      </c>
      <c r="K12" s="1129">
        <v>115</v>
      </c>
      <c r="L12" s="1129">
        <v>0</v>
      </c>
      <c r="M12" s="1129">
        <v>115</v>
      </c>
      <c r="N12" s="1129">
        <v>13953</v>
      </c>
      <c r="O12" s="437"/>
      <c r="P12" s="928"/>
      <c r="Q12" s="928"/>
      <c r="R12" s="928"/>
      <c r="S12" s="928"/>
      <c r="T12" s="928"/>
      <c r="U12" s="928"/>
      <c r="V12" s="928"/>
      <c r="W12" s="928"/>
      <c r="X12" s="928"/>
      <c r="Y12" s="928"/>
      <c r="Z12" s="928"/>
      <c r="AA12" s="928"/>
      <c r="AB12" s="928"/>
    </row>
    <row r="13" spans="1:28" s="288" customFormat="1" ht="14.25" thickBot="1" x14ac:dyDescent="0.25">
      <c r="A13" s="26" t="s">
        <v>1276</v>
      </c>
      <c r="B13" s="1131">
        <v>124415</v>
      </c>
      <c r="C13" s="1131">
        <v>98178</v>
      </c>
      <c r="D13" s="1131">
        <v>222593</v>
      </c>
      <c r="E13" s="1132">
        <v>92107</v>
      </c>
      <c r="F13" s="1132">
        <v>12774</v>
      </c>
      <c r="G13" s="1132">
        <v>104881</v>
      </c>
      <c r="H13" s="1131">
        <v>37952</v>
      </c>
      <c r="I13" s="1131">
        <v>2186</v>
      </c>
      <c r="J13" s="1131">
        <v>40138</v>
      </c>
      <c r="K13" s="1131">
        <v>4818</v>
      </c>
      <c r="L13" s="1131">
        <v>166</v>
      </c>
      <c r="M13" s="1131">
        <v>4984</v>
      </c>
      <c r="N13" s="1131">
        <v>370568</v>
      </c>
      <c r="O13" s="218"/>
      <c r="P13" s="928"/>
      <c r="Q13" s="928"/>
      <c r="R13" s="928"/>
      <c r="S13" s="928"/>
      <c r="T13" s="928"/>
      <c r="U13" s="928"/>
      <c r="V13" s="928"/>
      <c r="W13" s="928"/>
      <c r="X13" s="928"/>
      <c r="Y13" s="928"/>
      <c r="Z13" s="928"/>
      <c r="AA13" s="928"/>
      <c r="AB13" s="928"/>
    </row>
    <row r="14" spans="1:28" s="288" customFormat="1" ht="13.5" customHeight="1" x14ac:dyDescent="0.2">
      <c r="A14" s="440" t="s">
        <v>520</v>
      </c>
      <c r="B14" s="441">
        <v>4294</v>
      </c>
      <c r="C14" s="441">
        <v>10387</v>
      </c>
      <c r="D14" s="441">
        <v>14681</v>
      </c>
      <c r="E14" s="441">
        <v>6901</v>
      </c>
      <c r="F14" s="441">
        <v>884</v>
      </c>
      <c r="G14" s="441">
        <v>7785</v>
      </c>
      <c r="H14" s="441"/>
      <c r="I14" s="441"/>
      <c r="J14" s="441"/>
      <c r="K14" s="441"/>
      <c r="L14" s="441"/>
      <c r="M14" s="441"/>
      <c r="N14" s="441">
        <v>22465</v>
      </c>
      <c r="O14" s="218"/>
      <c r="P14" s="608"/>
      <c r="Q14" s="608"/>
      <c r="R14" s="608"/>
      <c r="S14" s="608"/>
      <c r="T14" s="608"/>
      <c r="U14" s="608"/>
      <c r="V14" s="608"/>
      <c r="W14" s="608"/>
      <c r="X14" s="608"/>
      <c r="Y14" s="608"/>
      <c r="Z14" s="608"/>
      <c r="AA14" s="608"/>
      <c r="AB14" s="608"/>
    </row>
    <row r="15" spans="1:28" s="288" customFormat="1" ht="14.25" customHeight="1" x14ac:dyDescent="0.2">
      <c r="A15" s="438" t="s">
        <v>1036</v>
      </c>
      <c r="B15" s="439"/>
      <c r="C15" s="439"/>
      <c r="D15" s="439"/>
      <c r="E15" s="439"/>
      <c r="F15" s="439"/>
      <c r="G15" s="439"/>
      <c r="H15" s="1133">
        <v>1621</v>
      </c>
      <c r="I15" s="1134">
        <v>141</v>
      </c>
      <c r="J15" s="1134">
        <v>1762</v>
      </c>
      <c r="K15" s="1134">
        <v>250</v>
      </c>
      <c r="L15" s="1134">
        <v>4</v>
      </c>
      <c r="M15" s="1134">
        <v>254</v>
      </c>
      <c r="N15" s="57">
        <v>2016</v>
      </c>
      <c r="O15" s="218"/>
      <c r="P15" s="608"/>
      <c r="Q15" s="608"/>
      <c r="R15" s="608"/>
      <c r="S15" s="608"/>
      <c r="T15" s="608"/>
      <c r="U15" s="608"/>
      <c r="V15" s="608"/>
      <c r="W15" s="608"/>
      <c r="X15" s="608"/>
      <c r="Y15" s="608"/>
      <c r="Z15" s="608"/>
      <c r="AA15" s="608"/>
      <c r="AB15" s="608"/>
    </row>
    <row r="16" spans="1:28" s="288" customFormat="1" ht="13.5" customHeight="1" x14ac:dyDescent="0.2">
      <c r="A16" s="46"/>
      <c r="B16" s="306"/>
      <c r="C16" s="689"/>
      <c r="D16" s="306"/>
      <c r="E16" s="306"/>
      <c r="F16" s="306"/>
      <c r="G16" s="306"/>
      <c r="H16" s="306"/>
      <c r="I16" s="306"/>
      <c r="J16" s="306"/>
      <c r="K16" s="306"/>
      <c r="L16" s="306"/>
      <c r="M16" s="306"/>
      <c r="N16" s="306"/>
      <c r="O16" s="218"/>
    </row>
    <row r="17" spans="1:28" s="288" customFormat="1" ht="12.75" customHeight="1" thickBot="1" x14ac:dyDescent="0.25">
      <c r="A17" s="266"/>
      <c r="B17" s="1286"/>
      <c r="C17" s="1286"/>
      <c r="D17" s="1286"/>
      <c r="E17" s="1286"/>
      <c r="F17" s="1286"/>
      <c r="G17" s="1286"/>
      <c r="H17" s="1116"/>
      <c r="I17" s="1117"/>
      <c r="J17" s="1117"/>
      <c r="K17" s="1117"/>
      <c r="L17" s="1117"/>
      <c r="M17" s="1117"/>
      <c r="N17" s="280" t="s">
        <v>133</v>
      </c>
    </row>
    <row r="18" spans="1:28" s="288" customFormat="1" ht="14.25" customHeight="1" thickBot="1" x14ac:dyDescent="0.25">
      <c r="A18" s="290"/>
      <c r="B18" s="125" t="s">
        <v>1</v>
      </c>
      <c r="C18" s="298" t="s">
        <v>34</v>
      </c>
      <c r="D18" s="125" t="s">
        <v>35</v>
      </c>
      <c r="E18" s="1103" t="s">
        <v>1270</v>
      </c>
      <c r="F18" s="1104" t="s">
        <v>1271</v>
      </c>
      <c r="G18" s="1103" t="s">
        <v>1272</v>
      </c>
      <c r="H18" s="125" t="s">
        <v>3</v>
      </c>
      <c r="I18" s="125" t="s">
        <v>967</v>
      </c>
      <c r="J18" s="125" t="s">
        <v>968</v>
      </c>
      <c r="K18" s="125" t="s">
        <v>969</v>
      </c>
      <c r="L18" s="125" t="s">
        <v>970</v>
      </c>
      <c r="M18" s="125" t="s">
        <v>971</v>
      </c>
      <c r="N18" s="298" t="s">
        <v>1273</v>
      </c>
      <c r="O18" s="218"/>
    </row>
    <row r="19" spans="1:28" s="288" customFormat="1" ht="12" x14ac:dyDescent="0.2">
      <c r="A19" s="209" t="s">
        <v>43</v>
      </c>
      <c r="B19" s="690">
        <v>0.27</v>
      </c>
      <c r="C19" s="690">
        <v>0.21585283872150585</v>
      </c>
      <c r="D19" s="690">
        <v>0.246</v>
      </c>
      <c r="E19" s="690">
        <v>3.4003930211601724E-2</v>
      </c>
      <c r="F19" s="690">
        <v>6.2314075465789882E-2</v>
      </c>
      <c r="G19" s="690">
        <v>3.7451969374815264E-2</v>
      </c>
      <c r="H19" s="690">
        <v>0.29899999999999999</v>
      </c>
      <c r="I19" s="690">
        <v>0.217</v>
      </c>
      <c r="J19" s="690">
        <v>0.29499999999999998</v>
      </c>
      <c r="K19" s="690">
        <v>4.7E-2</v>
      </c>
      <c r="L19" s="690">
        <v>3.5999999999999997E-2</v>
      </c>
      <c r="M19" s="690">
        <v>4.7E-2</v>
      </c>
      <c r="N19" s="690">
        <v>0.19104995574361522</v>
      </c>
      <c r="O19" s="218"/>
      <c r="P19" s="609"/>
      <c r="Q19" s="609"/>
      <c r="R19" s="609"/>
      <c r="S19" s="609"/>
      <c r="T19" s="609"/>
      <c r="U19" s="609"/>
      <c r="V19" s="609"/>
      <c r="W19" s="609"/>
      <c r="X19" s="609"/>
      <c r="Y19" s="609"/>
      <c r="Z19" s="609"/>
      <c r="AA19" s="609"/>
      <c r="AB19" s="609"/>
    </row>
    <row r="20" spans="1:28" s="288" customFormat="1" ht="12" x14ac:dyDescent="0.2">
      <c r="A20" s="209" t="s">
        <v>323</v>
      </c>
      <c r="B20" s="690">
        <v>0.124</v>
      </c>
      <c r="C20" s="690">
        <v>0.12253254293222514</v>
      </c>
      <c r="D20" s="690">
        <v>0.123</v>
      </c>
      <c r="E20" s="690">
        <v>3.0225715743645978E-2</v>
      </c>
      <c r="F20" s="690">
        <v>2.9982777516831063E-2</v>
      </c>
      <c r="G20" s="690">
        <v>3.0196127039215873E-2</v>
      </c>
      <c r="H20" s="690">
        <v>0.17499999999999999</v>
      </c>
      <c r="I20" s="690">
        <v>0.13800000000000001</v>
      </c>
      <c r="J20" s="690">
        <v>0.17299999999999999</v>
      </c>
      <c r="K20" s="690">
        <v>2.9000000000000001E-2</v>
      </c>
      <c r="L20" s="690">
        <v>6.0000000000000001E-3</v>
      </c>
      <c r="M20" s="690">
        <v>2.8000000000000001E-2</v>
      </c>
      <c r="N20" s="690">
        <v>0.10171412534271712</v>
      </c>
      <c r="O20" s="218"/>
      <c r="P20" s="609"/>
      <c r="Q20" s="609"/>
      <c r="R20" s="609"/>
      <c r="S20" s="609"/>
      <c r="T20" s="609"/>
      <c r="U20" s="609"/>
      <c r="V20" s="609"/>
      <c r="W20" s="609"/>
      <c r="X20" s="609"/>
      <c r="Y20" s="609"/>
      <c r="Z20" s="609"/>
      <c r="AA20" s="609"/>
      <c r="AB20" s="609"/>
    </row>
    <row r="21" spans="1:28" s="288" customFormat="1" ht="12" x14ac:dyDescent="0.2">
      <c r="A21" s="291" t="s">
        <v>1217</v>
      </c>
      <c r="B21" s="1021">
        <v>0.39400000000000002</v>
      </c>
      <c r="C21" s="1021">
        <v>0.33837519607243988</v>
      </c>
      <c r="D21" s="1021">
        <v>0.37</v>
      </c>
      <c r="E21" s="1021">
        <v>6.4229645955247702E-2</v>
      </c>
      <c r="F21" s="1021">
        <v>9.2296852982620942E-2</v>
      </c>
      <c r="G21" s="1021">
        <v>6.7648096414031134E-2</v>
      </c>
      <c r="H21" s="1021">
        <v>0.47399999999999998</v>
      </c>
      <c r="I21" s="1021">
        <v>0.35499999999999998</v>
      </c>
      <c r="J21" s="1021">
        <v>0.46700000000000003</v>
      </c>
      <c r="K21" s="1021">
        <v>7.5999999999999998E-2</v>
      </c>
      <c r="L21" s="1021">
        <v>4.2000000000000003E-2</v>
      </c>
      <c r="M21" s="1021">
        <v>7.4999999999999997E-2</v>
      </c>
      <c r="N21" s="690">
        <v>0.29276138252628398</v>
      </c>
      <c r="O21" s="218"/>
      <c r="P21" s="609"/>
      <c r="Q21" s="609"/>
      <c r="R21" s="609"/>
      <c r="S21" s="609"/>
      <c r="T21" s="609"/>
      <c r="U21" s="609"/>
      <c r="V21" s="609"/>
      <c r="W21" s="609"/>
      <c r="X21" s="609"/>
      <c r="Y21" s="609"/>
      <c r="Z21" s="609"/>
      <c r="AA21" s="609"/>
      <c r="AB21" s="609"/>
    </row>
    <row r="22" spans="1:28" s="288" customFormat="1" ht="12" x14ac:dyDescent="0.2">
      <c r="A22" s="209" t="s">
        <v>927</v>
      </c>
      <c r="B22" s="690">
        <v>0.14799999999999999</v>
      </c>
      <c r="C22" s="690">
        <v>0.16042290533520748</v>
      </c>
      <c r="D22" s="690">
        <v>0.153</v>
      </c>
      <c r="E22" s="690">
        <v>0.2311767835235107</v>
      </c>
      <c r="F22" s="690">
        <v>5.957413496164083E-2</v>
      </c>
      <c r="G22" s="690">
        <v>0.21027640850106311</v>
      </c>
      <c r="H22" s="690">
        <v>0.109</v>
      </c>
      <c r="I22" s="690">
        <v>0.14000000000000001</v>
      </c>
      <c r="J22" s="690">
        <v>0.111</v>
      </c>
      <c r="K22" s="690">
        <v>6.5000000000000002E-2</v>
      </c>
      <c r="L22" s="690">
        <v>0.03</v>
      </c>
      <c r="M22" s="690">
        <v>6.4000000000000001E-2</v>
      </c>
      <c r="N22" s="690">
        <v>0.16453390470844756</v>
      </c>
      <c r="O22" s="218"/>
      <c r="P22" s="609"/>
      <c r="Q22" s="609"/>
      <c r="R22" s="609"/>
      <c r="S22" s="609"/>
      <c r="T22" s="609"/>
      <c r="U22" s="609"/>
      <c r="V22" s="609"/>
      <c r="W22" s="609"/>
      <c r="X22" s="609"/>
      <c r="Y22" s="609"/>
      <c r="Z22" s="609"/>
      <c r="AA22" s="609"/>
      <c r="AB22" s="609"/>
    </row>
    <row r="23" spans="1:28" s="288" customFormat="1" ht="13.5" customHeight="1" x14ac:dyDescent="0.2">
      <c r="A23" s="209" t="s">
        <v>41</v>
      </c>
      <c r="B23" s="690">
        <v>7.6999999999999999E-2</v>
      </c>
      <c r="C23" s="690">
        <v>8.2859703803296048E-2</v>
      </c>
      <c r="D23" s="690">
        <v>0.08</v>
      </c>
      <c r="E23" s="690">
        <v>0.24053546418838959</v>
      </c>
      <c r="F23" s="690">
        <v>0.57789259433223739</v>
      </c>
      <c r="G23" s="690">
        <v>0.2816239356985536</v>
      </c>
      <c r="H23" s="690">
        <v>4.4999999999999998E-2</v>
      </c>
      <c r="I23" s="690">
        <v>9.7000000000000003E-2</v>
      </c>
      <c r="J23" s="690">
        <v>4.7E-2</v>
      </c>
      <c r="K23" s="690">
        <v>0.57399999999999995</v>
      </c>
      <c r="L23" s="690">
        <v>0.71699999999999997</v>
      </c>
      <c r="M23" s="690">
        <v>0.57899999999999996</v>
      </c>
      <c r="N23" s="690">
        <v>0.14042227067636709</v>
      </c>
      <c r="O23" s="281"/>
      <c r="P23" s="609"/>
      <c r="Q23" s="609"/>
      <c r="R23" s="609"/>
      <c r="S23" s="609"/>
      <c r="T23" s="609"/>
      <c r="U23" s="609"/>
      <c r="V23" s="609"/>
      <c r="W23" s="609"/>
      <c r="X23" s="609"/>
      <c r="Y23" s="609"/>
      <c r="Z23" s="609"/>
      <c r="AA23" s="609"/>
      <c r="AB23" s="609"/>
    </row>
    <row r="24" spans="1:28" s="288" customFormat="1" ht="13.5" customHeight="1" x14ac:dyDescent="0.2">
      <c r="A24" s="209" t="s">
        <v>45</v>
      </c>
      <c r="B24" s="690">
        <v>0.192</v>
      </c>
      <c r="C24" s="690">
        <v>0.20201063374686792</v>
      </c>
      <c r="D24" s="690">
        <v>0.19600000000000001</v>
      </c>
      <c r="E24" s="690">
        <v>0.14033678222067814</v>
      </c>
      <c r="F24" s="690">
        <v>5.9652418976045091E-2</v>
      </c>
      <c r="G24" s="690">
        <v>0.1305098158865762</v>
      </c>
      <c r="H24" s="690">
        <v>0.222</v>
      </c>
      <c r="I24" s="690">
        <v>0.20599999999999999</v>
      </c>
      <c r="J24" s="690">
        <v>0.221</v>
      </c>
      <c r="K24" s="690">
        <v>6.2E-2</v>
      </c>
      <c r="L24" s="690">
        <v>5.3999999999999999E-2</v>
      </c>
      <c r="M24" s="690">
        <v>6.2E-2</v>
      </c>
      <c r="N24" s="690">
        <v>0.17972679778070422</v>
      </c>
      <c r="O24" s="281"/>
      <c r="P24" s="609"/>
      <c r="Q24" s="609"/>
      <c r="R24" s="609"/>
      <c r="S24" s="609"/>
      <c r="T24" s="609"/>
      <c r="U24" s="609"/>
      <c r="V24" s="609"/>
      <c r="W24" s="609"/>
      <c r="X24" s="609"/>
      <c r="Y24" s="609"/>
      <c r="Z24" s="609"/>
      <c r="AA24" s="609"/>
      <c r="AB24" s="609"/>
    </row>
    <row r="25" spans="1:28" s="288" customFormat="1" ht="12.75" customHeight="1" x14ac:dyDescent="0.2">
      <c r="A25" s="292" t="s">
        <v>42</v>
      </c>
      <c r="B25" s="690">
        <v>0.16400000000000001</v>
      </c>
      <c r="C25" s="690">
        <v>0.16097292672492819</v>
      </c>
      <c r="D25" s="690">
        <v>0.16300000000000001</v>
      </c>
      <c r="E25" s="690">
        <v>0.25854712453993722</v>
      </c>
      <c r="F25" s="690">
        <v>0.18709879442617816</v>
      </c>
      <c r="G25" s="690">
        <v>0.24984506249940408</v>
      </c>
      <c r="H25" s="690">
        <v>0.125</v>
      </c>
      <c r="I25" s="690">
        <v>0.17299999999999999</v>
      </c>
      <c r="J25" s="690">
        <v>0.128</v>
      </c>
      <c r="K25" s="690">
        <v>0.19800000000000001</v>
      </c>
      <c r="L25" s="690">
        <v>0.157</v>
      </c>
      <c r="M25" s="690">
        <v>0.19700000000000001</v>
      </c>
      <c r="N25" s="690">
        <v>0.18489993739340688</v>
      </c>
      <c r="O25" s="123"/>
      <c r="P25" s="609"/>
      <c r="Q25" s="609"/>
      <c r="R25" s="609"/>
      <c r="S25" s="609"/>
      <c r="T25" s="609"/>
      <c r="U25" s="609"/>
      <c r="V25" s="609"/>
      <c r="W25" s="609"/>
      <c r="X25" s="609"/>
      <c r="Y25" s="609"/>
      <c r="Z25" s="609"/>
      <c r="AA25" s="609"/>
      <c r="AB25" s="609"/>
    </row>
    <row r="26" spans="1:28" s="288" customFormat="1" ht="14.25" customHeight="1" thickBot="1" x14ac:dyDescent="0.25">
      <c r="A26" s="211" t="s">
        <v>110</v>
      </c>
      <c r="B26" s="690">
        <v>2.5000000000000001E-2</v>
      </c>
      <c r="C26" s="690">
        <v>5.5358634317260486E-2</v>
      </c>
      <c r="D26" s="690">
        <v>3.7999999999999999E-2</v>
      </c>
      <c r="E26" s="690">
        <v>6.5174199572236635E-2</v>
      </c>
      <c r="F26" s="690">
        <v>2.3485204321277594E-2</v>
      </c>
      <c r="G26" s="690">
        <v>6.0096681000371847E-2</v>
      </c>
      <c r="H26" s="690">
        <v>2.5999999999999999E-2</v>
      </c>
      <c r="I26" s="690">
        <v>2.9000000000000001E-2</v>
      </c>
      <c r="J26" s="690">
        <v>2.5999999999999999E-2</v>
      </c>
      <c r="K26" s="690">
        <v>2.4E-2</v>
      </c>
      <c r="L26" s="690">
        <v>0</v>
      </c>
      <c r="M26" s="690">
        <v>2.3E-2</v>
      </c>
      <c r="N26" s="690">
        <v>3.7653008354741911E-2</v>
      </c>
      <c r="O26" s="123"/>
      <c r="P26" s="609"/>
      <c r="Q26" s="609"/>
      <c r="R26" s="609"/>
      <c r="S26" s="609"/>
      <c r="T26" s="609"/>
      <c r="U26" s="609"/>
      <c r="V26" s="609"/>
      <c r="W26" s="609"/>
      <c r="X26" s="609"/>
      <c r="Y26" s="609"/>
      <c r="Z26" s="609"/>
      <c r="AA26" s="609"/>
      <c r="AB26" s="609"/>
    </row>
    <row r="27" spans="1:28" s="288" customFormat="1" thickBot="1" x14ac:dyDescent="0.25">
      <c r="A27" s="24" t="s">
        <v>106</v>
      </c>
      <c r="B27" s="1022">
        <v>1</v>
      </c>
      <c r="C27" s="1022">
        <v>1</v>
      </c>
      <c r="D27" s="1022">
        <v>1</v>
      </c>
      <c r="E27" s="1105">
        <v>1</v>
      </c>
      <c r="F27" s="1105">
        <v>1</v>
      </c>
      <c r="G27" s="1105">
        <v>0.99999999999999989</v>
      </c>
      <c r="H27" s="1022">
        <v>1.0009999999999999</v>
      </c>
      <c r="I27" s="1022">
        <v>0.99999999999999989</v>
      </c>
      <c r="J27" s="1022">
        <v>1</v>
      </c>
      <c r="K27" s="1123">
        <v>0.99899999999999989</v>
      </c>
      <c r="L27" s="1123">
        <v>1</v>
      </c>
      <c r="M27" s="1123">
        <v>1</v>
      </c>
      <c r="N27" s="1123">
        <v>1.0010000000000001</v>
      </c>
      <c r="O27" s="282"/>
      <c r="P27" s="609"/>
      <c r="Q27" s="609"/>
      <c r="R27" s="609"/>
      <c r="S27" s="609"/>
      <c r="T27" s="609"/>
      <c r="U27" s="609"/>
      <c r="V27" s="609"/>
      <c r="W27" s="609"/>
      <c r="X27" s="609"/>
      <c r="Y27" s="609"/>
      <c r="Z27" s="609"/>
      <c r="AA27" s="609"/>
      <c r="AB27" s="609"/>
    </row>
    <row r="28" spans="1:28" s="288" customFormat="1" ht="21" customHeight="1" x14ac:dyDescent="0.2">
      <c r="A28" s="218"/>
      <c r="B28" s="437"/>
      <c r="C28" s="437"/>
      <c r="D28" s="437"/>
      <c r="E28" s="437"/>
      <c r="F28" s="437"/>
      <c r="G28" s="437"/>
      <c r="H28" s="437"/>
      <c r="I28" s="437"/>
      <c r="J28" s="437"/>
      <c r="K28" s="1124"/>
      <c r="L28" s="1124"/>
      <c r="M28" s="1124"/>
      <c r="N28" s="1124"/>
      <c r="O28" s="1124"/>
      <c r="P28" s="513"/>
      <c r="Q28" s="513"/>
      <c r="R28" s="513"/>
    </row>
    <row r="29" spans="1:28" s="336" customFormat="1" ht="13.5" x14ac:dyDescent="0.2">
      <c r="A29" s="123" t="s">
        <v>1277</v>
      </c>
      <c r="E29" s="377"/>
      <c r="F29" s="378"/>
      <c r="G29" s="378"/>
      <c r="H29" s="378"/>
      <c r="I29" s="378"/>
      <c r="K29" s="1288"/>
      <c r="L29" s="1289"/>
      <c r="M29" s="1289"/>
      <c r="N29" s="1289"/>
      <c r="O29" s="1289"/>
      <c r="P29" s="1289"/>
      <c r="Q29" s="1289"/>
      <c r="R29" s="1289"/>
      <c r="S29" s="1135"/>
    </row>
    <row r="30" spans="1:28" s="336" customFormat="1" x14ac:dyDescent="0.2">
      <c r="A30" s="458"/>
      <c r="E30" s="377"/>
      <c r="F30" s="378"/>
      <c r="G30" s="378"/>
      <c r="H30" s="378"/>
      <c r="I30" s="378"/>
      <c r="K30" s="1136"/>
      <c r="L30" s="1137"/>
      <c r="M30" s="1290"/>
      <c r="N30" s="1289"/>
      <c r="O30" s="1289"/>
      <c r="P30" s="1289"/>
      <c r="Q30" s="1289"/>
      <c r="R30" s="1289"/>
      <c r="S30" s="1135"/>
    </row>
    <row r="31" spans="1:28" s="336" customFormat="1" x14ac:dyDescent="0.2">
      <c r="A31" s="458"/>
      <c r="E31" s="377"/>
      <c r="F31" s="378"/>
      <c r="G31" s="378"/>
      <c r="H31" s="378"/>
      <c r="I31" s="378"/>
      <c r="K31" s="1137"/>
      <c r="L31" s="1137"/>
      <c r="M31" s="1290"/>
      <c r="N31" s="1289"/>
      <c r="O31" s="1290"/>
      <c r="P31" s="1289"/>
      <c r="Q31" s="1290"/>
      <c r="R31" s="1289"/>
      <c r="S31" s="1135"/>
    </row>
    <row r="32" spans="1:28" s="336" customFormat="1" x14ac:dyDescent="0.2">
      <c r="A32" s="458"/>
      <c r="E32" s="377"/>
      <c r="F32" s="378"/>
      <c r="G32" s="378"/>
      <c r="H32" s="378"/>
      <c r="I32" s="378"/>
      <c r="K32" s="1137"/>
      <c r="L32" s="1137"/>
      <c r="M32" s="1138"/>
      <c r="N32" s="1138"/>
      <c r="O32" s="1138"/>
      <c r="P32" s="1138"/>
      <c r="Q32" s="1138"/>
      <c r="R32" s="1138"/>
      <c r="S32" s="1135"/>
    </row>
    <row r="33" spans="1:19" s="336" customFormat="1" x14ac:dyDescent="0.2">
      <c r="A33" s="458"/>
      <c r="E33" s="377"/>
      <c r="F33" s="378"/>
      <c r="G33" s="378"/>
      <c r="H33" s="378"/>
      <c r="I33" s="378"/>
      <c r="K33" s="1139"/>
      <c r="L33" s="1140"/>
      <c r="M33" s="1141"/>
      <c r="N33" s="1142"/>
      <c r="O33" s="1141"/>
      <c r="P33" s="1142"/>
      <c r="Q33" s="1141"/>
      <c r="R33" s="1142"/>
      <c r="S33" s="1135"/>
    </row>
    <row r="34" spans="1:19" s="336" customFormat="1" x14ac:dyDescent="0.2">
      <c r="A34" s="458"/>
      <c r="E34" s="377"/>
      <c r="F34" s="378"/>
      <c r="G34" s="378"/>
      <c r="H34" s="378"/>
      <c r="I34" s="378"/>
      <c r="K34" s="1137"/>
      <c r="L34" s="1140"/>
      <c r="M34" s="1141"/>
      <c r="N34" s="1142"/>
      <c r="O34" s="1141"/>
      <c r="P34" s="1142"/>
      <c r="Q34" s="1141"/>
      <c r="R34" s="1142"/>
      <c r="S34" s="1135"/>
    </row>
    <row r="35" spans="1:19" s="336" customFormat="1" x14ac:dyDescent="0.2">
      <c r="A35" s="458"/>
      <c r="E35" s="377"/>
      <c r="F35" s="378"/>
      <c r="G35" s="378"/>
      <c r="H35" s="378"/>
      <c r="I35" s="378"/>
      <c r="K35" s="1137"/>
      <c r="L35" s="1140"/>
      <c r="M35" s="1141"/>
      <c r="N35" s="1142"/>
      <c r="O35" s="1141"/>
      <c r="P35" s="1142"/>
      <c r="Q35" s="1141"/>
      <c r="R35" s="1142"/>
      <c r="S35" s="1135"/>
    </row>
    <row r="36" spans="1:19" s="336" customFormat="1" x14ac:dyDescent="0.2">
      <c r="A36" s="458"/>
      <c r="E36" s="377"/>
      <c r="F36" s="378"/>
      <c r="G36" s="378"/>
      <c r="H36" s="378"/>
      <c r="I36" s="378"/>
      <c r="K36" s="1137"/>
      <c r="L36" s="1140"/>
      <c r="M36" s="1141"/>
      <c r="N36" s="1142"/>
      <c r="O36" s="1141"/>
      <c r="P36" s="1142"/>
      <c r="Q36" s="1141"/>
      <c r="R36" s="1142"/>
      <c r="S36" s="1135"/>
    </row>
    <row r="37" spans="1:19" s="336" customFormat="1" x14ac:dyDescent="0.2">
      <c r="A37" s="458"/>
      <c r="E37" s="377"/>
      <c r="F37" s="378"/>
      <c r="G37" s="378"/>
      <c r="H37" s="378"/>
      <c r="I37" s="378"/>
      <c r="K37" s="1137"/>
      <c r="L37" s="1140"/>
      <c r="M37" s="1141"/>
      <c r="N37" s="1142"/>
      <c r="O37" s="1141"/>
      <c r="P37" s="1142"/>
      <c r="Q37" s="1141"/>
      <c r="R37" s="1142"/>
      <c r="S37" s="1135"/>
    </row>
    <row r="38" spans="1:19" s="336" customFormat="1" x14ac:dyDescent="0.2">
      <c r="A38" s="458"/>
      <c r="E38" s="377"/>
      <c r="F38" s="378"/>
      <c r="G38" s="378"/>
      <c r="H38" s="378"/>
      <c r="I38" s="378"/>
      <c r="K38" s="1137"/>
      <c r="L38" s="1140"/>
      <c r="M38" s="1141"/>
      <c r="N38" s="1142"/>
      <c r="O38" s="1141"/>
      <c r="P38" s="1142"/>
      <c r="Q38" s="1141"/>
      <c r="R38" s="1142"/>
      <c r="S38" s="1135"/>
    </row>
    <row r="39" spans="1:19" s="336" customFormat="1" x14ac:dyDescent="0.2">
      <c r="A39" s="458"/>
      <c r="E39" s="377"/>
      <c r="F39" s="378"/>
      <c r="G39" s="378"/>
      <c r="H39" s="378"/>
      <c r="I39" s="378"/>
      <c r="K39" s="1137"/>
      <c r="L39" s="1140"/>
      <c r="M39" s="1141"/>
      <c r="N39" s="1142"/>
      <c r="O39" s="1141"/>
      <c r="P39" s="1142"/>
      <c r="Q39" s="1141"/>
      <c r="R39" s="1142"/>
      <c r="S39" s="1135"/>
    </row>
    <row r="40" spans="1:19" s="336" customFormat="1" x14ac:dyDescent="0.2">
      <c r="A40" s="458"/>
      <c r="E40" s="377"/>
      <c r="F40" s="378"/>
      <c r="G40" s="378"/>
      <c r="H40" s="378"/>
      <c r="I40" s="378"/>
      <c r="K40" s="1137"/>
      <c r="L40" s="1140"/>
      <c r="M40" s="1141"/>
      <c r="N40" s="1142"/>
      <c r="O40" s="1141"/>
      <c r="P40" s="1142"/>
      <c r="Q40" s="1141"/>
      <c r="R40" s="1142"/>
      <c r="S40" s="1135"/>
    </row>
    <row r="41" spans="1:19" s="336" customFormat="1" ht="12" x14ac:dyDescent="0.2">
      <c r="A41" s="458"/>
      <c r="E41" s="377"/>
      <c r="F41" s="378"/>
      <c r="G41" s="378"/>
      <c r="H41" s="378"/>
      <c r="I41" s="378"/>
      <c r="K41" s="332"/>
      <c r="L41" s="386"/>
      <c r="M41" s="332"/>
      <c r="N41" s="332"/>
      <c r="O41" s="332"/>
      <c r="P41" s="332"/>
      <c r="Q41" s="332"/>
      <c r="R41" s="332"/>
    </row>
    <row r="42" spans="1:19" s="336" customFormat="1" ht="12" x14ac:dyDescent="0.2">
      <c r="A42" s="458"/>
      <c r="E42" s="377"/>
      <c r="F42" s="378"/>
      <c r="G42" s="378"/>
      <c r="H42" s="378"/>
      <c r="I42" s="378"/>
      <c r="K42" s="332"/>
      <c r="L42" s="386"/>
      <c r="M42" s="332"/>
      <c r="N42" s="332"/>
      <c r="O42" s="332"/>
      <c r="P42" s="332"/>
      <c r="Q42" s="332"/>
      <c r="R42" s="332"/>
    </row>
    <row r="43" spans="1:19" s="336" customFormat="1" ht="12" x14ac:dyDescent="0.2">
      <c r="A43" s="458"/>
      <c r="E43" s="377"/>
      <c r="F43" s="378"/>
      <c r="G43" s="378"/>
      <c r="H43" s="378"/>
      <c r="I43" s="378"/>
      <c r="L43" s="458"/>
    </row>
    <row r="44" spans="1:19" s="336" customFormat="1" ht="12" x14ac:dyDescent="0.2">
      <c r="A44" s="458"/>
      <c r="E44" s="377"/>
      <c r="F44" s="378"/>
      <c r="G44" s="378"/>
      <c r="H44" s="378"/>
      <c r="I44" s="378"/>
      <c r="L44" s="458"/>
    </row>
    <row r="45" spans="1:19" s="336" customFormat="1" ht="12" x14ac:dyDescent="0.2">
      <c r="A45" s="458"/>
      <c r="E45" s="377"/>
      <c r="F45" s="378"/>
      <c r="G45" s="378"/>
      <c r="H45" s="378"/>
      <c r="I45" s="378"/>
      <c r="L45" s="458"/>
    </row>
    <row r="46" spans="1:19" s="336" customFormat="1" ht="12" x14ac:dyDescent="0.2">
      <c r="A46" s="458"/>
      <c r="E46" s="377"/>
      <c r="F46" s="378"/>
      <c r="G46" s="378"/>
      <c r="H46" s="378"/>
      <c r="I46" s="378"/>
      <c r="L46" s="458"/>
    </row>
    <row r="47" spans="1:19" s="336" customFormat="1" ht="12" x14ac:dyDescent="0.2">
      <c r="A47" s="458"/>
      <c r="E47" s="377"/>
      <c r="F47" s="378"/>
      <c r="G47" s="378"/>
      <c r="H47" s="378"/>
      <c r="I47" s="378"/>
      <c r="L47" s="458"/>
    </row>
    <row r="48" spans="1:19" s="336" customFormat="1" ht="12" x14ac:dyDescent="0.2">
      <c r="A48" s="458"/>
      <c r="E48" s="377"/>
      <c r="F48" s="378"/>
      <c r="G48" s="378"/>
      <c r="H48" s="378"/>
      <c r="I48" s="378"/>
      <c r="L48" s="458"/>
    </row>
    <row r="49" spans="1:12" s="336" customFormat="1" ht="12" x14ac:dyDescent="0.2">
      <c r="A49" s="458"/>
      <c r="E49" s="377"/>
      <c r="F49" s="378"/>
      <c r="G49" s="378"/>
      <c r="H49" s="378"/>
      <c r="I49" s="378"/>
      <c r="L49" s="458"/>
    </row>
    <row r="50" spans="1:12" s="62" customFormat="1" ht="13.5" customHeight="1" x14ac:dyDescent="0.2"/>
    <row r="51" spans="1:12" s="62" customFormat="1" ht="12" x14ac:dyDescent="0.2"/>
    <row r="52" spans="1:12" s="62" customFormat="1" ht="13.5" customHeight="1" x14ac:dyDescent="0.2"/>
    <row r="53" spans="1:12" s="62" customFormat="1" ht="13.5" x14ac:dyDescent="0.2">
      <c r="A53" s="123" t="s">
        <v>1278</v>
      </c>
    </row>
    <row r="54" spans="1:12" s="62" customFormat="1" ht="12" x14ac:dyDescent="0.2"/>
    <row r="55" spans="1:12" s="62" customFormat="1" ht="12" x14ac:dyDescent="0.2"/>
    <row r="56" spans="1:12" s="62" customFormat="1" ht="12" x14ac:dyDescent="0.2">
      <c r="F56" s="84"/>
    </row>
    <row r="57" spans="1:12" s="62" customFormat="1" ht="12.75" customHeight="1" x14ac:dyDescent="0.2">
      <c r="F57" s="226"/>
    </row>
    <row r="58" spans="1:12" s="62" customFormat="1" ht="12" x14ac:dyDescent="0.2">
      <c r="F58" s="226"/>
    </row>
    <row r="59" spans="1:12" s="62" customFormat="1" ht="12" x14ac:dyDescent="0.2">
      <c r="F59" s="226"/>
    </row>
    <row r="60" spans="1:12" s="62" customFormat="1" ht="12" x14ac:dyDescent="0.2">
      <c r="F60" s="226"/>
    </row>
    <row r="61" spans="1:12" s="62" customFormat="1" ht="12" x14ac:dyDescent="0.2"/>
    <row r="62" spans="1:12" s="62" customFormat="1" ht="12" x14ac:dyDescent="0.2"/>
    <row r="63" spans="1:12" s="62" customFormat="1" ht="12" x14ac:dyDescent="0.2"/>
    <row r="64" spans="1:12" s="62" customFormat="1" ht="12" x14ac:dyDescent="0.2"/>
    <row r="65" spans="1:23" s="62" customFormat="1" ht="12" x14ac:dyDescent="0.2"/>
    <row r="66" spans="1:23" s="62" customFormat="1" ht="12" x14ac:dyDescent="0.2"/>
    <row r="67" spans="1:23" s="62" customFormat="1" ht="12" x14ac:dyDescent="0.2"/>
    <row r="68" spans="1:23" s="62" customFormat="1" ht="12" x14ac:dyDescent="0.2"/>
    <row r="69" spans="1:23" s="62" customFormat="1" ht="12" x14ac:dyDescent="0.2"/>
    <row r="70" spans="1:23" s="62" customFormat="1" ht="12" x14ac:dyDescent="0.2"/>
    <row r="71" spans="1:23" s="62" customFormat="1" ht="12" x14ac:dyDescent="0.2"/>
    <row r="72" spans="1:23" s="62" customFormat="1" ht="12" x14ac:dyDescent="0.2">
      <c r="F72" s="262"/>
    </row>
    <row r="73" spans="1:23" s="62" customFormat="1" ht="12" x14ac:dyDescent="0.2">
      <c r="F73" s="262"/>
    </row>
    <row r="74" spans="1:23" s="62" customFormat="1" ht="12" x14ac:dyDescent="0.2">
      <c r="F74" s="262"/>
    </row>
    <row r="75" spans="1:23" s="62" customFormat="1" ht="12" x14ac:dyDescent="0.2">
      <c r="F75" s="262"/>
    </row>
    <row r="76" spans="1:23" s="226" customFormat="1" ht="12" x14ac:dyDescent="0.2">
      <c r="A76" s="62"/>
      <c r="B76" s="62"/>
      <c r="C76" s="62"/>
      <c r="D76" s="62"/>
      <c r="E76" s="62"/>
      <c r="F76" s="62"/>
      <c r="G76" s="62"/>
      <c r="H76" s="62"/>
      <c r="I76" s="62"/>
      <c r="J76" s="62"/>
      <c r="K76" s="62"/>
      <c r="L76" s="62"/>
      <c r="M76" s="62"/>
      <c r="N76" s="62"/>
      <c r="O76" s="62"/>
      <c r="P76" s="62"/>
      <c r="Q76" s="62"/>
      <c r="R76" s="262"/>
      <c r="S76" s="62"/>
      <c r="T76" s="62"/>
      <c r="U76" s="62"/>
      <c r="V76" s="62"/>
      <c r="W76" s="62"/>
    </row>
    <row r="77" spans="1:23" s="226" customFormat="1" ht="12" x14ac:dyDescent="0.2">
      <c r="A77" s="62"/>
      <c r="B77" s="1287" t="s">
        <v>146</v>
      </c>
      <c r="C77" s="1287"/>
      <c r="D77" s="1287"/>
      <c r="E77" s="1287"/>
      <c r="F77" s="84"/>
      <c r="H77" s="62"/>
      <c r="I77" s="62"/>
      <c r="J77" s="62"/>
      <c r="K77" s="62"/>
      <c r="L77" s="62"/>
      <c r="M77" s="62"/>
      <c r="N77" s="62"/>
      <c r="O77" s="62"/>
    </row>
    <row r="78" spans="1:23" s="226" customFormat="1" thickBot="1" x14ac:dyDescent="0.25">
      <c r="A78" s="37" t="s">
        <v>26</v>
      </c>
      <c r="B78" s="68"/>
      <c r="C78" s="39"/>
      <c r="D78" s="39"/>
      <c r="E78" s="39"/>
      <c r="F78" s="62"/>
      <c r="G78" s="62"/>
      <c r="H78" s="62"/>
      <c r="I78" s="62"/>
      <c r="J78" s="62"/>
      <c r="K78" s="62"/>
      <c r="L78" s="62"/>
      <c r="M78" s="62"/>
      <c r="N78" s="62"/>
      <c r="O78" s="62"/>
    </row>
    <row r="79" spans="1:23" s="226" customFormat="1" ht="24" x14ac:dyDescent="0.2">
      <c r="A79" s="55"/>
      <c r="B79" s="1143" t="s">
        <v>105</v>
      </c>
      <c r="C79" s="1144" t="s">
        <v>11</v>
      </c>
      <c r="D79" s="1145" t="s">
        <v>1098</v>
      </c>
      <c r="E79" s="1143" t="s">
        <v>165</v>
      </c>
      <c r="F79" s="62"/>
      <c r="G79" s="62"/>
      <c r="H79" s="62"/>
      <c r="I79" s="62"/>
      <c r="J79" s="62"/>
      <c r="K79" s="62"/>
      <c r="L79" s="62"/>
      <c r="M79" s="62"/>
      <c r="N79" s="62"/>
      <c r="O79" s="62"/>
    </row>
    <row r="80" spans="1:23" s="226" customFormat="1" ht="12" x14ac:dyDescent="0.2">
      <c r="A80" s="31" t="s">
        <v>43</v>
      </c>
      <c r="B80" s="100">
        <v>32029</v>
      </c>
      <c r="C80" s="100">
        <v>19999</v>
      </c>
      <c r="D80" s="72">
        <v>52028</v>
      </c>
      <c r="E80" s="952">
        <v>0.23699999999999999</v>
      </c>
      <c r="F80" s="525"/>
      <c r="G80" s="62"/>
      <c r="H80" s="62"/>
      <c r="I80" s="62"/>
      <c r="J80" s="62"/>
      <c r="K80" s="62"/>
      <c r="L80" s="62"/>
      <c r="M80" s="62"/>
      <c r="N80" s="62"/>
      <c r="O80" s="62"/>
    </row>
    <row r="81" spans="1:15" s="226" customFormat="1" ht="13.5" x14ac:dyDescent="0.2">
      <c r="A81" s="31" t="s">
        <v>46</v>
      </c>
      <c r="B81" s="100">
        <v>11286</v>
      </c>
      <c r="C81" s="100">
        <v>7460</v>
      </c>
      <c r="D81" s="72">
        <v>18746</v>
      </c>
      <c r="E81" s="952">
        <v>8.5000000000000006E-2</v>
      </c>
      <c r="F81" s="525"/>
      <c r="G81" s="62"/>
      <c r="H81" s="62"/>
      <c r="I81" s="62"/>
      <c r="J81" s="62"/>
      <c r="K81" s="62"/>
      <c r="L81" s="62"/>
      <c r="M81" s="62"/>
      <c r="N81" s="62"/>
      <c r="O81" s="62"/>
    </row>
    <row r="82" spans="1:15" s="226" customFormat="1" ht="13.5" x14ac:dyDescent="0.2">
      <c r="A82" s="291" t="s">
        <v>928</v>
      </c>
      <c r="B82" s="102">
        <v>43315</v>
      </c>
      <c r="C82" s="102">
        <v>27459</v>
      </c>
      <c r="D82" s="73">
        <v>70774</v>
      </c>
      <c r="E82" s="1025">
        <v>0.32200000000000001</v>
      </c>
      <c r="F82" s="525"/>
      <c r="G82" s="62"/>
      <c r="H82" s="62"/>
      <c r="I82" s="62"/>
      <c r="J82" s="62"/>
      <c r="K82" s="62"/>
      <c r="L82" s="62"/>
      <c r="M82" s="62"/>
      <c r="N82" s="62"/>
      <c r="O82" s="62"/>
    </row>
    <row r="83" spans="1:15" s="226" customFormat="1" ht="12" x14ac:dyDescent="0.2">
      <c r="A83" s="30"/>
      <c r="B83" s="100"/>
      <c r="C83" s="100"/>
      <c r="D83" s="72"/>
      <c r="E83" s="952"/>
      <c r="F83" s="525"/>
      <c r="G83" s="62"/>
      <c r="H83" s="62"/>
      <c r="I83" s="62"/>
      <c r="J83" s="62"/>
      <c r="K83" s="62"/>
      <c r="L83" s="62"/>
      <c r="M83" s="62"/>
      <c r="N83" s="62"/>
      <c r="O83" s="62"/>
    </row>
    <row r="84" spans="1:15" s="226" customFormat="1" ht="12" x14ac:dyDescent="0.2">
      <c r="A84" s="31" t="s">
        <v>44</v>
      </c>
      <c r="B84" s="100">
        <v>18853</v>
      </c>
      <c r="C84" s="100">
        <v>14928</v>
      </c>
      <c r="D84" s="72">
        <v>33781</v>
      </c>
      <c r="E84" s="952">
        <v>0.154</v>
      </c>
      <c r="F84" s="525"/>
      <c r="G84" s="62"/>
      <c r="H84" s="62"/>
      <c r="I84" s="62"/>
      <c r="J84" s="62"/>
      <c r="K84" s="62"/>
      <c r="L84" s="62"/>
      <c r="M84" s="62"/>
      <c r="N84" s="62"/>
      <c r="O84" s="62"/>
    </row>
    <row r="85" spans="1:15" s="226" customFormat="1" ht="12" x14ac:dyDescent="0.2">
      <c r="A85" s="31" t="s">
        <v>41</v>
      </c>
      <c r="B85" s="100">
        <v>12089</v>
      </c>
      <c r="C85" s="100">
        <v>12301</v>
      </c>
      <c r="D85" s="72">
        <v>24390</v>
      </c>
      <c r="E85" s="952">
        <v>0.111</v>
      </c>
      <c r="F85" s="525"/>
      <c r="G85" s="62"/>
      <c r="H85" s="62"/>
      <c r="I85" s="62"/>
      <c r="J85" s="62"/>
      <c r="K85" s="62"/>
      <c r="L85" s="62"/>
      <c r="M85" s="62"/>
      <c r="N85" s="62"/>
      <c r="O85" s="62"/>
    </row>
    <row r="86" spans="1:15" s="226" customFormat="1" ht="12" x14ac:dyDescent="0.2">
      <c r="A86" s="31" t="s">
        <v>45</v>
      </c>
      <c r="B86" s="100">
        <v>30491</v>
      </c>
      <c r="C86" s="100">
        <v>24380</v>
      </c>
      <c r="D86" s="72">
        <v>54871</v>
      </c>
      <c r="E86" s="952">
        <v>0.25</v>
      </c>
      <c r="F86" s="525"/>
      <c r="G86" s="62"/>
      <c r="H86" s="62"/>
      <c r="I86" s="62"/>
      <c r="J86" s="62"/>
      <c r="K86" s="62"/>
      <c r="L86" s="62"/>
      <c r="M86" s="62"/>
      <c r="N86" s="62"/>
      <c r="O86" s="62"/>
    </row>
    <row r="87" spans="1:15" s="226" customFormat="1" ht="12" x14ac:dyDescent="0.2">
      <c r="A87" s="31" t="s">
        <v>42</v>
      </c>
      <c r="B87" s="100">
        <v>16239</v>
      </c>
      <c r="C87" s="100">
        <v>12384</v>
      </c>
      <c r="D87" s="72">
        <v>28623</v>
      </c>
      <c r="E87" s="952">
        <v>0.13</v>
      </c>
      <c r="F87" s="525"/>
      <c r="G87" s="62"/>
      <c r="H87" s="62"/>
      <c r="I87" s="62"/>
      <c r="J87" s="62"/>
      <c r="K87" s="62"/>
      <c r="L87" s="62"/>
      <c r="M87" s="62"/>
      <c r="N87" s="62"/>
      <c r="O87" s="62"/>
    </row>
    <row r="88" spans="1:15" s="226" customFormat="1" ht="14.25" thickBot="1" x14ac:dyDescent="0.25">
      <c r="A88" s="32" t="s">
        <v>47</v>
      </c>
      <c r="B88" s="103">
        <v>3480</v>
      </c>
      <c r="C88" s="103">
        <v>3647</v>
      </c>
      <c r="D88" s="74">
        <v>7127</v>
      </c>
      <c r="E88" s="1026">
        <v>3.2000000000000001E-2</v>
      </c>
      <c r="F88" s="525"/>
      <c r="G88" s="62"/>
      <c r="H88" s="62"/>
      <c r="I88" s="62"/>
      <c r="J88" s="62"/>
      <c r="K88" s="62"/>
      <c r="L88" s="62"/>
      <c r="M88" s="62"/>
      <c r="N88" s="62"/>
      <c r="O88" s="62"/>
    </row>
    <row r="89" spans="1:15" s="226" customFormat="1" ht="15.75" customHeight="1" x14ac:dyDescent="0.2">
      <c r="A89" s="69" t="s">
        <v>162</v>
      </c>
      <c r="B89" s="75">
        <v>124467</v>
      </c>
      <c r="C89" s="75">
        <v>95099</v>
      </c>
      <c r="D89" s="75">
        <v>219566</v>
      </c>
      <c r="E89" s="1027"/>
      <c r="F89" s="525"/>
      <c r="G89" s="62"/>
      <c r="H89" s="62"/>
      <c r="I89" s="62"/>
      <c r="J89" s="62"/>
      <c r="K89" s="62"/>
      <c r="L89" s="62"/>
      <c r="M89" s="62"/>
      <c r="N89" s="62"/>
      <c r="O89" s="62"/>
    </row>
    <row r="90" spans="1:15" s="226" customFormat="1" ht="13.5" x14ac:dyDescent="0.2">
      <c r="A90" s="46" t="s">
        <v>12</v>
      </c>
      <c r="B90" s="70">
        <v>2823</v>
      </c>
      <c r="C90" s="70">
        <v>29608</v>
      </c>
      <c r="D90" s="70">
        <v>32431</v>
      </c>
      <c r="E90" s="1024"/>
      <c r="F90" s="525"/>
      <c r="G90" s="62"/>
      <c r="H90" s="62"/>
      <c r="I90" s="62"/>
      <c r="J90" s="62"/>
      <c r="K90" s="62"/>
      <c r="L90" s="62"/>
      <c r="M90" s="62"/>
      <c r="N90" s="62"/>
      <c r="O90" s="62"/>
    </row>
    <row r="91" spans="1:15" s="226" customFormat="1" ht="12" x14ac:dyDescent="0.2">
      <c r="A91" s="46"/>
      <c r="B91" s="70"/>
      <c r="C91" s="70"/>
      <c r="D91" s="70"/>
      <c r="E91" s="1024"/>
      <c r="F91" s="525"/>
      <c r="G91" s="62"/>
      <c r="H91" s="62"/>
      <c r="I91" s="62"/>
      <c r="J91" s="62"/>
      <c r="K91" s="62"/>
      <c r="L91" s="62"/>
      <c r="M91" s="62"/>
      <c r="N91" s="62"/>
      <c r="O91" s="62"/>
    </row>
    <row r="92" spans="1:15" s="226" customFormat="1" thickBot="1" x14ac:dyDescent="0.25">
      <c r="A92" s="37" t="s">
        <v>27</v>
      </c>
      <c r="B92" s="68"/>
      <c r="C92" s="39"/>
      <c r="D92" s="39"/>
      <c r="E92" s="1023"/>
      <c r="F92" s="525"/>
      <c r="G92" s="62"/>
      <c r="H92" s="62"/>
      <c r="I92" s="62"/>
      <c r="J92" s="62"/>
      <c r="K92" s="62"/>
      <c r="L92" s="62"/>
      <c r="M92" s="62"/>
      <c r="N92" s="62"/>
      <c r="O92" s="62"/>
    </row>
    <row r="93" spans="1:15" s="226" customFormat="1" ht="24" x14ac:dyDescent="0.2">
      <c r="A93" s="55"/>
      <c r="B93" s="1143" t="s">
        <v>105</v>
      </c>
      <c r="C93" s="1144" t="s">
        <v>11</v>
      </c>
      <c r="D93" s="1145" t="s">
        <v>1098</v>
      </c>
      <c r="E93" s="1146" t="s">
        <v>165</v>
      </c>
      <c r="F93" s="525"/>
      <c r="G93" s="62"/>
      <c r="H93" s="62"/>
      <c r="I93" s="62"/>
      <c r="J93" s="62"/>
      <c r="K93" s="62"/>
      <c r="L93" s="62"/>
      <c r="M93" s="62"/>
      <c r="N93" s="62"/>
      <c r="O93" s="62"/>
    </row>
    <row r="94" spans="1:15" s="226" customFormat="1" ht="12" x14ac:dyDescent="0.2">
      <c r="A94" s="31" t="s">
        <v>43</v>
      </c>
      <c r="B94" s="100">
        <v>35096</v>
      </c>
      <c r="C94" s="100">
        <v>18910</v>
      </c>
      <c r="D94" s="72">
        <v>54006</v>
      </c>
      <c r="E94" s="952">
        <v>0.23</v>
      </c>
      <c r="F94" s="525"/>
      <c r="G94" s="62"/>
      <c r="H94" s="62"/>
      <c r="I94" s="62"/>
      <c r="J94" s="62"/>
      <c r="K94" s="62"/>
      <c r="L94" s="62"/>
      <c r="M94" s="62"/>
      <c r="N94" s="62"/>
      <c r="O94" s="62"/>
    </row>
    <row r="95" spans="1:15" s="226" customFormat="1" ht="13.5" x14ac:dyDescent="0.2">
      <c r="A95" s="31" t="s">
        <v>46</v>
      </c>
      <c r="B95" s="100">
        <v>13093</v>
      </c>
      <c r="C95" s="100">
        <v>7656</v>
      </c>
      <c r="D95" s="72">
        <v>20749</v>
      </c>
      <c r="E95" s="952">
        <v>8.7999999999999995E-2</v>
      </c>
      <c r="F95" s="525"/>
      <c r="G95" s="62"/>
      <c r="H95" s="62"/>
      <c r="I95" s="62"/>
      <c r="J95" s="62"/>
      <c r="K95" s="62"/>
      <c r="L95" s="62"/>
      <c r="M95" s="62"/>
      <c r="N95" s="62"/>
      <c r="O95" s="62"/>
    </row>
    <row r="96" spans="1:15" s="226" customFormat="1" ht="13.5" x14ac:dyDescent="0.2">
      <c r="A96" s="291" t="s">
        <v>928</v>
      </c>
      <c r="B96" s="102">
        <v>48189</v>
      </c>
      <c r="C96" s="102">
        <v>26566</v>
      </c>
      <c r="D96" s="73">
        <v>74755</v>
      </c>
      <c r="E96" s="1025">
        <v>0.318</v>
      </c>
      <c r="F96" s="525"/>
      <c r="G96" s="62"/>
      <c r="H96" s="62"/>
      <c r="I96" s="62"/>
      <c r="J96" s="62"/>
      <c r="K96" s="62"/>
      <c r="L96" s="62"/>
      <c r="M96" s="62"/>
      <c r="N96" s="62"/>
      <c r="O96" s="62"/>
    </row>
    <row r="97" spans="1:15" s="226" customFormat="1" ht="12" x14ac:dyDescent="0.2">
      <c r="A97" s="30"/>
      <c r="B97" s="100"/>
      <c r="C97" s="100"/>
      <c r="D97" s="72"/>
      <c r="E97" s="952"/>
      <c r="F97" s="525"/>
      <c r="G97" s="62"/>
      <c r="H97" s="62"/>
      <c r="I97" s="62"/>
      <c r="J97" s="62"/>
      <c r="K97" s="62"/>
      <c r="L97" s="62"/>
      <c r="M97" s="62"/>
      <c r="N97" s="62"/>
      <c r="O97" s="62"/>
    </row>
    <row r="98" spans="1:15" s="226" customFormat="1" ht="12" x14ac:dyDescent="0.2">
      <c r="A98" s="31" t="s">
        <v>44</v>
      </c>
      <c r="B98" s="100">
        <v>21826</v>
      </c>
      <c r="C98" s="100">
        <v>16778</v>
      </c>
      <c r="D98" s="72">
        <v>38604</v>
      </c>
      <c r="E98" s="952">
        <v>0.16400000000000001</v>
      </c>
      <c r="F98" s="525"/>
      <c r="G98" s="62"/>
      <c r="H98" s="62"/>
      <c r="I98" s="62"/>
      <c r="J98" s="62"/>
      <c r="K98" s="62"/>
      <c r="L98" s="62"/>
      <c r="M98" s="62"/>
      <c r="N98" s="62"/>
      <c r="O98" s="62"/>
    </row>
    <row r="99" spans="1:15" s="226" customFormat="1" ht="12" x14ac:dyDescent="0.2">
      <c r="A99" s="31" t="s">
        <v>41</v>
      </c>
      <c r="B99" s="100">
        <v>12454</v>
      </c>
      <c r="C99" s="100">
        <v>12157</v>
      </c>
      <c r="D99" s="72">
        <v>24611</v>
      </c>
      <c r="E99" s="952">
        <v>0.105</v>
      </c>
      <c r="F99" s="525"/>
      <c r="G99" s="62"/>
      <c r="H99" s="62"/>
      <c r="I99" s="62"/>
      <c r="J99" s="62"/>
      <c r="K99" s="62"/>
      <c r="L99" s="62"/>
      <c r="M99" s="62"/>
      <c r="N99" s="62"/>
      <c r="O99" s="62"/>
    </row>
    <row r="100" spans="1:15" s="226" customFormat="1" ht="12" x14ac:dyDescent="0.2">
      <c r="A100" s="31" t="s">
        <v>45</v>
      </c>
      <c r="B100" s="100">
        <v>34481</v>
      </c>
      <c r="C100" s="100">
        <v>22215</v>
      </c>
      <c r="D100" s="72">
        <v>56696</v>
      </c>
      <c r="E100" s="952">
        <v>0.24199999999999999</v>
      </c>
      <c r="F100" s="525"/>
      <c r="G100" s="62"/>
      <c r="H100" s="62"/>
      <c r="I100" s="62"/>
      <c r="J100" s="62"/>
      <c r="K100" s="62"/>
      <c r="L100" s="62"/>
      <c r="M100" s="62"/>
      <c r="N100" s="62"/>
      <c r="O100" s="62"/>
    </row>
    <row r="101" spans="1:15" s="226" customFormat="1" ht="12" x14ac:dyDescent="0.2">
      <c r="A101" s="31" t="s">
        <v>42</v>
      </c>
      <c r="B101" s="100">
        <v>17926</v>
      </c>
      <c r="C101" s="100">
        <v>11730</v>
      </c>
      <c r="D101" s="72">
        <v>29656</v>
      </c>
      <c r="E101" s="952">
        <v>0.126</v>
      </c>
      <c r="F101" s="525"/>
      <c r="G101" s="62"/>
      <c r="H101" s="62"/>
      <c r="I101" s="62"/>
      <c r="J101" s="62"/>
      <c r="K101" s="62"/>
      <c r="L101" s="62"/>
      <c r="M101" s="62"/>
      <c r="N101" s="62"/>
      <c r="O101" s="62"/>
    </row>
    <row r="102" spans="1:15" s="226" customFormat="1" ht="14.25" thickBot="1" x14ac:dyDescent="0.25">
      <c r="A102" s="32" t="s">
        <v>47</v>
      </c>
      <c r="B102" s="103">
        <v>4068</v>
      </c>
      <c r="C102" s="103">
        <v>6329</v>
      </c>
      <c r="D102" s="74">
        <v>10397</v>
      </c>
      <c r="E102" s="1026">
        <v>4.3999999999999997E-2</v>
      </c>
      <c r="F102" s="525"/>
      <c r="G102" s="62"/>
      <c r="H102" s="62"/>
      <c r="I102" s="62"/>
      <c r="J102" s="62"/>
      <c r="K102" s="62"/>
      <c r="L102" s="62"/>
      <c r="M102" s="62"/>
      <c r="N102" s="62"/>
      <c r="O102" s="62"/>
    </row>
    <row r="103" spans="1:15" s="226" customFormat="1" ht="13.5" customHeight="1" x14ac:dyDescent="0.2">
      <c r="A103" s="69" t="s">
        <v>162</v>
      </c>
      <c r="B103" s="75">
        <v>138944</v>
      </c>
      <c r="C103" s="75">
        <v>95775</v>
      </c>
      <c r="D103" s="75">
        <v>234719</v>
      </c>
      <c r="E103" s="1027"/>
      <c r="F103" s="525"/>
      <c r="G103" s="62"/>
      <c r="H103" s="62"/>
      <c r="I103" s="62"/>
      <c r="J103" s="62"/>
      <c r="K103" s="62"/>
      <c r="L103" s="62"/>
      <c r="M103" s="62"/>
      <c r="N103" s="62"/>
      <c r="O103" s="62"/>
    </row>
    <row r="104" spans="1:15" s="226" customFormat="1" ht="13.5" x14ac:dyDescent="0.2">
      <c r="A104" s="46" t="s">
        <v>12</v>
      </c>
      <c r="B104" s="70">
        <v>4142</v>
      </c>
      <c r="C104" s="70">
        <v>25927</v>
      </c>
      <c r="D104" s="70">
        <v>30069</v>
      </c>
      <c r="E104" s="71"/>
      <c r="F104" s="525"/>
      <c r="G104" s="62"/>
      <c r="H104" s="62"/>
      <c r="I104" s="62"/>
      <c r="J104" s="62"/>
      <c r="K104" s="62"/>
      <c r="L104" s="62"/>
      <c r="M104" s="62"/>
      <c r="N104" s="62"/>
      <c r="O104" s="62"/>
    </row>
    <row r="105" spans="1:15" s="226" customFormat="1" ht="12" x14ac:dyDescent="0.2">
      <c r="A105" s="46"/>
      <c r="B105" s="70"/>
      <c r="C105" s="70"/>
      <c r="D105" s="70"/>
      <c r="E105" s="71"/>
      <c r="F105" s="525"/>
      <c r="G105" s="62"/>
      <c r="H105" s="62"/>
      <c r="I105" s="62"/>
      <c r="J105" s="62"/>
      <c r="K105" s="62"/>
      <c r="L105" s="62"/>
      <c r="M105" s="62"/>
      <c r="N105" s="62"/>
      <c r="O105" s="62"/>
    </row>
    <row r="106" spans="1:15" s="226" customFormat="1" thickBot="1" x14ac:dyDescent="0.25">
      <c r="A106" s="37" t="s">
        <v>31</v>
      </c>
      <c r="B106" s="68"/>
      <c r="C106" s="39"/>
      <c r="D106" s="39"/>
      <c r="E106" s="39"/>
      <c r="F106" s="525"/>
      <c r="G106" s="62"/>
      <c r="H106" s="62"/>
      <c r="I106" s="62"/>
      <c r="J106" s="62"/>
      <c r="K106" s="62"/>
      <c r="L106" s="62"/>
      <c r="M106" s="62"/>
      <c r="N106" s="62"/>
      <c r="O106" s="62"/>
    </row>
    <row r="107" spans="1:15" s="226" customFormat="1" ht="24" x14ac:dyDescent="0.2">
      <c r="A107" s="55"/>
      <c r="B107" s="1143" t="s">
        <v>105</v>
      </c>
      <c r="C107" s="1144" t="s">
        <v>11</v>
      </c>
      <c r="D107" s="1145" t="s">
        <v>1098</v>
      </c>
      <c r="E107" s="1143" t="s">
        <v>165</v>
      </c>
      <c r="F107" s="525"/>
      <c r="G107" s="62"/>
      <c r="H107" s="62"/>
      <c r="I107" s="62"/>
      <c r="J107" s="62"/>
      <c r="K107" s="62"/>
      <c r="L107" s="62"/>
      <c r="M107" s="62"/>
      <c r="N107" s="62"/>
      <c r="O107" s="62"/>
    </row>
    <row r="108" spans="1:15" s="226" customFormat="1" ht="12" x14ac:dyDescent="0.2">
      <c r="A108" s="31" t="s">
        <v>43</v>
      </c>
      <c r="B108" s="100">
        <v>30969</v>
      </c>
      <c r="C108" s="100">
        <v>20612</v>
      </c>
      <c r="D108" s="72">
        <v>51581</v>
      </c>
      <c r="E108" s="952">
        <v>0.214</v>
      </c>
      <c r="F108" s="525"/>
      <c r="G108" s="62"/>
      <c r="H108" s="62"/>
      <c r="I108" s="62"/>
      <c r="J108" s="62"/>
      <c r="K108" s="62"/>
      <c r="L108" s="62"/>
      <c r="M108" s="62"/>
      <c r="N108" s="62"/>
      <c r="O108" s="62"/>
    </row>
    <row r="109" spans="1:15" s="226" customFormat="1" ht="13.5" x14ac:dyDescent="0.2">
      <c r="A109" s="31" t="s">
        <v>46</v>
      </c>
      <c r="B109" s="100">
        <v>13282</v>
      </c>
      <c r="C109" s="100">
        <v>8344</v>
      </c>
      <c r="D109" s="72">
        <v>21626</v>
      </c>
      <c r="E109" s="952">
        <v>0.09</v>
      </c>
      <c r="F109" s="525"/>
      <c r="G109" s="62"/>
      <c r="H109" s="62"/>
      <c r="I109" s="62"/>
      <c r="J109" s="62"/>
      <c r="K109" s="62"/>
      <c r="L109" s="62"/>
      <c r="M109" s="62"/>
      <c r="N109" s="62"/>
      <c r="O109" s="62"/>
    </row>
    <row r="110" spans="1:15" s="226" customFormat="1" ht="13.5" x14ac:dyDescent="0.2">
      <c r="A110" s="291" t="s">
        <v>928</v>
      </c>
      <c r="B110" s="102">
        <v>44251</v>
      </c>
      <c r="C110" s="102">
        <v>28956</v>
      </c>
      <c r="D110" s="73">
        <v>73207</v>
      </c>
      <c r="E110" s="1025">
        <v>0.30399999999999999</v>
      </c>
      <c r="F110" s="525"/>
      <c r="G110" s="62"/>
      <c r="H110" s="62"/>
      <c r="I110" s="62"/>
      <c r="J110" s="62"/>
      <c r="K110" s="62"/>
      <c r="L110" s="62"/>
      <c r="M110" s="62"/>
      <c r="N110" s="62"/>
      <c r="O110" s="62"/>
    </row>
    <row r="111" spans="1:15" s="226" customFormat="1" ht="12" x14ac:dyDescent="0.2">
      <c r="A111" s="30"/>
      <c r="B111" s="100"/>
      <c r="C111" s="100"/>
      <c r="D111" s="72"/>
      <c r="E111" s="952"/>
      <c r="F111" s="525"/>
      <c r="G111" s="62"/>
      <c r="H111" s="62"/>
      <c r="I111" s="62"/>
      <c r="J111" s="62"/>
      <c r="K111" s="62"/>
      <c r="L111" s="62"/>
      <c r="M111" s="62"/>
      <c r="N111" s="62"/>
      <c r="O111" s="62"/>
    </row>
    <row r="112" spans="1:15" s="226" customFormat="1" ht="12" x14ac:dyDescent="0.2">
      <c r="A112" s="31" t="s">
        <v>44</v>
      </c>
      <c r="B112" s="100">
        <v>27528</v>
      </c>
      <c r="C112" s="100">
        <v>22451</v>
      </c>
      <c r="D112" s="72">
        <v>49979</v>
      </c>
      <c r="E112" s="952">
        <v>0.20699999999999999</v>
      </c>
      <c r="F112" s="525"/>
      <c r="G112" s="62"/>
      <c r="H112" s="62"/>
      <c r="I112" s="62"/>
      <c r="J112" s="62"/>
      <c r="K112" s="62"/>
      <c r="L112" s="62"/>
      <c r="M112" s="62"/>
      <c r="N112" s="62"/>
      <c r="O112" s="62"/>
    </row>
    <row r="113" spans="1:15" s="226" customFormat="1" ht="12" x14ac:dyDescent="0.2">
      <c r="A113" s="31" t="s">
        <v>41</v>
      </c>
      <c r="B113" s="100">
        <v>10692</v>
      </c>
      <c r="C113" s="100">
        <v>10359</v>
      </c>
      <c r="D113" s="72">
        <v>21051</v>
      </c>
      <c r="E113" s="952">
        <v>8.6999999999999994E-2</v>
      </c>
      <c r="F113" s="525"/>
      <c r="G113" s="62"/>
      <c r="H113" s="62"/>
      <c r="I113" s="62"/>
      <c r="J113" s="62"/>
      <c r="K113" s="62"/>
      <c r="L113" s="62"/>
      <c r="M113" s="62"/>
      <c r="N113" s="62"/>
      <c r="O113" s="62"/>
    </row>
    <row r="114" spans="1:15" s="226" customFormat="1" ht="12" x14ac:dyDescent="0.2">
      <c r="A114" s="31" t="s">
        <v>45</v>
      </c>
      <c r="B114" s="100">
        <v>31723</v>
      </c>
      <c r="C114" s="100">
        <v>22670</v>
      </c>
      <c r="D114" s="72">
        <v>54393</v>
      </c>
      <c r="E114" s="952">
        <v>0.22600000000000001</v>
      </c>
      <c r="F114" s="525"/>
      <c r="G114" s="62"/>
      <c r="H114" s="62"/>
      <c r="I114" s="62"/>
      <c r="J114" s="62"/>
      <c r="K114" s="62"/>
      <c r="L114" s="62"/>
      <c r="M114" s="62"/>
      <c r="N114" s="62"/>
      <c r="O114" s="62"/>
    </row>
    <row r="115" spans="1:15" s="226" customFormat="1" ht="12" x14ac:dyDescent="0.2">
      <c r="A115" s="31" t="s">
        <v>42</v>
      </c>
      <c r="B115" s="100">
        <v>16902</v>
      </c>
      <c r="C115" s="100">
        <v>11749</v>
      </c>
      <c r="D115" s="72">
        <v>28651</v>
      </c>
      <c r="E115" s="952">
        <v>0.11899999999999999</v>
      </c>
      <c r="F115" s="525"/>
      <c r="G115" s="62"/>
      <c r="H115" s="62"/>
      <c r="I115" s="62"/>
      <c r="J115" s="62"/>
      <c r="K115" s="62"/>
      <c r="L115" s="62"/>
      <c r="M115" s="62"/>
      <c r="N115" s="62"/>
      <c r="O115" s="62"/>
    </row>
    <row r="116" spans="1:15" s="226" customFormat="1" ht="14.25" thickBot="1" x14ac:dyDescent="0.25">
      <c r="A116" s="32" t="s">
        <v>47</v>
      </c>
      <c r="B116" s="103">
        <v>4019</v>
      </c>
      <c r="C116" s="103">
        <v>9620</v>
      </c>
      <c r="D116" s="74">
        <v>13639</v>
      </c>
      <c r="E116" s="1026">
        <v>5.7000000000000002E-2</v>
      </c>
      <c r="F116" s="525"/>
      <c r="G116" s="62"/>
      <c r="H116" s="62"/>
      <c r="I116" s="62"/>
      <c r="J116" s="62"/>
      <c r="K116" s="62"/>
      <c r="L116" s="62"/>
      <c r="M116" s="62"/>
      <c r="N116" s="62"/>
      <c r="O116" s="62"/>
    </row>
    <row r="117" spans="1:15" s="226" customFormat="1" ht="15.75" customHeight="1" x14ac:dyDescent="0.2">
      <c r="A117" s="69" t="s">
        <v>162</v>
      </c>
      <c r="B117" s="75">
        <v>135115</v>
      </c>
      <c r="C117" s="75">
        <v>105805</v>
      </c>
      <c r="D117" s="75">
        <v>240920</v>
      </c>
      <c r="E117" s="1027"/>
      <c r="F117" s="525"/>
      <c r="G117" s="62"/>
      <c r="H117" s="62"/>
      <c r="I117" s="62"/>
      <c r="J117" s="62"/>
      <c r="K117" s="62"/>
      <c r="L117" s="62"/>
      <c r="M117" s="62"/>
      <c r="N117" s="62"/>
      <c r="O117" s="62"/>
    </row>
    <row r="118" spans="1:15" s="226" customFormat="1" ht="13.5" x14ac:dyDescent="0.2">
      <c r="A118" s="46" t="s">
        <v>12</v>
      </c>
      <c r="B118" s="70">
        <v>2704</v>
      </c>
      <c r="C118" s="70">
        <v>16611</v>
      </c>
      <c r="D118" s="70">
        <v>19315</v>
      </c>
      <c r="E118" s="1024"/>
      <c r="F118" s="525"/>
      <c r="G118" s="62"/>
      <c r="H118" s="62"/>
      <c r="I118" s="62"/>
      <c r="J118" s="62"/>
      <c r="K118" s="62"/>
      <c r="L118" s="62"/>
      <c r="M118" s="62"/>
      <c r="N118" s="62"/>
      <c r="O118" s="62"/>
    </row>
    <row r="119" spans="1:15" s="226" customFormat="1" ht="12" x14ac:dyDescent="0.2">
      <c r="A119" s="46"/>
      <c r="B119" s="70"/>
      <c r="C119" s="70"/>
      <c r="D119" s="72"/>
      <c r="E119" s="1024"/>
      <c r="F119" s="525"/>
      <c r="G119" s="62"/>
      <c r="H119" s="62"/>
      <c r="I119" s="62"/>
      <c r="J119" s="62"/>
      <c r="K119" s="62"/>
      <c r="L119" s="62"/>
      <c r="M119" s="62"/>
      <c r="N119" s="62"/>
      <c r="O119" s="62"/>
    </row>
    <row r="120" spans="1:15" s="226" customFormat="1" thickBot="1" x14ac:dyDescent="0.25">
      <c r="A120" s="37" t="s">
        <v>121</v>
      </c>
      <c r="B120" s="68"/>
      <c r="C120" s="39"/>
      <c r="D120" s="39"/>
      <c r="E120" s="1023"/>
      <c r="F120" s="525"/>
      <c r="G120" s="62"/>
      <c r="H120" s="62"/>
      <c r="I120" s="62"/>
      <c r="J120" s="62"/>
      <c r="K120" s="62"/>
      <c r="L120" s="62"/>
      <c r="M120" s="62"/>
      <c r="N120" s="62"/>
      <c r="O120" s="62"/>
    </row>
    <row r="121" spans="1:15" s="226" customFormat="1" ht="24" x14ac:dyDescent="0.2">
      <c r="A121" s="55"/>
      <c r="B121" s="1143" t="s">
        <v>105</v>
      </c>
      <c r="C121" s="1144" t="s">
        <v>11</v>
      </c>
      <c r="D121" s="1145" t="s">
        <v>1098</v>
      </c>
      <c r="E121" s="1146" t="s">
        <v>165</v>
      </c>
      <c r="F121" s="525"/>
      <c r="G121" s="62"/>
      <c r="H121" s="62"/>
      <c r="I121" s="62"/>
      <c r="J121" s="62"/>
      <c r="K121" s="62"/>
      <c r="L121" s="62"/>
      <c r="M121" s="62"/>
      <c r="N121" s="62"/>
      <c r="O121" s="62"/>
    </row>
    <row r="122" spans="1:15" s="226" customFormat="1" ht="12" x14ac:dyDescent="0.2">
      <c r="A122" s="31" t="s">
        <v>43</v>
      </c>
      <c r="B122" s="100">
        <v>33200</v>
      </c>
      <c r="C122" s="100">
        <v>19384</v>
      </c>
      <c r="D122" s="72">
        <v>52584</v>
      </c>
      <c r="E122" s="952">
        <v>0.21</v>
      </c>
      <c r="F122" s="525"/>
      <c r="G122" s="62"/>
      <c r="H122" s="62"/>
      <c r="I122" s="62"/>
      <c r="J122" s="62"/>
      <c r="K122" s="62"/>
      <c r="L122" s="62"/>
      <c r="M122" s="62"/>
      <c r="N122" s="62"/>
      <c r="O122" s="62"/>
    </row>
    <row r="123" spans="1:15" s="226" customFormat="1" ht="13.5" x14ac:dyDescent="0.2">
      <c r="A123" s="31" t="s">
        <v>46</v>
      </c>
      <c r="B123" s="100">
        <v>15528</v>
      </c>
      <c r="C123" s="100">
        <v>8861</v>
      </c>
      <c r="D123" s="72">
        <v>24389</v>
      </c>
      <c r="E123" s="952">
        <v>9.8000000000000004E-2</v>
      </c>
      <c r="F123" s="525"/>
      <c r="G123" s="62"/>
      <c r="H123" s="62"/>
      <c r="I123" s="62"/>
      <c r="J123" s="62"/>
      <c r="K123" s="62"/>
      <c r="L123" s="62"/>
      <c r="M123" s="62"/>
      <c r="N123" s="62"/>
      <c r="O123" s="62"/>
    </row>
    <row r="124" spans="1:15" s="226" customFormat="1" ht="13.5" x14ac:dyDescent="0.2">
      <c r="A124" s="291" t="s">
        <v>928</v>
      </c>
      <c r="B124" s="102">
        <v>48728</v>
      </c>
      <c r="C124" s="102">
        <v>28245</v>
      </c>
      <c r="D124" s="73">
        <v>76973</v>
      </c>
      <c r="E124" s="1025">
        <v>0.308</v>
      </c>
      <c r="F124" s="525"/>
      <c r="G124" s="62"/>
      <c r="H124" s="62"/>
      <c r="I124" s="62"/>
      <c r="J124" s="62"/>
      <c r="K124" s="62"/>
      <c r="L124" s="62"/>
      <c r="M124" s="62"/>
      <c r="N124" s="62"/>
      <c r="O124" s="62"/>
    </row>
    <row r="125" spans="1:15" s="226" customFormat="1" ht="12" x14ac:dyDescent="0.2">
      <c r="A125" s="30"/>
      <c r="B125" s="100"/>
      <c r="C125" s="100"/>
      <c r="D125" s="72"/>
      <c r="E125" s="952"/>
      <c r="F125" s="525"/>
      <c r="G125" s="62"/>
      <c r="H125" s="62"/>
      <c r="I125" s="62"/>
      <c r="J125" s="62"/>
      <c r="K125" s="62"/>
      <c r="L125" s="62"/>
      <c r="M125" s="62"/>
      <c r="N125" s="62"/>
      <c r="O125" s="62"/>
    </row>
    <row r="126" spans="1:15" s="226" customFormat="1" ht="12" x14ac:dyDescent="0.2">
      <c r="A126" s="31" t="s">
        <v>44</v>
      </c>
      <c r="B126" s="100">
        <v>30711</v>
      </c>
      <c r="C126" s="100">
        <v>22303</v>
      </c>
      <c r="D126" s="72">
        <v>53014</v>
      </c>
      <c r="E126" s="952">
        <v>0.21199999999999999</v>
      </c>
      <c r="F126" s="525"/>
      <c r="G126" s="62"/>
      <c r="H126" s="62"/>
      <c r="I126" s="62"/>
      <c r="J126" s="62"/>
      <c r="K126" s="62"/>
      <c r="L126" s="311"/>
      <c r="M126" s="311"/>
      <c r="N126" s="311"/>
      <c r="O126" s="311"/>
    </row>
    <row r="127" spans="1:15" s="226" customFormat="1" ht="12" x14ac:dyDescent="0.2">
      <c r="A127" s="31" t="s">
        <v>41</v>
      </c>
      <c r="B127" s="100">
        <v>11276</v>
      </c>
      <c r="C127" s="100">
        <v>9537</v>
      </c>
      <c r="D127" s="72">
        <v>20813</v>
      </c>
      <c r="E127" s="952">
        <v>8.3000000000000004E-2</v>
      </c>
      <c r="F127" s="525"/>
      <c r="G127" s="62"/>
      <c r="H127" s="62"/>
      <c r="I127" s="62"/>
      <c r="J127" s="62"/>
      <c r="K127" s="62"/>
      <c r="L127" s="311"/>
      <c r="M127" s="311"/>
      <c r="N127" s="311"/>
      <c r="O127" s="311"/>
    </row>
    <row r="128" spans="1:15" s="226" customFormat="1" ht="12" x14ac:dyDescent="0.2">
      <c r="A128" s="31" t="s">
        <v>45</v>
      </c>
      <c r="B128" s="100">
        <v>33120</v>
      </c>
      <c r="C128" s="100">
        <v>21692</v>
      </c>
      <c r="D128" s="72">
        <v>54812</v>
      </c>
      <c r="E128" s="952">
        <v>0.219</v>
      </c>
      <c r="F128" s="525"/>
      <c r="G128" s="62"/>
      <c r="H128" s="62"/>
      <c r="I128" s="62"/>
      <c r="J128" s="62"/>
      <c r="K128" s="62"/>
      <c r="L128" s="62"/>
      <c r="M128" s="62"/>
      <c r="N128" s="62"/>
      <c r="O128" s="62"/>
    </row>
    <row r="129" spans="1:15" s="226" customFormat="1" ht="12" x14ac:dyDescent="0.2">
      <c r="A129" s="31" t="s">
        <v>42</v>
      </c>
      <c r="B129" s="100">
        <v>18339</v>
      </c>
      <c r="C129" s="100">
        <v>11673</v>
      </c>
      <c r="D129" s="72">
        <v>30012</v>
      </c>
      <c r="E129" s="952">
        <v>0.12</v>
      </c>
      <c r="F129" s="525"/>
      <c r="G129" s="62"/>
      <c r="H129" s="62"/>
      <c r="I129" s="62"/>
      <c r="J129" s="62"/>
      <c r="K129" s="62"/>
      <c r="L129" s="62"/>
      <c r="M129" s="62"/>
      <c r="N129" s="62"/>
      <c r="O129" s="62"/>
    </row>
    <row r="130" spans="1:15" s="226" customFormat="1" ht="14.25" thickBot="1" x14ac:dyDescent="0.25">
      <c r="A130" s="32" t="s">
        <v>47</v>
      </c>
      <c r="B130" s="103">
        <v>5190</v>
      </c>
      <c r="C130" s="103">
        <v>9243</v>
      </c>
      <c r="D130" s="74">
        <v>14433</v>
      </c>
      <c r="E130" s="1026">
        <v>5.8000000000000003E-2</v>
      </c>
      <c r="F130" s="525"/>
      <c r="G130" s="62"/>
      <c r="H130" s="62"/>
      <c r="I130" s="62"/>
      <c r="J130" s="62"/>
      <c r="K130" s="62"/>
      <c r="L130" s="62"/>
      <c r="M130" s="62"/>
      <c r="N130" s="62"/>
      <c r="O130" s="62"/>
    </row>
    <row r="131" spans="1:15" s="226" customFormat="1" ht="15" customHeight="1" x14ac:dyDescent="0.2">
      <c r="A131" s="69" t="s">
        <v>162</v>
      </c>
      <c r="B131" s="75">
        <v>147364</v>
      </c>
      <c r="C131" s="75">
        <v>102693</v>
      </c>
      <c r="D131" s="75">
        <v>250057</v>
      </c>
      <c r="E131" s="1027"/>
      <c r="F131" s="525"/>
      <c r="G131" s="62"/>
      <c r="H131" s="62"/>
      <c r="I131" s="62"/>
      <c r="J131" s="62"/>
      <c r="K131" s="62"/>
      <c r="L131" s="62"/>
      <c r="M131" s="62"/>
      <c r="N131" s="62"/>
      <c r="O131" s="62"/>
    </row>
    <row r="132" spans="1:15" s="226" customFormat="1" ht="13.5" x14ac:dyDescent="0.2">
      <c r="A132" s="46" t="s">
        <v>12</v>
      </c>
      <c r="B132" s="70">
        <v>3925</v>
      </c>
      <c r="C132" s="70">
        <v>15205</v>
      </c>
      <c r="D132" s="70">
        <v>19130</v>
      </c>
      <c r="E132" s="1024"/>
      <c r="F132" s="525"/>
      <c r="G132" s="62"/>
      <c r="H132" s="62"/>
      <c r="I132" s="62"/>
      <c r="J132" s="62"/>
      <c r="K132" s="62"/>
      <c r="L132" s="62"/>
      <c r="M132" s="62"/>
      <c r="N132" s="62"/>
      <c r="O132" s="62"/>
    </row>
    <row r="133" spans="1:15" s="226" customFormat="1" ht="12" x14ac:dyDescent="0.2">
      <c r="A133" s="46"/>
      <c r="B133" s="70"/>
      <c r="C133" s="70"/>
      <c r="D133" s="72"/>
      <c r="E133" s="1024"/>
      <c r="F133" s="525"/>
      <c r="G133" s="62"/>
      <c r="H133" s="62"/>
      <c r="I133" s="62"/>
      <c r="J133" s="62"/>
      <c r="K133" s="62"/>
      <c r="L133" s="62"/>
      <c r="M133" s="62"/>
      <c r="N133" s="62"/>
      <c r="O133" s="62"/>
    </row>
    <row r="134" spans="1:15" s="226" customFormat="1" thickBot="1" x14ac:dyDescent="0.25">
      <c r="A134" s="37" t="s">
        <v>118</v>
      </c>
      <c r="B134" s="68"/>
      <c r="C134" s="39"/>
      <c r="D134" s="39"/>
      <c r="E134" s="1023"/>
      <c r="F134" s="525"/>
      <c r="G134" s="62"/>
      <c r="H134" s="62"/>
      <c r="I134" s="62"/>
      <c r="J134" s="62"/>
      <c r="K134" s="62"/>
      <c r="L134" s="62"/>
      <c r="M134" s="62"/>
      <c r="N134" s="62"/>
      <c r="O134" s="62"/>
    </row>
    <row r="135" spans="1:15" s="226" customFormat="1" ht="24" x14ac:dyDescent="0.2">
      <c r="A135" s="55"/>
      <c r="B135" s="1143" t="s">
        <v>105</v>
      </c>
      <c r="C135" s="1144" t="s">
        <v>11</v>
      </c>
      <c r="D135" s="1145" t="s">
        <v>1098</v>
      </c>
      <c r="E135" s="1146" t="s">
        <v>165</v>
      </c>
      <c r="F135" s="525"/>
      <c r="G135" s="62"/>
      <c r="H135" s="62"/>
      <c r="I135" s="62"/>
      <c r="J135" s="62"/>
      <c r="K135" s="62"/>
      <c r="L135" s="62"/>
      <c r="M135" s="62"/>
      <c r="N135" s="62"/>
      <c r="O135" s="62"/>
    </row>
    <row r="136" spans="1:15" s="226" customFormat="1" ht="12" x14ac:dyDescent="0.2">
      <c r="A136" s="31" t="s">
        <v>43</v>
      </c>
      <c r="B136" s="100">
        <v>33379</v>
      </c>
      <c r="C136" s="100">
        <v>20812</v>
      </c>
      <c r="D136" s="72">
        <v>54191</v>
      </c>
      <c r="E136" s="952">
        <v>0.20399999999999999</v>
      </c>
      <c r="F136" s="525"/>
      <c r="G136" s="62"/>
      <c r="H136" s="62"/>
      <c r="I136" s="62"/>
      <c r="J136" s="62"/>
      <c r="K136" s="62"/>
      <c r="L136" s="62"/>
      <c r="M136" s="62"/>
      <c r="N136" s="62"/>
      <c r="O136" s="62"/>
    </row>
    <row r="137" spans="1:15" s="226" customFormat="1" ht="13.5" x14ac:dyDescent="0.2">
      <c r="A137" s="31" t="s">
        <v>46</v>
      </c>
      <c r="B137" s="100">
        <v>16650</v>
      </c>
      <c r="C137" s="100">
        <v>10196</v>
      </c>
      <c r="D137" s="72">
        <v>26846</v>
      </c>
      <c r="E137" s="952">
        <v>0.10100000000000001</v>
      </c>
      <c r="F137" s="525"/>
      <c r="G137" s="62"/>
      <c r="H137" s="62"/>
      <c r="I137" s="62"/>
      <c r="J137" s="62"/>
      <c r="K137" s="62"/>
      <c r="L137" s="100"/>
      <c r="M137" s="100"/>
      <c r="N137" s="100"/>
      <c r="O137" s="100"/>
    </row>
    <row r="138" spans="1:15" s="226" customFormat="1" ht="13.5" x14ac:dyDescent="0.2">
      <c r="A138" s="291" t="s">
        <v>928</v>
      </c>
      <c r="B138" s="102">
        <v>50029</v>
      </c>
      <c r="C138" s="102">
        <v>31008</v>
      </c>
      <c r="D138" s="73">
        <v>81037</v>
      </c>
      <c r="E138" s="1025">
        <v>0.30499999999999999</v>
      </c>
      <c r="F138" s="525"/>
      <c r="G138" s="62"/>
      <c r="H138" s="62"/>
      <c r="I138" s="62"/>
      <c r="J138" s="62"/>
      <c r="K138" s="62"/>
      <c r="L138" s="100"/>
      <c r="M138" s="100"/>
      <c r="N138" s="100"/>
      <c r="O138" s="100"/>
    </row>
    <row r="139" spans="1:15" s="226" customFormat="1" ht="12" x14ac:dyDescent="0.2">
      <c r="A139" s="30"/>
      <c r="B139" s="100"/>
      <c r="C139" s="100"/>
      <c r="D139" s="72"/>
      <c r="E139" s="952"/>
      <c r="F139" s="525"/>
      <c r="G139" s="311"/>
      <c r="H139" s="311"/>
      <c r="I139" s="311"/>
      <c r="J139" s="311"/>
      <c r="K139" s="311"/>
      <c r="L139" s="100"/>
      <c r="M139" s="100"/>
      <c r="N139" s="100"/>
      <c r="O139" s="100"/>
    </row>
    <row r="140" spans="1:15" s="226" customFormat="1" ht="12" x14ac:dyDescent="0.2">
      <c r="A140" s="31" t="s">
        <v>44</v>
      </c>
      <c r="B140" s="100">
        <v>34053</v>
      </c>
      <c r="C140" s="100">
        <v>25126</v>
      </c>
      <c r="D140" s="72">
        <v>59179</v>
      </c>
      <c r="E140" s="952">
        <v>0.222</v>
      </c>
      <c r="F140" s="525"/>
      <c r="G140" s="311"/>
      <c r="H140" s="311"/>
      <c r="I140" s="311"/>
      <c r="J140" s="311"/>
      <c r="K140" s="311"/>
      <c r="O140" s="62"/>
    </row>
    <row r="141" spans="1:15" s="226" customFormat="1" ht="12" x14ac:dyDescent="0.2">
      <c r="A141" s="31" t="s">
        <v>41</v>
      </c>
      <c r="B141" s="100">
        <v>11186</v>
      </c>
      <c r="C141" s="100">
        <v>10658</v>
      </c>
      <c r="D141" s="72">
        <v>21844</v>
      </c>
      <c r="E141" s="952">
        <v>8.2000000000000003E-2</v>
      </c>
      <c r="F141" s="525"/>
      <c r="G141" s="62"/>
      <c r="H141" s="62"/>
      <c r="I141" s="62"/>
      <c r="J141" s="62"/>
      <c r="K141" s="62"/>
      <c r="O141" s="62"/>
    </row>
    <row r="142" spans="1:15" s="226" customFormat="1" ht="12" x14ac:dyDescent="0.2">
      <c r="A142" s="31" t="s">
        <v>45</v>
      </c>
      <c r="B142" s="100">
        <v>31897</v>
      </c>
      <c r="C142" s="100">
        <v>22006</v>
      </c>
      <c r="D142" s="72">
        <v>53903</v>
      </c>
      <c r="E142" s="952">
        <v>0.20300000000000001</v>
      </c>
      <c r="F142" s="525"/>
      <c r="G142" s="62"/>
      <c r="H142" s="62"/>
      <c r="I142" s="62"/>
      <c r="J142" s="62"/>
      <c r="K142" s="62"/>
      <c r="O142" s="62"/>
    </row>
    <row r="143" spans="1:15" s="226" customFormat="1" ht="12" x14ac:dyDescent="0.2">
      <c r="A143" s="31" t="s">
        <v>42</v>
      </c>
      <c r="B143" s="100">
        <v>19749</v>
      </c>
      <c r="C143" s="100">
        <v>13372</v>
      </c>
      <c r="D143" s="72">
        <v>33121</v>
      </c>
      <c r="E143" s="952">
        <v>0.124</v>
      </c>
      <c r="F143" s="525"/>
      <c r="G143" s="62"/>
      <c r="H143" s="62"/>
      <c r="I143" s="62"/>
      <c r="J143" s="62"/>
      <c r="K143" s="62"/>
      <c r="O143" s="311"/>
    </row>
    <row r="144" spans="1:15" s="226" customFormat="1" ht="14.25" thickBot="1" x14ac:dyDescent="0.25">
      <c r="A144" s="32" t="s">
        <v>47</v>
      </c>
      <c r="B144" s="103">
        <v>6009</v>
      </c>
      <c r="C144" s="103">
        <v>10974</v>
      </c>
      <c r="D144" s="74">
        <v>16983</v>
      </c>
      <c r="E144" s="1026">
        <v>6.4000000000000001E-2</v>
      </c>
      <c r="F144" s="525"/>
      <c r="G144" s="62"/>
      <c r="H144" s="62"/>
      <c r="I144" s="62"/>
      <c r="J144" s="62"/>
      <c r="K144" s="62"/>
      <c r="O144" s="311"/>
    </row>
    <row r="145" spans="1:15" s="226" customFormat="1" ht="12" x14ac:dyDescent="0.2">
      <c r="A145" s="69" t="s">
        <v>162</v>
      </c>
      <c r="B145" s="75">
        <v>152923</v>
      </c>
      <c r="C145" s="75">
        <v>113143</v>
      </c>
      <c r="D145" s="75">
        <v>266066</v>
      </c>
      <c r="E145" s="1027"/>
      <c r="F145" s="525"/>
      <c r="G145" s="62"/>
      <c r="H145" s="62"/>
      <c r="I145" s="62"/>
      <c r="J145" s="62"/>
      <c r="K145" s="62"/>
      <c r="O145" s="62"/>
    </row>
    <row r="146" spans="1:15" s="226" customFormat="1" ht="15.75" customHeight="1" x14ac:dyDescent="0.2">
      <c r="A146" s="267" t="s">
        <v>13</v>
      </c>
      <c r="B146" s="70">
        <v>3690</v>
      </c>
      <c r="C146" s="70">
        <v>17227</v>
      </c>
      <c r="D146" s="70">
        <v>20917</v>
      </c>
      <c r="E146" s="1024"/>
      <c r="F146" s="525"/>
      <c r="G146" s="62"/>
      <c r="H146" s="62"/>
      <c r="I146" s="62"/>
      <c r="J146" s="62"/>
      <c r="K146" s="62"/>
      <c r="O146" s="62"/>
    </row>
    <row r="147" spans="1:15" s="226" customFormat="1" ht="12" x14ac:dyDescent="0.2">
      <c r="A147" s="62"/>
      <c r="B147" s="530"/>
      <c r="C147" s="530"/>
      <c r="D147" s="62"/>
      <c r="E147" s="995"/>
      <c r="F147" s="525"/>
      <c r="G147" s="62"/>
      <c r="H147" s="62"/>
      <c r="I147" s="62"/>
      <c r="J147" s="62"/>
      <c r="K147" s="62"/>
      <c r="O147" s="62"/>
    </row>
    <row r="148" spans="1:15" s="226" customFormat="1" ht="12" x14ac:dyDescent="0.2">
      <c r="A148" s="62"/>
      <c r="B148" s="530"/>
      <c r="C148" s="530"/>
      <c r="D148" s="62"/>
      <c r="E148" s="995"/>
      <c r="F148" s="525"/>
      <c r="G148" s="62"/>
      <c r="H148" s="62"/>
      <c r="I148" s="62"/>
      <c r="J148" s="62"/>
      <c r="K148" s="62"/>
      <c r="O148" s="62"/>
    </row>
    <row r="149" spans="1:15" s="226" customFormat="1" thickBot="1" x14ac:dyDescent="0.25">
      <c r="A149" s="37" t="s">
        <v>144</v>
      </c>
      <c r="B149" s="68"/>
      <c r="C149" s="39"/>
      <c r="D149" s="39"/>
      <c r="E149" s="1023"/>
      <c r="F149" s="525"/>
      <c r="G149" s="62"/>
      <c r="H149" s="62"/>
      <c r="I149" s="62"/>
      <c r="J149" s="62"/>
      <c r="K149" s="62"/>
      <c r="O149" s="62"/>
    </row>
    <row r="150" spans="1:15" s="226" customFormat="1" ht="24" x14ac:dyDescent="0.2">
      <c r="A150" s="55"/>
      <c r="B150" s="1143" t="s">
        <v>105</v>
      </c>
      <c r="C150" s="1144" t="s">
        <v>11</v>
      </c>
      <c r="D150" s="1145" t="s">
        <v>1098</v>
      </c>
      <c r="E150" s="1146" t="s">
        <v>165</v>
      </c>
      <c r="F150" s="525"/>
      <c r="G150" s="62"/>
      <c r="H150" s="100"/>
      <c r="I150" s="100"/>
      <c r="J150" s="100"/>
      <c r="K150" s="100"/>
      <c r="O150" s="62"/>
    </row>
    <row r="151" spans="1:15" s="226" customFormat="1" ht="12" x14ac:dyDescent="0.2">
      <c r="A151" s="31" t="s">
        <v>43</v>
      </c>
      <c r="B151" s="100">
        <v>26096</v>
      </c>
      <c r="C151" s="100">
        <v>18608</v>
      </c>
      <c r="D151" s="72">
        <v>44704</v>
      </c>
      <c r="E151" s="952">
        <v>0.192</v>
      </c>
      <c r="F151" s="525"/>
      <c r="G151" s="100"/>
      <c r="H151" s="100"/>
      <c r="I151" s="100"/>
      <c r="J151" s="100"/>
      <c r="K151" s="100"/>
      <c r="L151" s="1122"/>
      <c r="M151" s="1122"/>
      <c r="N151" s="1122"/>
      <c r="O151" s="62"/>
    </row>
    <row r="152" spans="1:15" s="226" customFormat="1" ht="13.5" x14ac:dyDescent="0.2">
      <c r="A152" s="31" t="s">
        <v>46</v>
      </c>
      <c r="B152" s="100">
        <v>13326</v>
      </c>
      <c r="C152" s="100">
        <v>9831</v>
      </c>
      <c r="D152" s="72">
        <v>23157</v>
      </c>
      <c r="E152" s="952">
        <v>9.9000000000000005E-2</v>
      </c>
      <c r="F152" s="525"/>
      <c r="G152" s="100"/>
      <c r="H152" s="100"/>
      <c r="I152" s="100"/>
      <c r="J152" s="100"/>
      <c r="K152" s="100"/>
      <c r="L152" s="1122"/>
      <c r="M152" s="1122"/>
      <c r="N152" s="1122"/>
      <c r="O152" s="62"/>
    </row>
    <row r="153" spans="1:15" s="226" customFormat="1" ht="27.75" customHeight="1" x14ac:dyDescent="0.2">
      <c r="A153" s="291" t="s">
        <v>928</v>
      </c>
      <c r="B153" s="102">
        <v>39422</v>
      </c>
      <c r="C153" s="102">
        <v>28438</v>
      </c>
      <c r="D153" s="73">
        <v>67860</v>
      </c>
      <c r="E153" s="1025">
        <v>0.29199999999999998</v>
      </c>
      <c r="F153" s="525"/>
      <c r="L153" s="1122"/>
      <c r="M153" s="1122"/>
      <c r="N153" s="1122"/>
      <c r="O153" s="1147"/>
    </row>
    <row r="154" spans="1:15" s="226" customFormat="1" ht="12" x14ac:dyDescent="0.2">
      <c r="A154" s="30"/>
      <c r="B154" s="100"/>
      <c r="C154" s="100"/>
      <c r="D154" s="72"/>
      <c r="E154" s="952"/>
      <c r="F154" s="525"/>
      <c r="L154" s="1122"/>
      <c r="M154" s="1122"/>
      <c r="N154" s="1122"/>
      <c r="O154" s="1147"/>
    </row>
    <row r="155" spans="1:15" s="226" customFormat="1" ht="13.5" customHeight="1" x14ac:dyDescent="0.2">
      <c r="A155" s="31" t="s">
        <v>44</v>
      </c>
      <c r="B155" s="100">
        <v>29633</v>
      </c>
      <c r="C155" s="100">
        <v>24771</v>
      </c>
      <c r="D155" s="72">
        <v>54404</v>
      </c>
      <c r="E155" s="952">
        <v>0.23400000000000001</v>
      </c>
      <c r="F155" s="525"/>
      <c r="L155" s="1122"/>
      <c r="M155" s="1122"/>
      <c r="N155" s="1122"/>
      <c r="O155" s="1147"/>
    </row>
    <row r="156" spans="1:15" s="226" customFormat="1" ht="12" x14ac:dyDescent="0.2">
      <c r="A156" s="31" t="s">
        <v>41</v>
      </c>
      <c r="B156" s="100">
        <v>9528</v>
      </c>
      <c r="C156" s="100">
        <v>9876</v>
      </c>
      <c r="D156" s="72">
        <v>19404</v>
      </c>
      <c r="E156" s="952">
        <v>8.3000000000000004E-2</v>
      </c>
      <c r="F156" s="525"/>
      <c r="L156" s="1122"/>
      <c r="M156" s="1122"/>
      <c r="N156" s="1122"/>
      <c r="O156" s="1147"/>
    </row>
    <row r="157" spans="1:15" s="226" customFormat="1" ht="13.5" customHeight="1" x14ac:dyDescent="0.2">
      <c r="A157" s="31" t="s">
        <v>45</v>
      </c>
      <c r="B157" s="100">
        <v>25016</v>
      </c>
      <c r="C157" s="100">
        <v>20156</v>
      </c>
      <c r="D157" s="72">
        <v>45172</v>
      </c>
      <c r="E157" s="952">
        <v>0.19400000000000001</v>
      </c>
      <c r="F157" s="525"/>
      <c r="L157" s="1122"/>
      <c r="M157" s="1122"/>
      <c r="N157" s="1122"/>
      <c r="O157" s="1147"/>
    </row>
    <row r="158" spans="1:15" s="226" customFormat="1" ht="12" x14ac:dyDescent="0.2">
      <c r="A158" s="31" t="s">
        <v>42</v>
      </c>
      <c r="B158" s="100">
        <v>17275</v>
      </c>
      <c r="C158" s="100">
        <v>12890</v>
      </c>
      <c r="D158" s="72">
        <v>30165</v>
      </c>
      <c r="E158" s="952">
        <v>0.13</v>
      </c>
      <c r="F158" s="525"/>
      <c r="L158" s="1122"/>
      <c r="M158" s="1122"/>
      <c r="N158" s="1122"/>
      <c r="O158" s="1147"/>
    </row>
    <row r="159" spans="1:15" s="226" customFormat="1" ht="14.25" thickBot="1" x14ac:dyDescent="0.25">
      <c r="A159" s="32" t="s">
        <v>47</v>
      </c>
      <c r="B159" s="103">
        <v>5602</v>
      </c>
      <c r="C159" s="103">
        <v>10123</v>
      </c>
      <c r="D159" s="74">
        <v>15725</v>
      </c>
      <c r="E159" s="1026">
        <v>6.8000000000000005E-2</v>
      </c>
      <c r="F159" s="525"/>
      <c r="L159" s="1122"/>
      <c r="M159" s="1122"/>
      <c r="N159" s="1122"/>
      <c r="O159" s="1147"/>
    </row>
    <row r="160" spans="1:15" s="226" customFormat="1" ht="13.5" customHeight="1" x14ac:dyDescent="0.2">
      <c r="A160" s="69" t="s">
        <v>162</v>
      </c>
      <c r="B160" s="75">
        <v>126476</v>
      </c>
      <c r="C160" s="75">
        <v>106254</v>
      </c>
      <c r="D160" s="75">
        <v>232730</v>
      </c>
      <c r="E160" s="1027"/>
      <c r="F160" s="525"/>
      <c r="O160" s="1147"/>
    </row>
    <row r="161" spans="1:15" s="226" customFormat="1" ht="13.5" x14ac:dyDescent="0.2">
      <c r="A161" s="267" t="s">
        <v>13</v>
      </c>
      <c r="B161" s="70">
        <v>3014</v>
      </c>
      <c r="C161" s="70">
        <v>23294</v>
      </c>
      <c r="D161" s="70">
        <v>26308</v>
      </c>
      <c r="E161" s="1024"/>
      <c r="F161" s="525"/>
      <c r="O161" s="1147"/>
    </row>
    <row r="162" spans="1:15" s="226" customFormat="1" ht="14.25" customHeight="1" x14ac:dyDescent="0.2">
      <c r="A162" s="62"/>
      <c r="B162" s="530"/>
      <c r="C162" s="530"/>
      <c r="D162" s="62"/>
      <c r="E162" s="995"/>
      <c r="F162" s="525"/>
      <c r="O162" s="1147"/>
    </row>
    <row r="163" spans="1:15" s="226" customFormat="1" ht="12" x14ac:dyDescent="0.2">
      <c r="A163" s="179"/>
      <c r="B163" s="62"/>
      <c r="C163" s="62"/>
      <c r="D163" s="62"/>
      <c r="E163" s="995"/>
      <c r="F163" s="525"/>
      <c r="O163" s="1147"/>
    </row>
    <row r="164" spans="1:15" s="226" customFormat="1" ht="14.25" customHeight="1" x14ac:dyDescent="0.2">
      <c r="A164" s="62"/>
      <c r="E164" s="995"/>
      <c r="F164" s="525"/>
      <c r="G164" s="1122"/>
      <c r="H164" s="1122"/>
      <c r="I164" s="1122"/>
      <c r="J164" s="1122"/>
      <c r="K164" s="1122"/>
      <c r="O164" s="1147"/>
    </row>
    <row r="165" spans="1:15" s="226" customFormat="1" thickBot="1" x14ac:dyDescent="0.25">
      <c r="A165" s="37" t="s">
        <v>864</v>
      </c>
      <c r="B165" s="68"/>
      <c r="C165" s="39"/>
      <c r="D165" s="39"/>
      <c r="E165" s="1023"/>
      <c r="F165" s="525"/>
      <c r="G165" s="1122"/>
      <c r="H165" s="1122"/>
      <c r="I165" s="1122"/>
      <c r="J165" s="1122"/>
      <c r="K165" s="1122"/>
      <c r="O165" s="1147"/>
    </row>
    <row r="166" spans="1:15" s="226" customFormat="1" ht="24" x14ac:dyDescent="0.2">
      <c r="A166" s="55"/>
      <c r="B166" s="1145" t="s">
        <v>105</v>
      </c>
      <c r="C166" s="1144" t="s">
        <v>11</v>
      </c>
      <c r="D166" s="1145" t="s">
        <v>1098</v>
      </c>
      <c r="E166" s="1148" t="s">
        <v>165</v>
      </c>
      <c r="F166" s="525"/>
      <c r="G166" s="1122"/>
      <c r="H166" s="1122"/>
      <c r="I166" s="1122"/>
      <c r="J166" s="1122"/>
      <c r="K166" s="1122"/>
      <c r="O166" s="1147"/>
    </row>
    <row r="167" spans="1:15" s="226" customFormat="1" ht="12" x14ac:dyDescent="0.2">
      <c r="A167" s="31" t="s">
        <v>43</v>
      </c>
      <c r="B167" s="100">
        <v>30499</v>
      </c>
      <c r="C167" s="100">
        <v>20538</v>
      </c>
      <c r="D167" s="100">
        <v>51037</v>
      </c>
      <c r="E167" s="651">
        <v>0.20736295525832507</v>
      </c>
      <c r="F167" s="525"/>
      <c r="G167" s="610"/>
      <c r="H167" s="610"/>
      <c r="I167" s="610"/>
      <c r="J167" s="1122"/>
      <c r="K167" s="1122"/>
      <c r="O167" s="1147"/>
    </row>
    <row r="168" spans="1:15" s="226" customFormat="1" ht="13.5" x14ac:dyDescent="0.2">
      <c r="A168" s="31" t="s">
        <v>46</v>
      </c>
      <c r="B168" s="100">
        <v>15262</v>
      </c>
      <c r="C168" s="100">
        <v>11113</v>
      </c>
      <c r="D168" s="100">
        <v>26375</v>
      </c>
      <c r="E168" s="651">
        <v>0.10716143082348735</v>
      </c>
      <c r="F168" s="525"/>
      <c r="G168" s="610"/>
      <c r="H168" s="610"/>
      <c r="I168" s="610"/>
      <c r="J168" s="1122"/>
      <c r="K168" s="1122"/>
      <c r="O168" s="1147"/>
    </row>
    <row r="169" spans="1:15" s="226" customFormat="1" ht="13.5" x14ac:dyDescent="0.2">
      <c r="A169" s="291" t="s">
        <v>928</v>
      </c>
      <c r="B169" s="102">
        <v>45761</v>
      </c>
      <c r="C169" s="102">
        <v>31651</v>
      </c>
      <c r="D169" s="102">
        <v>77412</v>
      </c>
      <c r="E169" s="1028">
        <v>0.31452438608181243</v>
      </c>
      <c r="F169" s="525"/>
      <c r="G169" s="610"/>
      <c r="H169" s="610"/>
      <c r="I169" s="610"/>
      <c r="J169" s="1122"/>
      <c r="K169" s="1122"/>
      <c r="O169" s="1147"/>
    </row>
    <row r="170" spans="1:15" s="226" customFormat="1" ht="12" x14ac:dyDescent="0.2">
      <c r="A170" s="30"/>
      <c r="B170" s="100"/>
      <c r="C170" s="100"/>
      <c r="D170" s="100"/>
      <c r="E170" s="952"/>
      <c r="F170" s="525"/>
      <c r="G170" s="610"/>
      <c r="H170" s="610"/>
      <c r="I170" s="610"/>
      <c r="J170" s="1122"/>
      <c r="K170" s="1122"/>
      <c r="O170" s="1147"/>
    </row>
    <row r="171" spans="1:15" s="226" customFormat="1" ht="12" x14ac:dyDescent="0.2">
      <c r="A171" s="31" t="s">
        <v>44</v>
      </c>
      <c r="B171" s="100">
        <v>29318</v>
      </c>
      <c r="C171" s="100">
        <v>27249</v>
      </c>
      <c r="D171" s="100">
        <v>56567</v>
      </c>
      <c r="E171" s="651">
        <v>0.22983130454567616</v>
      </c>
      <c r="F171" s="525"/>
      <c r="G171" s="610"/>
      <c r="H171" s="610"/>
      <c r="I171" s="610"/>
      <c r="J171" s="1122"/>
      <c r="K171" s="1122"/>
      <c r="O171" s="1147"/>
    </row>
    <row r="172" spans="1:15" s="226" customFormat="1" ht="12" x14ac:dyDescent="0.2">
      <c r="A172" s="31" t="s">
        <v>41</v>
      </c>
      <c r="B172" s="100">
        <v>9695</v>
      </c>
      <c r="C172" s="100">
        <v>8425</v>
      </c>
      <c r="D172" s="100">
        <v>18120</v>
      </c>
      <c r="E172" s="651">
        <v>7.3621426597975007E-2</v>
      </c>
      <c r="F172" s="525"/>
      <c r="G172" s="610"/>
      <c r="H172" s="610"/>
      <c r="I172" s="610"/>
      <c r="J172" s="1122"/>
      <c r="K172" s="1122"/>
      <c r="O172" s="1147"/>
    </row>
    <row r="173" spans="1:15" s="226" customFormat="1" ht="13.5" customHeight="1" x14ac:dyDescent="0.2">
      <c r="A173" s="31" t="s">
        <v>45</v>
      </c>
      <c r="B173" s="100">
        <v>25858</v>
      </c>
      <c r="C173" s="100">
        <v>20530</v>
      </c>
      <c r="D173" s="100">
        <v>46388</v>
      </c>
      <c r="E173" s="651">
        <v>0.1884741024849263</v>
      </c>
      <c r="F173" s="525"/>
      <c r="G173" s="610"/>
      <c r="H173" s="610"/>
      <c r="I173" s="610"/>
      <c r="O173" s="1147"/>
    </row>
    <row r="174" spans="1:15" s="226" customFormat="1" ht="12" x14ac:dyDescent="0.2">
      <c r="A174" s="31" t="s">
        <v>42</v>
      </c>
      <c r="B174" s="100">
        <v>19147</v>
      </c>
      <c r="C174" s="100">
        <v>14135</v>
      </c>
      <c r="D174" s="100">
        <v>33282</v>
      </c>
      <c r="E174" s="651">
        <v>0.13522452097316801</v>
      </c>
      <c r="F174" s="525"/>
      <c r="G174" s="610"/>
      <c r="H174" s="610"/>
      <c r="I174" s="610"/>
      <c r="O174" s="1147"/>
    </row>
    <row r="175" spans="1:15" s="226" customFormat="1" ht="12.75" customHeight="1" thickBot="1" x14ac:dyDescent="0.25">
      <c r="A175" s="32" t="s">
        <v>47</v>
      </c>
      <c r="B175" s="103">
        <v>4399</v>
      </c>
      <c r="C175" s="103">
        <v>9956</v>
      </c>
      <c r="D175" s="103">
        <v>14355</v>
      </c>
      <c r="E175" s="651">
        <v>5.8324259316442119E-2</v>
      </c>
      <c r="F175" s="525"/>
      <c r="G175" s="610"/>
      <c r="H175" s="610"/>
      <c r="I175" s="610"/>
      <c r="O175" s="1147"/>
    </row>
    <row r="176" spans="1:15" s="226" customFormat="1" ht="12" x14ac:dyDescent="0.2">
      <c r="A176" s="69" t="s">
        <v>162</v>
      </c>
      <c r="B176" s="75">
        <v>134178</v>
      </c>
      <c r="C176" s="75">
        <v>111946</v>
      </c>
      <c r="D176" s="75">
        <v>246124</v>
      </c>
      <c r="E176" s="1029"/>
      <c r="F176" s="525"/>
      <c r="G176" s="610"/>
      <c r="H176" s="610"/>
      <c r="I176" s="610"/>
      <c r="O176" s="1147"/>
    </row>
    <row r="177" spans="1:15" s="226" customFormat="1" ht="13.5" customHeight="1" x14ac:dyDescent="0.2">
      <c r="A177" s="267" t="s">
        <v>13</v>
      </c>
      <c r="B177" s="70">
        <v>3549</v>
      </c>
      <c r="C177" s="434">
        <v>16042</v>
      </c>
      <c r="D177" s="434">
        <v>19591</v>
      </c>
      <c r="E177" s="543"/>
      <c r="F177" s="525"/>
      <c r="G177" s="610"/>
      <c r="H177" s="610"/>
      <c r="I177" s="610"/>
      <c r="O177" s="1147"/>
    </row>
    <row r="178" spans="1:15" s="226" customFormat="1" ht="12" x14ac:dyDescent="0.2">
      <c r="A178" s="62"/>
      <c r="B178" s="62"/>
      <c r="C178" s="80"/>
      <c r="D178" s="80"/>
      <c r="E178" s="988"/>
      <c r="F178" s="525"/>
      <c r="G178" s="610"/>
      <c r="H178" s="610"/>
      <c r="I178" s="610"/>
      <c r="O178" s="1147"/>
    </row>
    <row r="179" spans="1:15" s="226" customFormat="1" ht="12" x14ac:dyDescent="0.2">
      <c r="A179" s="62"/>
      <c r="B179" s="62"/>
      <c r="C179" s="62"/>
      <c r="D179" s="62"/>
      <c r="E179" s="995"/>
      <c r="F179" s="525"/>
      <c r="G179" s="610"/>
      <c r="H179" s="610"/>
      <c r="I179" s="610"/>
      <c r="O179" s="1147"/>
    </row>
    <row r="180" spans="1:15" s="226" customFormat="1" ht="12" x14ac:dyDescent="0.2">
      <c r="A180" s="62"/>
      <c r="B180" s="62"/>
      <c r="C180" s="62"/>
      <c r="D180" s="62"/>
      <c r="E180" s="995"/>
      <c r="F180" s="525"/>
      <c r="G180" s="610"/>
      <c r="H180" s="610"/>
      <c r="I180" s="610"/>
      <c r="O180" s="62"/>
    </row>
    <row r="181" spans="1:15" s="226" customFormat="1" ht="14.25" thickBot="1" x14ac:dyDescent="0.25">
      <c r="A181" s="37" t="s">
        <v>1133</v>
      </c>
      <c r="B181" s="68"/>
      <c r="C181" s="39"/>
      <c r="D181" s="39"/>
      <c r="E181" s="1023"/>
      <c r="F181" s="525"/>
      <c r="G181" s="610"/>
      <c r="H181" s="610"/>
      <c r="I181" s="610"/>
      <c r="O181" s="62"/>
    </row>
    <row r="182" spans="1:15" s="226" customFormat="1" ht="25.5" x14ac:dyDescent="0.2">
      <c r="A182" s="55"/>
      <c r="B182" s="1145" t="s">
        <v>105</v>
      </c>
      <c r="C182" s="1144" t="s">
        <v>30</v>
      </c>
      <c r="D182" s="1145" t="s">
        <v>1100</v>
      </c>
      <c r="E182" s="1148" t="s">
        <v>28</v>
      </c>
      <c r="F182" s="525"/>
      <c r="G182" s="610"/>
      <c r="H182" s="610"/>
      <c r="I182" s="610"/>
      <c r="O182" s="62"/>
    </row>
    <row r="183" spans="1:15" s="226" customFormat="1" ht="12" x14ac:dyDescent="0.2">
      <c r="A183" s="672" t="s">
        <v>43</v>
      </c>
      <c r="B183" s="674">
        <v>33570</v>
      </c>
      <c r="C183" s="674">
        <v>20669</v>
      </c>
      <c r="D183" s="65">
        <v>54269</v>
      </c>
      <c r="E183" s="651">
        <v>0.23131185692243431</v>
      </c>
      <c r="F183" s="525"/>
      <c r="G183" s="824"/>
      <c r="H183" s="610"/>
      <c r="I183" s="610"/>
      <c r="J183" s="610"/>
      <c r="O183" s="62"/>
    </row>
    <row r="184" spans="1:15" s="226" customFormat="1" ht="13.5" x14ac:dyDescent="0.2">
      <c r="A184" s="179" t="s">
        <v>46</v>
      </c>
      <c r="B184" s="65">
        <v>15975</v>
      </c>
      <c r="C184" s="65">
        <v>11801</v>
      </c>
      <c r="D184" s="65">
        <v>27776</v>
      </c>
      <c r="E184" s="651">
        <v>0.11839020689302429</v>
      </c>
      <c r="F184" s="525"/>
      <c r="G184" s="610"/>
      <c r="H184" s="610"/>
      <c r="I184" s="610"/>
      <c r="J184" s="610"/>
      <c r="O184" s="62"/>
    </row>
    <row r="185" spans="1:15" s="226" customFormat="1" ht="13.5" x14ac:dyDescent="0.2">
      <c r="A185" s="670" t="s">
        <v>928</v>
      </c>
      <c r="B185" s="185">
        <v>49545</v>
      </c>
      <c r="C185" s="185">
        <v>32470</v>
      </c>
      <c r="D185" s="185">
        <v>82045</v>
      </c>
      <c r="E185" s="1028">
        <v>0.3497020638154586</v>
      </c>
      <c r="F185" s="525"/>
      <c r="G185" s="610"/>
      <c r="H185" s="610"/>
      <c r="I185" s="610"/>
      <c r="J185" s="610"/>
      <c r="O185" s="62"/>
    </row>
    <row r="186" spans="1:15" s="226" customFormat="1" ht="12" x14ac:dyDescent="0.2">
      <c r="A186" s="673"/>
      <c r="B186" s="432"/>
      <c r="C186" s="432"/>
      <c r="E186" s="952"/>
      <c r="F186" s="525"/>
      <c r="G186" s="610"/>
      <c r="H186" s="610"/>
      <c r="I186" s="610"/>
      <c r="J186" s="610"/>
      <c r="O186" s="62"/>
    </row>
    <row r="187" spans="1:15" s="226" customFormat="1" ht="12" x14ac:dyDescent="0.2">
      <c r="A187" s="179" t="s">
        <v>44</v>
      </c>
      <c r="B187" s="65">
        <v>23284</v>
      </c>
      <c r="C187" s="65">
        <v>20597</v>
      </c>
      <c r="D187" s="65">
        <v>43881</v>
      </c>
      <c r="E187" s="651">
        <v>0.18703487430417623</v>
      </c>
      <c r="F187" s="525"/>
      <c r="G187" s="610"/>
      <c r="H187" s="610"/>
      <c r="I187" s="610"/>
      <c r="J187" s="610"/>
      <c r="O187" s="62"/>
    </row>
    <row r="188" spans="1:15" s="226" customFormat="1" ht="12" x14ac:dyDescent="0.2">
      <c r="A188" s="179" t="s">
        <v>41</v>
      </c>
      <c r="B188" s="65">
        <v>9721</v>
      </c>
      <c r="C188" s="65">
        <v>8328</v>
      </c>
      <c r="D188" s="65">
        <v>18049</v>
      </c>
      <c r="E188" s="651">
        <v>7.6930617951187913E-2</v>
      </c>
      <c r="F188" s="525"/>
      <c r="G188" s="610"/>
      <c r="H188" s="610"/>
      <c r="I188" s="610"/>
      <c r="J188" s="610"/>
      <c r="O188" s="62"/>
    </row>
    <row r="189" spans="1:15" s="226" customFormat="1" ht="12" x14ac:dyDescent="0.2">
      <c r="A189" s="179" t="s">
        <v>45</v>
      </c>
      <c r="B189" s="65">
        <v>25750</v>
      </c>
      <c r="C189" s="65">
        <v>20051</v>
      </c>
      <c r="D189" s="65">
        <v>45801</v>
      </c>
      <c r="E189" s="651">
        <v>0.19521852915853274</v>
      </c>
      <c r="F189" s="525"/>
      <c r="G189" s="610"/>
      <c r="H189" s="610"/>
      <c r="I189" s="610"/>
      <c r="J189" s="610"/>
      <c r="O189" s="62"/>
    </row>
    <row r="190" spans="1:15" s="226" customFormat="1" ht="12" x14ac:dyDescent="0.2">
      <c r="A190" s="179" t="s">
        <v>42</v>
      </c>
      <c r="B190" s="65">
        <v>19720</v>
      </c>
      <c r="C190" s="65">
        <v>15361</v>
      </c>
      <c r="D190" s="65">
        <v>35081</v>
      </c>
      <c r="E190" s="651">
        <v>0.14952645622170885</v>
      </c>
      <c r="F190" s="525"/>
      <c r="G190" s="610"/>
      <c r="H190" s="610"/>
      <c r="I190" s="610"/>
      <c r="J190" s="610"/>
      <c r="O190" s="62"/>
    </row>
    <row r="191" spans="1:15" s="226" customFormat="1" ht="14.25" thickBot="1" x14ac:dyDescent="0.25">
      <c r="A191" s="32" t="s">
        <v>47</v>
      </c>
      <c r="B191" s="328">
        <v>3342</v>
      </c>
      <c r="C191" s="328">
        <v>6414</v>
      </c>
      <c r="D191" s="328">
        <v>9756</v>
      </c>
      <c r="E191" s="651">
        <v>4.1583196228699056E-2</v>
      </c>
      <c r="F191" s="525"/>
      <c r="G191" s="610"/>
      <c r="H191" s="610"/>
      <c r="I191" s="610"/>
      <c r="J191" s="610"/>
      <c r="O191" s="62"/>
    </row>
    <row r="192" spans="1:15" s="226" customFormat="1" ht="12" x14ac:dyDescent="0.2">
      <c r="A192" s="69" t="s">
        <v>162</v>
      </c>
      <c r="B192" s="75">
        <v>131362</v>
      </c>
      <c r="C192" s="75">
        <v>103252</v>
      </c>
      <c r="D192" s="75">
        <v>234614</v>
      </c>
      <c r="E192" s="1029"/>
      <c r="F192" s="62"/>
      <c r="G192" s="610"/>
      <c r="H192" s="610"/>
      <c r="I192" s="610"/>
      <c r="J192" s="610"/>
      <c r="O192" s="62"/>
    </row>
    <row r="193" spans="1:15" s="226" customFormat="1" ht="13.5" x14ac:dyDescent="0.2">
      <c r="A193" s="267" t="s">
        <v>13</v>
      </c>
      <c r="B193" s="441">
        <v>4797</v>
      </c>
      <c r="C193" s="441">
        <v>10827</v>
      </c>
      <c r="D193" s="441">
        <v>15624</v>
      </c>
      <c r="E193" s="543"/>
      <c r="F193" s="62"/>
      <c r="G193" s="610"/>
      <c r="H193" s="610"/>
      <c r="I193" s="610"/>
      <c r="J193" s="610"/>
      <c r="O193" s="62"/>
    </row>
    <row r="194" spans="1:15" s="226" customFormat="1" ht="12" x14ac:dyDescent="0.2">
      <c r="A194" s="267"/>
      <c r="B194" s="441"/>
      <c r="C194" s="441"/>
      <c r="D194" s="441"/>
      <c r="E194" s="543"/>
      <c r="F194" s="62"/>
      <c r="G194" s="610"/>
      <c r="H194" s="610"/>
      <c r="I194" s="610"/>
      <c r="J194" s="610"/>
      <c r="O194" s="62"/>
    </row>
    <row r="195" spans="1:15" s="226" customFormat="1" ht="12" x14ac:dyDescent="0.2">
      <c r="A195" s="267"/>
      <c r="B195" s="441"/>
      <c r="C195" s="441"/>
      <c r="D195" s="441"/>
      <c r="E195" s="543"/>
      <c r="F195" s="62"/>
      <c r="G195" s="610"/>
      <c r="H195" s="610"/>
      <c r="I195" s="610"/>
      <c r="J195" s="610"/>
      <c r="O195" s="62"/>
    </row>
    <row r="196" spans="1:15" s="226" customFormat="1" ht="12" x14ac:dyDescent="0.2">
      <c r="A196" s="267"/>
      <c r="B196" s="441"/>
      <c r="C196" s="441"/>
      <c r="D196" s="441"/>
      <c r="E196" s="543"/>
      <c r="F196" s="62"/>
      <c r="G196" s="610"/>
      <c r="H196" s="610"/>
      <c r="I196" s="610"/>
      <c r="J196" s="610"/>
      <c r="O196" s="62"/>
    </row>
    <row r="197" spans="1:15" s="226" customFormat="1" ht="14.25" thickBot="1" x14ac:dyDescent="0.25">
      <c r="A197" s="37" t="s">
        <v>1211</v>
      </c>
      <c r="B197" s="68"/>
      <c r="C197" s="39"/>
      <c r="D197" s="39"/>
      <c r="E197" s="1023"/>
      <c r="F197" s="62"/>
      <c r="G197" s="610"/>
      <c r="H197" s="610"/>
      <c r="I197" s="610"/>
      <c r="J197" s="610"/>
      <c r="O197" s="62"/>
    </row>
    <row r="198" spans="1:15" s="226" customFormat="1" ht="25.5" x14ac:dyDescent="0.2">
      <c r="A198" s="55"/>
      <c r="B198" s="1145" t="s">
        <v>105</v>
      </c>
      <c r="C198" s="1144" t="s">
        <v>1200</v>
      </c>
      <c r="D198" s="1145" t="s">
        <v>1201</v>
      </c>
      <c r="E198" s="1148" t="s">
        <v>1202</v>
      </c>
      <c r="F198" s="62"/>
      <c r="G198" s="610"/>
      <c r="H198" s="610"/>
      <c r="I198" s="610"/>
      <c r="J198" s="610"/>
      <c r="O198" s="62"/>
    </row>
    <row r="199" spans="1:15" s="226" customFormat="1" ht="12" x14ac:dyDescent="0.2">
      <c r="A199" s="672" t="s">
        <v>43</v>
      </c>
      <c r="B199" s="674">
        <v>33619</v>
      </c>
      <c r="C199" s="674">
        <v>21192</v>
      </c>
      <c r="D199" s="65">
        <v>54811</v>
      </c>
      <c r="E199" s="651">
        <v>0.246</v>
      </c>
      <c r="F199" s="62"/>
      <c r="G199" s="610"/>
      <c r="H199" s="610"/>
      <c r="I199" s="610"/>
      <c r="J199" s="610"/>
      <c r="O199" s="308"/>
    </row>
    <row r="200" spans="1:15" s="226" customFormat="1" ht="13.5" x14ac:dyDescent="0.2">
      <c r="A200" s="179" t="s">
        <v>46</v>
      </c>
      <c r="B200" s="65">
        <v>15429</v>
      </c>
      <c r="C200" s="65">
        <v>12030</v>
      </c>
      <c r="D200" s="65">
        <v>27459</v>
      </c>
      <c r="E200" s="651">
        <v>0.123</v>
      </c>
      <c r="F200" s="62"/>
      <c r="G200" s="610"/>
      <c r="H200" s="610"/>
      <c r="I200" s="610"/>
      <c r="J200" s="610"/>
      <c r="O200" s="308"/>
    </row>
    <row r="201" spans="1:15" s="226" customFormat="1" ht="13.5" x14ac:dyDescent="0.2">
      <c r="A201" s="670" t="s">
        <v>928</v>
      </c>
      <c r="B201" s="185">
        <v>49048</v>
      </c>
      <c r="C201" s="185">
        <v>33221</v>
      </c>
      <c r="D201" s="185">
        <v>82269</v>
      </c>
      <c r="E201" s="1028">
        <v>0.37</v>
      </c>
      <c r="F201" s="62"/>
      <c r="G201" s="610"/>
      <c r="H201" s="610"/>
      <c r="I201" s="610"/>
      <c r="J201" s="610"/>
      <c r="O201" s="308"/>
    </row>
    <row r="202" spans="1:15" s="226" customFormat="1" ht="12" x14ac:dyDescent="0.2">
      <c r="A202" s="673"/>
      <c r="B202" s="432"/>
      <c r="C202" s="432"/>
      <c r="E202" s="952"/>
      <c r="F202" s="62"/>
      <c r="G202" s="610"/>
      <c r="H202" s="610"/>
      <c r="I202" s="610"/>
      <c r="J202" s="610"/>
      <c r="O202" s="308"/>
    </row>
    <row r="203" spans="1:15" s="226" customFormat="1" ht="12" x14ac:dyDescent="0.2">
      <c r="A203" s="179" t="s">
        <v>44</v>
      </c>
      <c r="B203" s="65">
        <v>18411</v>
      </c>
      <c r="C203" s="65">
        <v>15750</v>
      </c>
      <c r="D203" s="65">
        <v>34161</v>
      </c>
      <c r="E203" s="651">
        <v>0.153</v>
      </c>
      <c r="F203" s="62"/>
      <c r="G203" s="610"/>
      <c r="H203" s="610"/>
      <c r="I203" s="610"/>
      <c r="J203" s="610"/>
      <c r="O203" s="308"/>
    </row>
    <row r="204" spans="1:15" s="226" customFormat="1" ht="12" x14ac:dyDescent="0.2">
      <c r="A204" s="179" t="s">
        <v>41</v>
      </c>
      <c r="B204" s="65">
        <v>9578</v>
      </c>
      <c r="C204" s="65">
        <v>8135</v>
      </c>
      <c r="D204" s="65">
        <v>17713</v>
      </c>
      <c r="E204" s="651">
        <v>0.08</v>
      </c>
      <c r="F204" s="62"/>
      <c r="G204" s="610"/>
      <c r="H204" s="610"/>
      <c r="I204" s="610"/>
      <c r="J204" s="610"/>
      <c r="O204" s="308"/>
    </row>
    <row r="205" spans="1:15" s="226" customFormat="1" ht="12" x14ac:dyDescent="0.2">
      <c r="A205" s="179" t="s">
        <v>45</v>
      </c>
      <c r="B205" s="65">
        <v>23894</v>
      </c>
      <c r="C205" s="65">
        <v>19833</v>
      </c>
      <c r="D205" s="65">
        <v>43727</v>
      </c>
      <c r="E205" s="651">
        <v>0.19600000000000001</v>
      </c>
      <c r="F205" s="62"/>
      <c r="G205" s="610"/>
      <c r="H205" s="610"/>
      <c r="I205" s="610"/>
      <c r="J205" s="610"/>
      <c r="O205" s="1122"/>
    </row>
    <row r="206" spans="1:15" s="226" customFormat="1" ht="12" x14ac:dyDescent="0.2">
      <c r="A206" s="179" t="s">
        <v>42</v>
      </c>
      <c r="B206" s="65">
        <v>20403</v>
      </c>
      <c r="C206" s="65">
        <v>15804</v>
      </c>
      <c r="D206" s="65">
        <v>36207</v>
      </c>
      <c r="E206" s="651">
        <v>0.16300000000000001</v>
      </c>
      <c r="F206" s="62"/>
      <c r="G206" s="610"/>
      <c r="H206" s="610"/>
      <c r="I206" s="610"/>
      <c r="J206" s="610"/>
      <c r="O206" s="1122"/>
    </row>
    <row r="207" spans="1:15" s="226" customFormat="1" ht="14.25" thickBot="1" x14ac:dyDescent="0.25">
      <c r="A207" s="32" t="s">
        <v>47</v>
      </c>
      <c r="B207" s="328">
        <v>3081</v>
      </c>
      <c r="C207" s="65">
        <v>5435</v>
      </c>
      <c r="D207" s="328">
        <v>8516</v>
      </c>
      <c r="E207" s="651">
        <v>3.7999999999999999E-2</v>
      </c>
      <c r="F207" s="62"/>
      <c r="G207" s="610"/>
      <c r="H207" s="610"/>
      <c r="I207" s="610"/>
      <c r="J207" s="610"/>
      <c r="O207" s="1122"/>
    </row>
    <row r="208" spans="1:15" s="226" customFormat="1" ht="12" x14ac:dyDescent="0.2">
      <c r="A208" s="69" t="s">
        <v>162</v>
      </c>
      <c r="B208" s="75">
        <v>124415</v>
      </c>
      <c r="C208" s="692">
        <v>98178</v>
      </c>
      <c r="D208" s="75">
        <v>222593</v>
      </c>
      <c r="E208" s="1029"/>
      <c r="F208" s="62"/>
      <c r="O208" s="1122"/>
    </row>
    <row r="209" spans="1:15" s="226" customFormat="1" ht="13.5" x14ac:dyDescent="0.2">
      <c r="A209" s="267" t="s">
        <v>13</v>
      </c>
      <c r="B209" s="441">
        <v>4294</v>
      </c>
      <c r="C209" s="441">
        <v>10387</v>
      </c>
      <c r="D209" s="441">
        <v>14681</v>
      </c>
      <c r="E209" s="112"/>
      <c r="F209" s="62"/>
      <c r="O209" s="1122"/>
    </row>
    <row r="210" spans="1:15" s="226" customFormat="1" ht="12" x14ac:dyDescent="0.2">
      <c r="A210" s="179"/>
      <c r="B210" s="530"/>
      <c r="C210" s="530"/>
      <c r="D210" s="531"/>
      <c r="E210" s="531"/>
      <c r="F210" s="62"/>
      <c r="O210" s="1122"/>
    </row>
    <row r="211" spans="1:15" s="226" customFormat="1" ht="12" x14ac:dyDescent="0.2">
      <c r="A211" s="179" t="s">
        <v>135</v>
      </c>
      <c r="B211" s="311"/>
      <c r="C211" s="311"/>
      <c r="D211" s="311"/>
      <c r="E211" s="311"/>
      <c r="F211" s="311"/>
      <c r="O211" s="1122"/>
    </row>
    <row r="212" spans="1:15" s="226" customFormat="1" ht="12" x14ac:dyDescent="0.2">
      <c r="A212" s="307" t="s">
        <v>9</v>
      </c>
      <c r="B212" s="308"/>
      <c r="C212" s="308"/>
      <c r="D212" s="308"/>
      <c r="E212" s="308"/>
      <c r="F212" s="308"/>
      <c r="O212" s="1122"/>
    </row>
    <row r="213" spans="1:15" s="226" customFormat="1" ht="12" x14ac:dyDescent="0.2">
      <c r="A213" s="307" t="s">
        <v>10</v>
      </c>
      <c r="B213" s="308"/>
      <c r="C213" s="308"/>
      <c r="D213" s="308"/>
      <c r="E213" s="308"/>
      <c r="F213" s="308"/>
      <c r="O213" s="1122"/>
    </row>
    <row r="214" spans="1:15" s="226" customFormat="1" ht="12" x14ac:dyDescent="0.2">
      <c r="A214" s="62" t="s">
        <v>1024</v>
      </c>
      <c r="B214" s="308"/>
      <c r="C214" s="308"/>
      <c r="D214" s="308"/>
      <c r="E214" s="308"/>
      <c r="F214" s="308"/>
      <c r="O214" s="1122"/>
    </row>
    <row r="215" spans="1:15" s="226" customFormat="1" ht="12" x14ac:dyDescent="0.2">
      <c r="A215" s="62" t="s">
        <v>1037</v>
      </c>
      <c r="B215" s="308"/>
      <c r="C215" s="308"/>
      <c r="D215" s="308"/>
      <c r="E215" s="308"/>
      <c r="F215" s="308"/>
    </row>
    <row r="216" spans="1:15" s="226" customFormat="1" ht="12" x14ac:dyDescent="0.2">
      <c r="A216" s="62" t="s">
        <v>8</v>
      </c>
      <c r="B216" s="308"/>
      <c r="C216" s="308"/>
      <c r="D216" s="308"/>
      <c r="E216" s="308"/>
      <c r="F216" s="308"/>
    </row>
    <row r="217" spans="1:15" s="226" customFormat="1" ht="12" x14ac:dyDescent="0.2">
      <c r="A217" s="62" t="s">
        <v>1038</v>
      </c>
      <c r="B217" s="308"/>
      <c r="C217" s="308"/>
      <c r="D217" s="308"/>
      <c r="E217" s="308"/>
      <c r="F217" s="308"/>
    </row>
    <row r="218" spans="1:15" x14ac:dyDescent="0.2">
      <c r="A218" s="277" t="s">
        <v>324</v>
      </c>
      <c r="B218" s="1122"/>
      <c r="C218" s="1122"/>
      <c r="D218" s="1122"/>
      <c r="E218" s="1122"/>
      <c r="F218" s="1122"/>
      <c r="G218" s="226"/>
      <c r="H218" s="226"/>
      <c r="I218" s="226"/>
      <c r="J218" s="226"/>
      <c r="K218" s="226"/>
    </row>
    <row r="219" spans="1:15" x14ac:dyDescent="0.2">
      <c r="A219" s="277" t="s">
        <v>929</v>
      </c>
      <c r="B219" s="1122"/>
      <c r="C219" s="1122"/>
      <c r="D219" s="1122"/>
      <c r="E219" s="1122"/>
      <c r="F219" s="1122"/>
      <c r="G219" s="226"/>
      <c r="H219" s="226"/>
      <c r="I219" s="226"/>
      <c r="J219" s="226"/>
      <c r="K219" s="226"/>
    </row>
    <row r="220" spans="1:15" x14ac:dyDescent="0.2">
      <c r="A220" s="532"/>
      <c r="B220" s="1122"/>
      <c r="C220" s="1122"/>
      <c r="D220" s="1122"/>
      <c r="E220" s="1122"/>
      <c r="F220" s="1122"/>
      <c r="G220" s="226"/>
      <c r="H220" s="226"/>
      <c r="I220" s="226"/>
      <c r="J220" s="226"/>
      <c r="K220" s="226"/>
    </row>
    <row r="221" spans="1:15" x14ac:dyDescent="0.2">
      <c r="A221" s="218" t="s">
        <v>1118</v>
      </c>
      <c r="B221" s="1122"/>
      <c r="C221" s="1122"/>
      <c r="D221" s="1122"/>
      <c r="E221" s="1122"/>
      <c r="F221" s="1122"/>
      <c r="G221" s="226"/>
      <c r="H221" s="226"/>
      <c r="I221" s="226"/>
      <c r="J221" s="226"/>
      <c r="K221" s="226"/>
    </row>
    <row r="222" spans="1:15" x14ac:dyDescent="0.2">
      <c r="A222" s="218" t="s">
        <v>1119</v>
      </c>
      <c r="B222" s="1122"/>
      <c r="C222" s="1122"/>
      <c r="D222" s="1122"/>
      <c r="E222" s="1122"/>
      <c r="F222" s="1122"/>
      <c r="G222" s="226"/>
      <c r="H222" s="226"/>
      <c r="I222" s="226"/>
      <c r="J222" s="226"/>
      <c r="K222" s="226"/>
    </row>
    <row r="223" spans="1:15" x14ac:dyDescent="0.2">
      <c r="A223" s="218" t="s">
        <v>1274</v>
      </c>
      <c r="B223" s="1122"/>
      <c r="C223" s="1122"/>
      <c r="D223" s="1122"/>
      <c r="E223" s="1122"/>
      <c r="F223" s="1122"/>
      <c r="G223" s="226"/>
      <c r="H223" s="226"/>
      <c r="I223" s="226"/>
      <c r="J223" s="226"/>
      <c r="K223" s="226"/>
    </row>
    <row r="224" spans="1:15" x14ac:dyDescent="0.2">
      <c r="A224" s="226"/>
      <c r="B224" s="1122"/>
      <c r="C224" s="1122"/>
      <c r="D224" s="1122"/>
      <c r="E224" s="1122"/>
      <c r="F224" s="1122"/>
      <c r="G224" s="226"/>
      <c r="H224" s="226"/>
      <c r="I224" s="226"/>
      <c r="J224" s="226"/>
      <c r="K224" s="226"/>
    </row>
    <row r="225" spans="1:19" x14ac:dyDescent="0.2">
      <c r="A225" s="62" t="s">
        <v>1122</v>
      </c>
      <c r="B225" s="1122"/>
      <c r="C225" s="1122"/>
      <c r="D225" s="1122"/>
      <c r="E225" s="1122"/>
      <c r="F225" s="1122"/>
      <c r="G225" s="226"/>
      <c r="H225" s="226"/>
      <c r="I225" s="226"/>
      <c r="J225" s="226"/>
      <c r="K225" s="226"/>
    </row>
    <row r="226" spans="1:19" x14ac:dyDescent="0.2">
      <c r="A226" s="62" t="s">
        <v>1116</v>
      </c>
      <c r="B226" s="1122"/>
      <c r="C226" s="1122"/>
      <c r="D226" s="1122"/>
      <c r="E226" s="1122"/>
      <c r="F226" s="1122"/>
      <c r="G226" s="226"/>
      <c r="H226" s="226"/>
      <c r="I226" s="226"/>
      <c r="J226" s="226"/>
      <c r="K226" s="226"/>
    </row>
    <row r="227" spans="1:19" s="62" customFormat="1" ht="12" x14ac:dyDescent="0.2">
      <c r="A227" s="62" t="s">
        <v>1302</v>
      </c>
      <c r="L227" s="80"/>
      <c r="M227" s="80"/>
      <c r="N227" s="80"/>
      <c r="O227" s="80"/>
      <c r="P227" s="80"/>
      <c r="Q227" s="80"/>
      <c r="R227" s="80"/>
      <c r="S227" s="80"/>
    </row>
    <row r="228" spans="1:19" x14ac:dyDescent="0.2">
      <c r="A228" s="62"/>
      <c r="B228" s="1122"/>
      <c r="C228" s="1122"/>
      <c r="D228" s="1122"/>
      <c r="E228" s="1122"/>
      <c r="F228" s="1122"/>
      <c r="G228" s="226"/>
      <c r="H228" s="226"/>
      <c r="I228" s="226"/>
      <c r="J228" s="226"/>
      <c r="K228" s="226"/>
    </row>
    <row r="229" spans="1:19" x14ac:dyDescent="0.2">
      <c r="A229" s="514" t="s">
        <v>1147</v>
      </c>
      <c r="B229" s="1122"/>
      <c r="C229" s="1122"/>
      <c r="D229" s="1122"/>
      <c r="E229" s="1122"/>
      <c r="F229" s="1122"/>
      <c r="G229" s="226"/>
      <c r="H229" s="226"/>
      <c r="I229" s="226"/>
      <c r="J229" s="226"/>
      <c r="K229" s="226"/>
    </row>
    <row r="230" spans="1:19" x14ac:dyDescent="0.2">
      <c r="A230" s="514" t="s">
        <v>1152</v>
      </c>
      <c r="B230" s="226"/>
      <c r="C230" s="226"/>
      <c r="D230" s="226"/>
      <c r="E230" s="226"/>
      <c r="F230" s="226"/>
      <c r="G230" s="226"/>
      <c r="H230" s="226"/>
      <c r="I230" s="226"/>
      <c r="J230" s="226"/>
      <c r="K230" s="226"/>
    </row>
    <row r="231" spans="1:19" x14ac:dyDescent="0.2">
      <c r="A231" s="62" t="s">
        <v>912</v>
      </c>
      <c r="B231" s="226"/>
      <c r="C231" s="226"/>
      <c r="D231" s="226"/>
      <c r="E231" s="226"/>
      <c r="F231" s="226"/>
      <c r="G231" s="226"/>
      <c r="H231" s="226"/>
      <c r="I231" s="226"/>
      <c r="J231" s="226"/>
      <c r="K231" s="226"/>
    </row>
    <row r="232" spans="1:19" x14ac:dyDescent="0.2">
      <c r="A232" s="62" t="s">
        <v>141</v>
      </c>
      <c r="B232" s="226"/>
      <c r="C232" s="226"/>
      <c r="D232" s="226"/>
      <c r="E232" s="226"/>
      <c r="F232" s="226"/>
      <c r="G232" s="226"/>
      <c r="H232" s="226"/>
      <c r="I232" s="226"/>
      <c r="J232" s="226"/>
      <c r="K232" s="226"/>
    </row>
  </sheetData>
  <mergeCells count="12">
    <mergeCell ref="H3:J3"/>
    <mergeCell ref="K3:M3"/>
    <mergeCell ref="B3:D3"/>
    <mergeCell ref="E3:G3"/>
    <mergeCell ref="B77:E77"/>
    <mergeCell ref="B17:D17"/>
    <mergeCell ref="E17:G17"/>
    <mergeCell ref="K29:R29"/>
    <mergeCell ref="M30:R30"/>
    <mergeCell ref="M31:N31"/>
    <mergeCell ref="O31:P31"/>
    <mergeCell ref="Q31:R31"/>
  </mergeCells>
  <phoneticPr fontId="0" type="noConversion"/>
  <pageMargins left="0.70866141732283472" right="0.70866141732283472" top="0.74803149606299213" bottom="0.74803149606299213" header="0.31496062992125984" footer="0.31496062992125984"/>
  <pageSetup paperSize="9" scale="45" fitToHeight="0" orientation="portrait" r:id="rId1"/>
  <headerFooter alignWithMargins="0"/>
  <rowBreaks count="2" manualBreakCount="2">
    <brk id="79" max="13" man="1"/>
    <brk id="136"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8"/>
  <sheetViews>
    <sheetView topLeftCell="A25" zoomScaleNormal="100" workbookViewId="0">
      <selection activeCell="A152" sqref="A152:XFD152"/>
    </sheetView>
  </sheetViews>
  <sheetFormatPr defaultRowHeight="12.75" x14ac:dyDescent="0.2"/>
  <cols>
    <col min="1" max="1" width="26.25" style="94" customWidth="1"/>
    <col min="2" max="6" width="10.25" style="94" customWidth="1"/>
    <col min="7" max="7" width="10.125" style="94" customWidth="1"/>
    <col min="8" max="10" width="11.875" style="94" customWidth="1"/>
    <col min="11" max="11" width="13.875" style="94" customWidth="1"/>
    <col min="12" max="12" width="10.5" style="94" customWidth="1"/>
    <col min="13" max="15" width="9" style="28"/>
    <col min="16" max="16" width="9.625" style="28" bestFit="1" customWidth="1"/>
    <col min="17" max="16384" width="9" style="28"/>
  </cols>
  <sheetData>
    <row r="1" spans="1:24" s="453" customFormat="1" ht="19.5" customHeight="1" x14ac:dyDescent="0.25">
      <c r="A1" s="352" t="s">
        <v>1134</v>
      </c>
      <c r="B1" s="484"/>
      <c r="C1" s="484"/>
      <c r="D1" s="484"/>
      <c r="E1" s="484"/>
      <c r="F1" s="484"/>
      <c r="G1" s="484"/>
      <c r="H1" s="484"/>
      <c r="I1" s="484"/>
      <c r="J1" s="484"/>
      <c r="K1" s="484"/>
      <c r="L1" s="484"/>
    </row>
    <row r="2" spans="1:24" s="226" customFormat="1" ht="12.75" customHeight="1" x14ac:dyDescent="0.2">
      <c r="A2" s="386"/>
      <c r="B2" s="386"/>
      <c r="C2" s="386"/>
      <c r="D2" s="386"/>
      <c r="E2" s="386"/>
      <c r="F2" s="386"/>
      <c r="G2" s="386"/>
      <c r="H2" s="386"/>
      <c r="I2" s="386"/>
      <c r="J2" s="386"/>
      <c r="K2" s="386"/>
      <c r="L2" s="367"/>
    </row>
    <row r="3" spans="1:24" s="226" customFormat="1" ht="38.25" thickBot="1" x14ac:dyDescent="0.25">
      <c r="A3" s="386" t="s">
        <v>1127</v>
      </c>
      <c r="B3" s="1269" t="s">
        <v>146</v>
      </c>
      <c r="C3" s="1269"/>
      <c r="D3" s="1269"/>
      <c r="E3" s="1269" t="s">
        <v>148</v>
      </c>
      <c r="F3" s="1269"/>
      <c r="G3" s="1269"/>
      <c r="H3" s="1269" t="s">
        <v>965</v>
      </c>
      <c r="I3" s="1269"/>
      <c r="J3" s="1269"/>
      <c r="K3" s="473" t="s">
        <v>1101</v>
      </c>
      <c r="L3" s="1118" t="s">
        <v>145</v>
      </c>
      <c r="N3" s="1152"/>
      <c r="O3" s="1153"/>
      <c r="P3" s="1153"/>
      <c r="Q3" s="1153"/>
      <c r="R3" s="1153"/>
      <c r="S3" s="1153"/>
      <c r="T3" s="1153"/>
      <c r="U3" s="1153"/>
      <c r="V3" s="1154"/>
    </row>
    <row r="4" spans="1:24" s="226" customFormat="1" ht="14.25" customHeight="1" thickBot="1" x14ac:dyDescent="0.25">
      <c r="A4" s="383"/>
      <c r="B4" s="1115" t="s">
        <v>105</v>
      </c>
      <c r="C4" s="384" t="s">
        <v>1279</v>
      </c>
      <c r="D4" s="1115" t="s">
        <v>1280</v>
      </c>
      <c r="E4" s="1115" t="s">
        <v>105</v>
      </c>
      <c r="F4" s="384" t="s">
        <v>1279</v>
      </c>
      <c r="G4" s="1115" t="s">
        <v>1280</v>
      </c>
      <c r="H4" s="384" t="s">
        <v>105</v>
      </c>
      <c r="I4" s="385" t="s">
        <v>107</v>
      </c>
      <c r="J4" s="385" t="s">
        <v>106</v>
      </c>
      <c r="K4" s="384" t="s">
        <v>106</v>
      </c>
      <c r="L4" s="385" t="s">
        <v>1281</v>
      </c>
      <c r="N4" s="1155"/>
      <c r="O4" s="1153"/>
      <c r="P4" s="1156"/>
      <c r="Q4" s="1153"/>
      <c r="R4" s="1153"/>
      <c r="S4" s="1153"/>
      <c r="T4" s="1153"/>
      <c r="U4" s="1153"/>
      <c r="V4" s="1154"/>
    </row>
    <row r="5" spans="1:24" s="226" customFormat="1" ht="13.5" customHeight="1" x14ac:dyDescent="0.2">
      <c r="A5" s="80" t="s">
        <v>116</v>
      </c>
      <c r="B5" s="1127">
        <v>114193</v>
      </c>
      <c r="C5" s="1127">
        <v>87571</v>
      </c>
      <c r="D5" s="1127">
        <v>201764</v>
      </c>
      <c r="E5" s="1127">
        <v>86483</v>
      </c>
      <c r="F5" s="1127">
        <v>12042</v>
      </c>
      <c r="G5" s="1127">
        <v>98525</v>
      </c>
      <c r="H5" s="1127">
        <v>34946</v>
      </c>
      <c r="I5" s="1127">
        <v>2024</v>
      </c>
      <c r="J5" s="1127">
        <v>36970</v>
      </c>
      <c r="K5" s="1127">
        <v>4816</v>
      </c>
      <c r="L5" s="826">
        <v>342075</v>
      </c>
      <c r="N5" s="1157"/>
      <c r="O5" s="1157"/>
      <c r="P5" s="1157"/>
      <c r="Q5" s="1157"/>
      <c r="R5" s="1157"/>
      <c r="S5" s="1157"/>
      <c r="T5" s="1157"/>
      <c r="U5" s="1157"/>
      <c r="V5" s="1157"/>
      <c r="W5" s="1157"/>
      <c r="X5" s="262"/>
    </row>
    <row r="6" spans="1:24" s="226" customFormat="1" ht="13.5" customHeight="1" x14ac:dyDescent="0.2">
      <c r="A6" s="485" t="s">
        <v>1001</v>
      </c>
      <c r="B6" s="1129">
        <v>5217</v>
      </c>
      <c r="C6" s="1129">
        <v>3800</v>
      </c>
      <c r="D6" s="1129">
        <v>9017</v>
      </c>
      <c r="E6" s="1129">
        <v>961</v>
      </c>
      <c r="F6" s="1129">
        <v>199</v>
      </c>
      <c r="G6" s="1129">
        <v>1160</v>
      </c>
      <c r="H6" s="1129">
        <v>1686</v>
      </c>
      <c r="I6" s="1129">
        <v>63</v>
      </c>
      <c r="J6" s="1129">
        <v>1749</v>
      </c>
      <c r="K6" s="1129">
        <v>47</v>
      </c>
      <c r="L6" s="826">
        <v>11973</v>
      </c>
      <c r="N6" s="1157"/>
      <c r="O6" s="1157"/>
      <c r="P6" s="1157"/>
      <c r="Q6" s="1157"/>
      <c r="R6" s="1157"/>
      <c r="S6" s="1157"/>
      <c r="T6" s="1157"/>
      <c r="U6" s="1157"/>
      <c r="V6" s="1157"/>
      <c r="W6" s="1157"/>
      <c r="X6" s="262"/>
    </row>
    <row r="7" spans="1:24" s="226" customFormat="1" ht="13.5" x14ac:dyDescent="0.2">
      <c r="A7" s="80" t="s">
        <v>325</v>
      </c>
      <c r="B7" s="1129">
        <v>1574</v>
      </c>
      <c r="C7" s="1129">
        <v>1875</v>
      </c>
      <c r="D7" s="1129">
        <v>3449</v>
      </c>
      <c r="E7" s="1129">
        <v>1004</v>
      </c>
      <c r="F7" s="1129">
        <v>194</v>
      </c>
      <c r="G7" s="1129">
        <v>1198</v>
      </c>
      <c r="H7" s="1129">
        <v>609</v>
      </c>
      <c r="I7" s="1129">
        <v>40</v>
      </c>
      <c r="J7" s="1129">
        <v>649</v>
      </c>
      <c r="K7" s="1129">
        <v>32</v>
      </c>
      <c r="L7" s="826">
        <v>5328</v>
      </c>
      <c r="N7" s="1157"/>
      <c r="O7" s="1157"/>
      <c r="P7" s="1157"/>
      <c r="Q7" s="1157"/>
      <c r="R7" s="1157"/>
      <c r="S7" s="1157"/>
      <c r="T7" s="1157"/>
      <c r="U7" s="1157"/>
      <c r="V7" s="1157"/>
      <c r="W7" s="1157"/>
      <c r="X7" s="262"/>
    </row>
    <row r="8" spans="1:24" s="226" customFormat="1" ht="13.5" thickBot="1" x14ac:dyDescent="0.25">
      <c r="A8" s="109" t="s">
        <v>117</v>
      </c>
      <c r="B8" s="1129">
        <v>3431</v>
      </c>
      <c r="C8" s="1129">
        <v>4933</v>
      </c>
      <c r="D8" s="1129">
        <v>8364</v>
      </c>
      <c r="E8" s="1129">
        <v>3659</v>
      </c>
      <c r="F8" s="1129">
        <v>339</v>
      </c>
      <c r="G8" s="1129">
        <v>3998</v>
      </c>
      <c r="H8" s="1129">
        <v>1063</v>
      </c>
      <c r="I8" s="1129">
        <v>89</v>
      </c>
      <c r="J8" s="1129">
        <v>1152</v>
      </c>
      <c r="K8" s="1129">
        <v>111</v>
      </c>
      <c r="L8" s="826">
        <v>13625</v>
      </c>
      <c r="N8" s="1157"/>
      <c r="O8" s="1157"/>
      <c r="P8" s="1157"/>
      <c r="Q8" s="1157"/>
      <c r="R8" s="1157"/>
      <c r="S8" s="1157"/>
      <c r="T8" s="1157"/>
      <c r="U8" s="1157"/>
      <c r="V8" s="1157"/>
      <c r="W8" s="1157"/>
      <c r="X8" s="262"/>
    </row>
    <row r="9" spans="1:24" s="226" customFormat="1" ht="13.5" thickBot="1" x14ac:dyDescent="0.25">
      <c r="A9" s="293" t="s">
        <v>106</v>
      </c>
      <c r="B9" s="827">
        <v>124415</v>
      </c>
      <c r="C9" s="827">
        <v>98178</v>
      </c>
      <c r="D9" s="827">
        <v>222593.370604</v>
      </c>
      <c r="E9" s="827">
        <v>92107</v>
      </c>
      <c r="F9" s="827">
        <v>12774</v>
      </c>
      <c r="G9" s="827">
        <v>104881</v>
      </c>
      <c r="H9" s="827">
        <v>38304</v>
      </c>
      <c r="I9" s="827">
        <v>2216</v>
      </c>
      <c r="J9" s="827">
        <v>40520</v>
      </c>
      <c r="K9" s="827">
        <v>5006</v>
      </c>
      <c r="L9" s="827">
        <v>373000</v>
      </c>
      <c r="N9" s="1157"/>
      <c r="O9" s="1157"/>
      <c r="P9" s="1157"/>
      <c r="Q9" s="1157"/>
      <c r="R9" s="1157"/>
      <c r="S9" s="1157"/>
      <c r="T9" s="1157"/>
      <c r="U9" s="1157"/>
      <c r="V9" s="1157"/>
      <c r="W9" s="1157"/>
      <c r="X9" s="262"/>
    </row>
    <row r="10" spans="1:24" s="226" customFormat="1" ht="13.5" x14ac:dyDescent="0.2">
      <c r="A10" s="267" t="s">
        <v>21</v>
      </c>
      <c r="B10" s="693">
        <v>3250</v>
      </c>
      <c r="C10" s="693">
        <v>9004</v>
      </c>
      <c r="D10" s="693">
        <v>12254</v>
      </c>
      <c r="E10" s="693">
        <v>5121</v>
      </c>
      <c r="F10" s="693">
        <v>811</v>
      </c>
      <c r="G10" s="693">
        <v>5932</v>
      </c>
      <c r="H10" s="1150">
        <v>0</v>
      </c>
      <c r="I10" s="1150">
        <v>0</v>
      </c>
      <c r="J10" s="1150">
        <v>0</v>
      </c>
      <c r="K10" s="1151">
        <v>0</v>
      </c>
      <c r="L10" s="1158">
        <v>18186</v>
      </c>
      <c r="N10" s="1157"/>
      <c r="O10" s="1157"/>
      <c r="P10" s="1157"/>
      <c r="Q10" s="1157"/>
      <c r="R10" s="1157"/>
      <c r="S10" s="1157"/>
      <c r="T10" s="1157"/>
      <c r="U10" s="1157"/>
      <c r="V10" s="1157"/>
      <c r="W10" s="1157"/>
      <c r="X10" s="262"/>
    </row>
    <row r="11" spans="1:24" s="226" customFormat="1" ht="13.5" x14ac:dyDescent="0.2">
      <c r="A11" s="46" t="s">
        <v>1042</v>
      </c>
      <c r="B11" s="434"/>
      <c r="C11" s="434"/>
      <c r="D11" s="434"/>
      <c r="E11" s="434"/>
      <c r="F11" s="434"/>
      <c r="G11" s="434"/>
      <c r="H11" s="434">
        <v>1269</v>
      </c>
      <c r="I11" s="434">
        <v>111</v>
      </c>
      <c r="J11" s="434">
        <v>1380</v>
      </c>
      <c r="K11" s="434">
        <v>232</v>
      </c>
      <c r="L11" s="843">
        <v>1612</v>
      </c>
      <c r="N11" s="1153"/>
      <c r="O11" s="1159"/>
      <c r="P11" s="1160"/>
      <c r="Q11" s="1161"/>
      <c r="R11" s="1160"/>
      <c r="S11" s="1161"/>
      <c r="T11" s="1160"/>
      <c r="U11" s="1161"/>
      <c r="V11" s="1154"/>
      <c r="W11" s="262"/>
      <c r="X11" s="262"/>
    </row>
    <row r="12" spans="1:24" s="226" customFormat="1" ht="12" x14ac:dyDescent="0.2">
      <c r="A12" s="80"/>
      <c r="B12" s="112"/>
      <c r="C12" s="112"/>
      <c r="D12" s="112"/>
      <c r="E12" s="112"/>
      <c r="F12" s="112"/>
      <c r="G12" s="112"/>
      <c r="H12" s="80"/>
      <c r="I12" s="80"/>
      <c r="J12" s="80"/>
      <c r="K12" s="80"/>
      <c r="L12" s="310"/>
      <c r="N12" s="432"/>
      <c r="O12" s="432"/>
      <c r="P12" s="432"/>
      <c r="Q12" s="432"/>
      <c r="R12" s="432"/>
      <c r="S12" s="432"/>
      <c r="T12" s="432"/>
      <c r="U12" s="432"/>
    </row>
    <row r="13" spans="1:24" s="226" customFormat="1" thickBot="1" x14ac:dyDescent="0.25">
      <c r="A13" s="104"/>
      <c r="B13" s="1286"/>
      <c r="C13" s="1286"/>
      <c r="D13" s="1286"/>
      <c r="E13" s="1286"/>
      <c r="F13" s="1286"/>
      <c r="G13" s="1286"/>
      <c r="H13" s="1116"/>
      <c r="I13" s="1117"/>
      <c r="J13" s="1117"/>
      <c r="K13" s="1117"/>
      <c r="L13" s="311" t="s">
        <v>133</v>
      </c>
      <c r="N13" s="432"/>
      <c r="O13" s="432"/>
      <c r="P13" s="432"/>
      <c r="Q13" s="432"/>
      <c r="R13" s="432"/>
      <c r="S13" s="432"/>
      <c r="T13" s="432"/>
      <c r="U13" s="432"/>
    </row>
    <row r="14" spans="1:24" s="226" customFormat="1" ht="14.25" customHeight="1" thickBot="1" x14ac:dyDescent="0.25">
      <c r="A14" s="383"/>
      <c r="B14" s="375" t="s">
        <v>1</v>
      </c>
      <c r="C14" s="374" t="s">
        <v>1282</v>
      </c>
      <c r="D14" s="375" t="s">
        <v>1283</v>
      </c>
      <c r="E14" s="375" t="s">
        <v>2</v>
      </c>
      <c r="F14" s="374" t="s">
        <v>1284</v>
      </c>
      <c r="G14" s="375" t="s">
        <v>1285</v>
      </c>
      <c r="H14" s="375" t="s">
        <v>3</v>
      </c>
      <c r="I14" s="375" t="s">
        <v>967</v>
      </c>
      <c r="J14" s="375" t="s">
        <v>968</v>
      </c>
      <c r="K14" s="375" t="s">
        <v>971</v>
      </c>
      <c r="L14" s="374" t="s">
        <v>1281</v>
      </c>
      <c r="N14" s="1152"/>
      <c r="O14" s="1153"/>
      <c r="P14" s="1153"/>
      <c r="Q14" s="1153"/>
      <c r="R14" s="1153"/>
      <c r="S14" s="1153"/>
      <c r="T14" s="1153"/>
      <c r="U14" s="1153"/>
      <c r="V14" s="1154"/>
    </row>
    <row r="15" spans="1:24" s="226" customFormat="1" ht="13.5" customHeight="1" x14ac:dyDescent="0.2">
      <c r="A15" s="80" t="s">
        <v>116</v>
      </c>
      <c r="B15" s="690">
        <v>0.91800000000000004</v>
      </c>
      <c r="C15" s="690">
        <v>0.89200000000000002</v>
      </c>
      <c r="D15" s="690">
        <v>0.90600000000000003</v>
      </c>
      <c r="E15" s="690">
        <v>0.93899999999999995</v>
      </c>
      <c r="F15" s="690">
        <v>0.94299999999999995</v>
      </c>
      <c r="G15" s="690">
        <v>0.93899999999999995</v>
      </c>
      <c r="H15" s="690">
        <v>0.91200000000000003</v>
      </c>
      <c r="I15" s="690">
        <v>0.91300000000000003</v>
      </c>
      <c r="J15" s="690">
        <v>0.91200000000000003</v>
      </c>
      <c r="K15" s="690">
        <v>0.96199999999999997</v>
      </c>
      <c r="L15" s="690">
        <v>0.91700000000000004</v>
      </c>
      <c r="N15" s="1162"/>
      <c r="O15" s="1162"/>
      <c r="P15" s="1162"/>
      <c r="Q15" s="1162"/>
      <c r="R15" s="1162"/>
      <c r="S15" s="1162"/>
      <c r="T15" s="1162"/>
      <c r="U15" s="1162"/>
      <c r="V15" s="1162"/>
      <c r="W15" s="1162"/>
      <c r="X15" s="611"/>
    </row>
    <row r="16" spans="1:24" s="226" customFormat="1" ht="12.75" customHeight="1" x14ac:dyDescent="0.2">
      <c r="A16" s="485" t="s">
        <v>1002</v>
      </c>
      <c r="B16" s="690">
        <v>4.2000000000000003E-2</v>
      </c>
      <c r="C16" s="690">
        <v>3.9E-2</v>
      </c>
      <c r="D16" s="690">
        <v>4.1000000000000002E-2</v>
      </c>
      <c r="E16" s="690">
        <v>0.01</v>
      </c>
      <c r="F16" s="690">
        <v>1.6E-2</v>
      </c>
      <c r="G16" s="690">
        <v>1.0999999999999999E-2</v>
      </c>
      <c r="H16" s="690">
        <v>4.3999999999999997E-2</v>
      </c>
      <c r="I16" s="690">
        <v>2.8000000000000001E-2</v>
      </c>
      <c r="J16" s="690">
        <v>4.2999999999999997E-2</v>
      </c>
      <c r="K16" s="690">
        <v>8.9999999999999993E-3</v>
      </c>
      <c r="L16" s="690">
        <v>3.2000000000000001E-2</v>
      </c>
      <c r="N16" s="1162"/>
      <c r="O16" s="1162"/>
      <c r="P16" s="1162"/>
      <c r="Q16" s="1162"/>
      <c r="R16" s="1162"/>
      <c r="S16" s="1162"/>
      <c r="T16" s="1162"/>
      <c r="U16" s="1162"/>
      <c r="V16" s="1162"/>
      <c r="W16" s="1162"/>
      <c r="X16" s="611"/>
    </row>
    <row r="17" spans="1:24" s="226" customFormat="1" ht="12.75" customHeight="1" x14ac:dyDescent="0.2">
      <c r="A17" s="80" t="s">
        <v>326</v>
      </c>
      <c r="B17" s="690">
        <v>1.2999999999999999E-2</v>
      </c>
      <c r="C17" s="690">
        <v>1.9E-2</v>
      </c>
      <c r="D17" s="690">
        <v>1.4999999999999999E-2</v>
      </c>
      <c r="E17" s="690">
        <v>1.0999999999999999E-2</v>
      </c>
      <c r="F17" s="690">
        <v>1.4999999999999999E-2</v>
      </c>
      <c r="G17" s="690">
        <v>1.0999999999999999E-2</v>
      </c>
      <c r="H17" s="690">
        <v>1.6E-2</v>
      </c>
      <c r="I17" s="690">
        <v>1.7999999999999999E-2</v>
      </c>
      <c r="J17" s="690">
        <v>1.6E-2</v>
      </c>
      <c r="K17" s="690">
        <v>6.0000000000000001E-3</v>
      </c>
      <c r="L17" s="690">
        <v>1.4E-2</v>
      </c>
      <c r="N17" s="1162"/>
      <c r="O17" s="1162"/>
      <c r="P17" s="1162"/>
      <c r="Q17" s="1162"/>
      <c r="R17" s="1162"/>
      <c r="S17" s="1162"/>
      <c r="T17" s="1162"/>
      <c r="U17" s="1162"/>
      <c r="V17" s="1162"/>
      <c r="W17" s="1162"/>
      <c r="X17" s="611"/>
    </row>
    <row r="18" spans="1:24" s="226" customFormat="1" ht="13.5" thickBot="1" x14ac:dyDescent="0.25">
      <c r="A18" s="109" t="s">
        <v>117</v>
      </c>
      <c r="B18" s="905">
        <v>2.8000000000000001E-2</v>
      </c>
      <c r="C18" s="905">
        <v>0.05</v>
      </c>
      <c r="D18" s="905">
        <v>3.7999999999999999E-2</v>
      </c>
      <c r="E18" s="905">
        <v>0.04</v>
      </c>
      <c r="F18" s="905">
        <v>2.7E-2</v>
      </c>
      <c r="G18" s="905">
        <v>3.7999999999999999E-2</v>
      </c>
      <c r="H18" s="905">
        <v>2.8000000000000001E-2</v>
      </c>
      <c r="I18" s="905">
        <v>0.04</v>
      </c>
      <c r="J18" s="905">
        <v>2.8000000000000001E-2</v>
      </c>
      <c r="K18" s="905">
        <v>2.1999999999999999E-2</v>
      </c>
      <c r="L18" s="905">
        <v>3.6999999999999998E-2</v>
      </c>
      <c r="N18" s="1162"/>
      <c r="O18" s="1162"/>
      <c r="P18" s="1162"/>
      <c r="Q18" s="1162"/>
      <c r="R18" s="1162"/>
      <c r="S18" s="1162"/>
      <c r="T18" s="1162"/>
      <c r="U18" s="1162"/>
      <c r="V18" s="1162"/>
      <c r="W18" s="1162"/>
      <c r="X18" s="611"/>
    </row>
    <row r="19" spans="1:24" s="226" customFormat="1" ht="13.5" thickBot="1" x14ac:dyDescent="0.25">
      <c r="A19" s="9" t="s">
        <v>106</v>
      </c>
      <c r="B19" s="448">
        <v>1.0010000000000001</v>
      </c>
      <c r="C19" s="448">
        <v>1.0000101855812911</v>
      </c>
      <c r="D19" s="448">
        <v>1.0000028275616797</v>
      </c>
      <c r="E19" s="448">
        <v>1</v>
      </c>
      <c r="F19" s="448">
        <v>0.99999999999999989</v>
      </c>
      <c r="G19" s="448">
        <v>1</v>
      </c>
      <c r="H19" s="448">
        <v>1</v>
      </c>
      <c r="I19" s="448">
        <v>0.99900000000000011</v>
      </c>
      <c r="J19" s="448">
        <v>0.99900000000000011</v>
      </c>
      <c r="K19" s="448">
        <v>0.999</v>
      </c>
      <c r="L19" s="448">
        <v>1.0000026809651474</v>
      </c>
      <c r="N19" s="1153"/>
      <c r="O19" s="1159"/>
      <c r="P19" s="1160"/>
      <c r="Q19" s="1161"/>
      <c r="R19" s="1160"/>
      <c r="S19" s="1161"/>
      <c r="T19" s="1160"/>
      <c r="U19" s="1161"/>
      <c r="V19" s="1154"/>
      <c r="W19" s="611"/>
      <c r="X19" s="611"/>
    </row>
    <row r="20" spans="1:24" s="226" customFormat="1" x14ac:dyDescent="0.2">
      <c r="A20" s="104"/>
      <c r="B20" s="278"/>
      <c r="C20" s="278"/>
      <c r="D20" s="278"/>
      <c r="E20" s="278"/>
      <c r="F20" s="278"/>
      <c r="G20" s="278"/>
      <c r="H20" s="110"/>
      <c r="I20" s="110"/>
      <c r="J20" s="110"/>
      <c r="K20" s="110"/>
      <c r="L20" s="110"/>
      <c r="N20" s="1153"/>
      <c r="O20" s="1159"/>
      <c r="P20" s="1160"/>
      <c r="Q20" s="1161"/>
      <c r="R20" s="1160"/>
      <c r="S20" s="1161"/>
      <c r="T20" s="1160"/>
      <c r="U20" s="1161"/>
      <c r="V20" s="1154"/>
    </row>
    <row r="21" spans="1:24" s="226" customFormat="1" x14ac:dyDescent="0.2">
      <c r="A21" s="104"/>
      <c r="B21" s="906"/>
      <c r="C21" s="906"/>
      <c r="D21" s="906"/>
      <c r="E21" s="906"/>
      <c r="F21" s="906"/>
      <c r="G21" s="906"/>
      <c r="H21" s="907"/>
      <c r="I21" s="1117"/>
      <c r="J21" s="1117"/>
      <c r="K21" s="1117"/>
      <c r="L21" s="311"/>
      <c r="N21" s="1153"/>
      <c r="O21" s="1159"/>
      <c r="P21" s="1160"/>
      <c r="Q21" s="1161"/>
      <c r="R21" s="1160"/>
      <c r="S21" s="1161"/>
      <c r="T21" s="1160"/>
      <c r="U21" s="1161"/>
      <c r="V21" s="1154"/>
    </row>
    <row r="22" spans="1:24" s="226" customFormat="1" ht="13.5" customHeight="1" x14ac:dyDescent="0.2">
      <c r="A22" s="386" t="s">
        <v>1290</v>
      </c>
      <c r="B22" s="332"/>
      <c r="C22" s="332"/>
      <c r="D22" s="332"/>
      <c r="E22" s="332"/>
      <c r="F22" s="332"/>
      <c r="G22" s="332"/>
      <c r="H22" s="332"/>
      <c r="I22" s="332"/>
      <c r="J22" s="80"/>
      <c r="K22" s="80"/>
      <c r="L22" s="450"/>
      <c r="N22" s="1153"/>
      <c r="O22" s="1159"/>
      <c r="P22" s="1160"/>
      <c r="Q22" s="1161"/>
      <c r="R22" s="1160"/>
      <c r="S22" s="1161"/>
      <c r="T22" s="1160"/>
      <c r="U22" s="1161"/>
      <c r="V22" s="1154"/>
    </row>
    <row r="23" spans="1:24" s="226" customFormat="1" ht="12.75" customHeight="1" x14ac:dyDescent="0.2">
      <c r="A23" s="451"/>
      <c r="B23" s="80"/>
      <c r="C23" s="80"/>
      <c r="D23" s="80"/>
      <c r="E23" s="80"/>
      <c r="F23" s="80"/>
      <c r="G23" s="80"/>
      <c r="H23" s="80"/>
      <c r="I23" s="80"/>
      <c r="J23" s="327"/>
      <c r="K23" s="327"/>
      <c r="L23" s="327"/>
      <c r="N23" s="432"/>
      <c r="O23" s="432"/>
      <c r="P23" s="432"/>
      <c r="Q23" s="432"/>
      <c r="R23" s="432"/>
      <c r="S23" s="432"/>
      <c r="T23" s="432"/>
      <c r="U23" s="432"/>
    </row>
    <row r="24" spans="1:24" s="226" customFormat="1" ht="13.5" customHeight="1" x14ac:dyDescent="0.2">
      <c r="A24" s="451"/>
      <c r="B24" s="80"/>
      <c r="C24" s="80"/>
      <c r="D24" s="80"/>
      <c r="E24" s="80"/>
      <c r="F24" s="80"/>
      <c r="G24" s="80"/>
      <c r="H24" s="80"/>
      <c r="I24" s="80"/>
      <c r="J24" s="284"/>
      <c r="K24" s="284"/>
      <c r="L24" s="284"/>
      <c r="N24" s="432"/>
      <c r="O24" s="432"/>
      <c r="P24" s="432"/>
      <c r="Q24" s="432"/>
      <c r="R24" s="432"/>
      <c r="S24" s="432"/>
      <c r="T24" s="432"/>
      <c r="U24" s="432"/>
    </row>
    <row r="25" spans="1:24" s="226" customFormat="1" ht="13.5" customHeight="1" x14ac:dyDescent="0.2">
      <c r="A25" s="451"/>
      <c r="B25" s="80"/>
      <c r="C25" s="80"/>
      <c r="D25" s="80"/>
      <c r="E25" s="80"/>
      <c r="F25" s="80"/>
      <c r="G25" s="80"/>
      <c r="H25" s="80"/>
      <c r="I25" s="80"/>
      <c r="J25" s="112"/>
      <c r="K25" s="112"/>
      <c r="L25" s="112"/>
      <c r="N25" s="432"/>
      <c r="O25" s="432"/>
      <c r="P25" s="432"/>
      <c r="Q25" s="432"/>
      <c r="R25" s="432"/>
      <c r="S25" s="432"/>
      <c r="T25" s="432"/>
      <c r="U25" s="432"/>
    </row>
    <row r="26" spans="1:24" s="226" customFormat="1" ht="12" x14ac:dyDescent="0.2">
      <c r="A26" s="451"/>
      <c r="B26" s="80"/>
      <c r="C26" s="80"/>
      <c r="D26" s="80"/>
      <c r="E26" s="80"/>
      <c r="F26" s="80"/>
      <c r="G26" s="80"/>
      <c r="H26" s="80"/>
      <c r="I26" s="80"/>
      <c r="J26" s="112"/>
      <c r="K26" s="112"/>
      <c r="L26" s="112"/>
    </row>
    <row r="27" spans="1:24" s="226" customFormat="1" ht="12" x14ac:dyDescent="0.2">
      <c r="A27" s="451"/>
      <c r="B27" s="80"/>
      <c r="C27" s="80"/>
      <c r="D27" s="80"/>
      <c r="E27" s="80"/>
      <c r="F27" s="80"/>
      <c r="G27" s="80"/>
      <c r="H27" s="80"/>
      <c r="I27" s="80"/>
      <c r="J27" s="112"/>
      <c r="K27" s="112"/>
      <c r="L27" s="112"/>
    </row>
    <row r="28" spans="1:24" s="226" customFormat="1" ht="12" x14ac:dyDescent="0.2">
      <c r="A28" s="451"/>
      <c r="B28" s="80"/>
      <c r="C28" s="80"/>
      <c r="D28" s="80"/>
      <c r="E28" s="80"/>
      <c r="F28" s="80"/>
      <c r="G28" s="80"/>
      <c r="H28" s="80"/>
      <c r="I28" s="80"/>
      <c r="J28" s="112"/>
      <c r="K28" s="112"/>
      <c r="L28" s="112"/>
    </row>
    <row r="29" spans="1:24" s="226" customFormat="1" ht="12" x14ac:dyDescent="0.2">
      <c r="A29" s="451"/>
      <c r="B29" s="80"/>
      <c r="C29" s="80"/>
      <c r="D29" s="80"/>
      <c r="E29" s="80"/>
      <c r="F29" s="80"/>
      <c r="G29" s="80"/>
      <c r="H29" s="80"/>
      <c r="I29" s="80"/>
      <c r="J29" s="286"/>
      <c r="K29" s="286"/>
      <c r="L29" s="286"/>
    </row>
    <row r="30" spans="1:24" s="226" customFormat="1" ht="12" x14ac:dyDescent="0.2">
      <c r="A30" s="451"/>
      <c r="B30" s="80"/>
      <c r="C30" s="80"/>
      <c r="D30" s="80"/>
      <c r="E30" s="80"/>
      <c r="F30" s="80"/>
      <c r="G30" s="80"/>
      <c r="H30" s="80"/>
      <c r="I30" s="80"/>
      <c r="J30" s="80"/>
      <c r="K30" s="80"/>
      <c r="L30" s="108"/>
    </row>
    <row r="31" spans="1:24" s="226" customFormat="1" ht="13.5" customHeight="1" x14ac:dyDescent="0.2">
      <c r="A31" s="451"/>
      <c r="B31" s="80"/>
      <c r="C31" s="80"/>
      <c r="D31" s="80"/>
      <c r="E31" s="80"/>
      <c r="F31" s="80"/>
      <c r="G31" s="80"/>
      <c r="H31" s="80"/>
      <c r="I31" s="80"/>
      <c r="J31" s="80"/>
      <c r="K31" s="80"/>
      <c r="L31" s="108"/>
    </row>
    <row r="32" spans="1:24" s="226" customFormat="1" ht="12" x14ac:dyDescent="0.2">
      <c r="A32" s="80"/>
      <c r="B32" s="80"/>
      <c r="C32" s="80"/>
      <c r="D32" s="80"/>
      <c r="E32" s="80"/>
      <c r="F32" s="80"/>
      <c r="G32" s="80"/>
      <c r="H32" s="80"/>
      <c r="I32" s="80"/>
      <c r="J32" s="80"/>
      <c r="K32" s="80"/>
      <c r="L32" s="108"/>
    </row>
    <row r="33" spans="1:12" s="226" customFormat="1" ht="12.75" customHeight="1" x14ac:dyDescent="0.2">
      <c r="A33" s="80"/>
      <c r="B33" s="80"/>
      <c r="C33" s="80"/>
      <c r="D33" s="80"/>
      <c r="E33" s="80"/>
      <c r="F33" s="80"/>
      <c r="G33" s="80"/>
      <c r="H33" s="80"/>
      <c r="I33" s="80"/>
      <c r="J33" s="327"/>
      <c r="K33" s="327"/>
      <c r="L33" s="327"/>
    </row>
    <row r="34" spans="1:12" s="226" customFormat="1" ht="12" x14ac:dyDescent="0.2">
      <c r="A34" s="80"/>
      <c r="B34" s="80"/>
      <c r="C34" s="80"/>
      <c r="D34" s="80"/>
      <c r="E34" s="80"/>
      <c r="F34" s="80"/>
      <c r="G34" s="80"/>
      <c r="H34" s="80"/>
      <c r="I34" s="80"/>
      <c r="J34" s="284"/>
      <c r="K34" s="284"/>
      <c r="L34" s="284"/>
    </row>
    <row r="35" spans="1:12" s="226" customFormat="1" ht="13.5" customHeight="1" x14ac:dyDescent="0.2">
      <c r="A35" s="80"/>
      <c r="B35" s="80"/>
      <c r="C35" s="80"/>
      <c r="D35" s="80"/>
      <c r="E35" s="80"/>
      <c r="F35" s="80"/>
      <c r="G35" s="80"/>
      <c r="H35" s="80"/>
      <c r="I35" s="80"/>
      <c r="J35" s="112"/>
      <c r="K35" s="112"/>
      <c r="L35" s="112"/>
    </row>
    <row r="36" spans="1:12" s="226" customFormat="1" ht="12" x14ac:dyDescent="0.2">
      <c r="A36" s="452"/>
      <c r="B36" s="80"/>
      <c r="C36" s="80"/>
      <c r="D36" s="80"/>
      <c r="E36" s="80"/>
      <c r="F36" s="80"/>
      <c r="G36" s="80"/>
      <c r="H36" s="80"/>
      <c r="I36" s="80"/>
      <c r="J36" s="112"/>
      <c r="K36" s="112"/>
      <c r="L36" s="112"/>
    </row>
    <row r="37" spans="1:12" s="226" customFormat="1" ht="12" x14ac:dyDescent="0.2">
      <c r="A37" s="452"/>
      <c r="B37" s="80"/>
      <c r="C37" s="80"/>
      <c r="D37" s="80"/>
      <c r="E37" s="80"/>
      <c r="F37" s="80"/>
      <c r="G37" s="80"/>
      <c r="H37" s="80"/>
      <c r="I37" s="80"/>
      <c r="J37" s="112"/>
      <c r="K37" s="112"/>
      <c r="L37" s="112"/>
    </row>
    <row r="38" spans="1:12" s="226" customFormat="1" ht="12" x14ac:dyDescent="0.2">
      <c r="A38" s="80"/>
      <c r="B38" s="80"/>
      <c r="C38" s="80"/>
      <c r="D38" s="80"/>
      <c r="E38" s="80"/>
      <c r="F38" s="80"/>
      <c r="G38" s="80"/>
      <c r="H38" s="80"/>
      <c r="I38" s="80"/>
      <c r="J38" s="112"/>
      <c r="K38" s="112"/>
      <c r="L38" s="112"/>
    </row>
    <row r="39" spans="1:12" s="226" customFormat="1" ht="12" x14ac:dyDescent="0.2">
      <c r="A39" s="80"/>
      <c r="B39" s="80"/>
      <c r="C39" s="80"/>
      <c r="D39" s="80"/>
      <c r="E39" s="80"/>
      <c r="F39" s="80"/>
      <c r="G39" s="80"/>
      <c r="H39" s="80"/>
      <c r="I39" s="80"/>
      <c r="J39" s="286"/>
      <c r="K39" s="286"/>
      <c r="L39" s="286"/>
    </row>
    <row r="40" spans="1:12" s="226" customFormat="1" ht="12" x14ac:dyDescent="0.2">
      <c r="A40" s="80"/>
      <c r="B40" s="80"/>
      <c r="C40" s="80"/>
      <c r="D40" s="80"/>
      <c r="E40" s="80"/>
      <c r="F40" s="80"/>
      <c r="G40" s="80"/>
      <c r="H40" s="80"/>
      <c r="I40" s="80"/>
      <c r="J40" s="80"/>
      <c r="K40" s="80"/>
      <c r="L40" s="108"/>
    </row>
    <row r="41" spans="1:12" s="226" customFormat="1" ht="12" x14ac:dyDescent="0.2">
      <c r="A41" s="80"/>
      <c r="B41" s="80"/>
      <c r="C41" s="80"/>
      <c r="D41" s="80"/>
      <c r="E41" s="80"/>
      <c r="F41" s="80"/>
      <c r="G41" s="80"/>
      <c r="H41" s="80"/>
      <c r="I41" s="80"/>
      <c r="J41" s="80"/>
      <c r="K41" s="80"/>
      <c r="L41" s="108"/>
    </row>
    <row r="42" spans="1:12" s="226" customFormat="1" ht="12" x14ac:dyDescent="0.2">
      <c r="A42" s="80"/>
      <c r="B42" s="80"/>
      <c r="C42" s="80"/>
      <c r="D42" s="80"/>
      <c r="E42" s="80"/>
      <c r="F42" s="80"/>
      <c r="G42" s="80"/>
      <c r="H42" s="80"/>
      <c r="I42" s="80"/>
      <c r="J42" s="80"/>
      <c r="K42" s="80"/>
      <c r="L42" s="108"/>
    </row>
    <row r="43" spans="1:12" s="226" customFormat="1" ht="12" x14ac:dyDescent="0.2">
      <c r="A43" s="80"/>
      <c r="B43" s="80"/>
      <c r="C43" s="80"/>
      <c r="D43" s="80"/>
      <c r="E43" s="80"/>
      <c r="F43" s="80"/>
      <c r="G43" s="80"/>
      <c r="H43" s="80"/>
      <c r="I43" s="80"/>
      <c r="J43" s="80"/>
      <c r="K43" s="80"/>
      <c r="L43" s="108"/>
    </row>
    <row r="44" spans="1:12" s="226" customFormat="1" ht="12" x14ac:dyDescent="0.2">
      <c r="A44" s="80"/>
      <c r="B44" s="80"/>
      <c r="C44" s="80"/>
      <c r="D44" s="80"/>
      <c r="E44" s="80"/>
      <c r="F44" s="80"/>
      <c r="G44" s="80"/>
      <c r="H44" s="80"/>
      <c r="I44" s="80"/>
      <c r="J44" s="80"/>
      <c r="K44" s="80"/>
      <c r="L44" s="108"/>
    </row>
    <row r="45" spans="1:12" s="226" customFormat="1" ht="12" customHeight="1" x14ac:dyDescent="0.2">
      <c r="A45" s="80"/>
      <c r="B45" s="1294" t="s">
        <v>327</v>
      </c>
      <c r="C45" s="1294"/>
      <c r="D45" s="1294"/>
      <c r="E45" s="1294"/>
      <c r="F45" s="1294"/>
      <c r="G45" s="1294"/>
      <c r="H45" s="1294"/>
      <c r="I45" s="1294"/>
      <c r="J45" s="327"/>
      <c r="K45" s="327"/>
      <c r="L45" s="327"/>
    </row>
    <row r="46" spans="1:12" s="226" customFormat="1" thickBot="1" x14ac:dyDescent="0.25">
      <c r="A46" s="37" t="s">
        <v>26</v>
      </c>
      <c r="B46" s="486"/>
      <c r="C46" s="54"/>
      <c r="D46" s="54"/>
      <c r="E46" s="54"/>
      <c r="F46" s="80"/>
      <c r="G46" s="80"/>
      <c r="H46" s="80"/>
      <c r="I46" s="80"/>
      <c r="J46" s="285"/>
      <c r="K46" s="285"/>
      <c r="L46" s="285"/>
    </row>
    <row r="47" spans="1:12" s="226" customFormat="1" ht="13.5" x14ac:dyDescent="0.2">
      <c r="A47" s="59"/>
      <c r="B47" s="1291" t="s">
        <v>105</v>
      </c>
      <c r="C47" s="1291"/>
      <c r="D47" s="1291" t="s">
        <v>19</v>
      </c>
      <c r="E47" s="1291"/>
      <c r="F47" s="1291" t="s">
        <v>1098</v>
      </c>
      <c r="G47" s="1292"/>
      <c r="H47" s="1297" t="s">
        <v>165</v>
      </c>
      <c r="I47" s="1297"/>
      <c r="J47" s="112"/>
      <c r="K47" s="112"/>
      <c r="L47" s="112"/>
    </row>
    <row r="48" spans="1:12" s="226" customFormat="1" ht="24" x14ac:dyDescent="0.2">
      <c r="A48" s="76" t="s">
        <v>53</v>
      </c>
      <c r="B48" s="77" t="s">
        <v>54</v>
      </c>
      <c r="C48" s="77" t="s">
        <v>55</v>
      </c>
      <c r="D48" s="77" t="s">
        <v>54</v>
      </c>
      <c r="E48" s="77" t="s">
        <v>55</v>
      </c>
      <c r="F48" s="77" t="s">
        <v>54</v>
      </c>
      <c r="G48" s="77" t="s">
        <v>55</v>
      </c>
      <c r="H48" s="77" t="s">
        <v>54</v>
      </c>
      <c r="I48" s="77" t="s">
        <v>55</v>
      </c>
      <c r="J48" s="112"/>
      <c r="K48" s="112"/>
      <c r="L48" s="112"/>
    </row>
    <row r="49" spans="1:12" s="226" customFormat="1" ht="12" x14ac:dyDescent="0.2">
      <c r="A49" s="20" t="s">
        <v>56</v>
      </c>
      <c r="B49" s="58">
        <v>74283</v>
      </c>
      <c r="C49" s="58">
        <v>44204</v>
      </c>
      <c r="D49" s="58">
        <v>54348</v>
      </c>
      <c r="E49" s="58">
        <v>32642</v>
      </c>
      <c r="F49" s="78">
        <v>128631</v>
      </c>
      <c r="G49" s="78">
        <v>76846</v>
      </c>
      <c r="H49" s="543">
        <v>0.93300000000000005</v>
      </c>
      <c r="I49" s="543">
        <v>0.96199999999999997</v>
      </c>
      <c r="J49" s="112"/>
      <c r="K49" s="112"/>
      <c r="L49" s="286"/>
    </row>
    <row r="50" spans="1:12" s="226" customFormat="1" ht="13.5" x14ac:dyDescent="0.2">
      <c r="A50" s="20" t="s">
        <v>14</v>
      </c>
      <c r="B50" s="58">
        <v>1264</v>
      </c>
      <c r="C50" s="58">
        <v>164</v>
      </c>
      <c r="D50" s="58">
        <v>1098</v>
      </c>
      <c r="E50" s="58">
        <v>274</v>
      </c>
      <c r="F50" s="78">
        <v>2362</v>
      </c>
      <c r="G50" s="78">
        <v>438</v>
      </c>
      <c r="H50" s="543">
        <v>1.7000000000000001E-2</v>
      </c>
      <c r="I50" s="543">
        <v>5.0000000000000001E-3</v>
      </c>
      <c r="J50" s="112"/>
      <c r="K50" s="112"/>
      <c r="L50" s="108"/>
    </row>
    <row r="51" spans="1:12" s="226" customFormat="1" ht="13.5" x14ac:dyDescent="0.2">
      <c r="A51" s="20" t="s">
        <v>15</v>
      </c>
      <c r="B51" s="58">
        <v>796</v>
      </c>
      <c r="C51" s="58">
        <v>321</v>
      </c>
      <c r="D51" s="58">
        <v>761</v>
      </c>
      <c r="E51" s="58">
        <v>251</v>
      </c>
      <c r="F51" s="78">
        <v>1557</v>
      </c>
      <c r="G51" s="78">
        <v>572</v>
      </c>
      <c r="H51" s="543">
        <v>1.0999999999999999E-2</v>
      </c>
      <c r="I51" s="543">
        <v>7.0000000000000001E-3</v>
      </c>
      <c r="J51" s="112"/>
      <c r="K51" s="112"/>
      <c r="L51" s="286"/>
    </row>
    <row r="52" spans="1:12" s="226" customFormat="1" ht="12" x14ac:dyDescent="0.2">
      <c r="A52" s="20" t="s">
        <v>57</v>
      </c>
      <c r="B52" s="58">
        <v>2020</v>
      </c>
      <c r="C52" s="58">
        <v>832</v>
      </c>
      <c r="D52" s="58">
        <v>3355</v>
      </c>
      <c r="E52" s="58">
        <v>1233</v>
      </c>
      <c r="F52" s="78">
        <v>5375</v>
      </c>
      <c r="G52" s="78">
        <v>2065</v>
      </c>
      <c r="H52" s="543">
        <v>3.9E-2</v>
      </c>
      <c r="I52" s="543">
        <v>2.5999999999999999E-2</v>
      </c>
      <c r="J52" s="112"/>
      <c r="K52" s="112"/>
      <c r="L52" s="108"/>
    </row>
    <row r="53" spans="1:12" s="226" customFormat="1" ht="12" x14ac:dyDescent="0.2">
      <c r="A53" s="56" t="s">
        <v>162</v>
      </c>
      <c r="B53" s="60">
        <v>78363</v>
      </c>
      <c r="C53" s="60">
        <v>45521</v>
      </c>
      <c r="D53" s="60">
        <v>59562</v>
      </c>
      <c r="E53" s="60">
        <v>34400</v>
      </c>
      <c r="F53" s="60">
        <v>137925</v>
      </c>
      <c r="G53" s="60">
        <v>79921</v>
      </c>
      <c r="H53" s="1030"/>
      <c r="I53" s="1030"/>
      <c r="J53" s="112"/>
      <c r="K53" s="112"/>
      <c r="L53" s="327"/>
    </row>
    <row r="54" spans="1:12" s="226" customFormat="1" ht="13.5" x14ac:dyDescent="0.2">
      <c r="A54" s="46" t="s">
        <v>20</v>
      </c>
      <c r="B54" s="57">
        <v>2170</v>
      </c>
      <c r="C54" s="57">
        <v>1236</v>
      </c>
      <c r="D54" s="57">
        <v>23540</v>
      </c>
      <c r="E54" s="57">
        <v>7206</v>
      </c>
      <c r="F54" s="57">
        <v>25710</v>
      </c>
      <c r="G54" s="57">
        <v>8442</v>
      </c>
      <c r="H54" s="988"/>
      <c r="I54" s="988"/>
      <c r="J54" s="112"/>
      <c r="K54" s="112"/>
      <c r="L54" s="284"/>
    </row>
    <row r="55" spans="1:12" s="226" customFormat="1" ht="12" x14ac:dyDescent="0.2">
      <c r="A55" s="46"/>
      <c r="B55" s="57"/>
      <c r="C55" s="57"/>
      <c r="D55" s="57"/>
      <c r="E55" s="58"/>
      <c r="F55" s="108"/>
      <c r="G55" s="108"/>
      <c r="H55" s="988"/>
      <c r="I55" s="988"/>
      <c r="J55" s="112"/>
      <c r="K55" s="112"/>
      <c r="L55" s="112"/>
    </row>
    <row r="56" spans="1:12" s="226" customFormat="1" thickBot="1" x14ac:dyDescent="0.25">
      <c r="A56" s="48" t="s">
        <v>27</v>
      </c>
      <c r="B56" s="57"/>
      <c r="C56" s="57"/>
      <c r="D56" s="57"/>
      <c r="E56" s="58"/>
      <c r="F56" s="108"/>
      <c r="G56" s="108"/>
      <c r="H56" s="988"/>
      <c r="I56" s="988"/>
      <c r="J56" s="112"/>
      <c r="K56" s="112"/>
      <c r="L56" s="112"/>
    </row>
    <row r="57" spans="1:12" s="226" customFormat="1" ht="13.5" x14ac:dyDescent="0.2">
      <c r="A57" s="59"/>
      <c r="B57" s="1291" t="s">
        <v>105</v>
      </c>
      <c r="C57" s="1291"/>
      <c r="D57" s="1291" t="s">
        <v>19</v>
      </c>
      <c r="E57" s="1291"/>
      <c r="F57" s="1291" t="s">
        <v>1098</v>
      </c>
      <c r="G57" s="1292"/>
      <c r="H57" s="1293" t="s">
        <v>165</v>
      </c>
      <c r="I57" s="1293"/>
      <c r="J57" s="112"/>
      <c r="K57" s="112"/>
      <c r="L57" s="112"/>
    </row>
    <row r="58" spans="1:12" s="226" customFormat="1" ht="24" x14ac:dyDescent="0.2">
      <c r="A58" s="76" t="s">
        <v>53</v>
      </c>
      <c r="B58" s="77" t="s">
        <v>54</v>
      </c>
      <c r="C58" s="77" t="s">
        <v>55</v>
      </c>
      <c r="D58" s="77" t="s">
        <v>54</v>
      </c>
      <c r="E58" s="77" t="s">
        <v>55</v>
      </c>
      <c r="F58" s="77" t="s">
        <v>54</v>
      </c>
      <c r="G58" s="77" t="s">
        <v>55</v>
      </c>
      <c r="H58" s="1031" t="s">
        <v>54</v>
      </c>
      <c r="I58" s="1031" t="s">
        <v>55</v>
      </c>
      <c r="J58" s="112"/>
      <c r="K58" s="112"/>
      <c r="L58" s="112"/>
    </row>
    <row r="59" spans="1:12" s="226" customFormat="1" ht="12" x14ac:dyDescent="0.2">
      <c r="A59" s="20" t="s">
        <v>56</v>
      </c>
      <c r="B59" s="58">
        <v>83050</v>
      </c>
      <c r="C59" s="58">
        <v>49554</v>
      </c>
      <c r="D59" s="58">
        <v>56082</v>
      </c>
      <c r="E59" s="58">
        <v>29935</v>
      </c>
      <c r="F59" s="78">
        <v>139132</v>
      </c>
      <c r="G59" s="78">
        <v>79489</v>
      </c>
      <c r="H59" s="543">
        <v>0.93200000000000005</v>
      </c>
      <c r="I59" s="543">
        <v>0.95899999999999996</v>
      </c>
      <c r="J59" s="112"/>
      <c r="K59" s="112"/>
      <c r="L59" s="286"/>
    </row>
    <row r="60" spans="1:12" s="226" customFormat="1" ht="13.5" x14ac:dyDescent="0.2">
      <c r="A60" s="20" t="s">
        <v>17</v>
      </c>
      <c r="B60" s="58">
        <v>1730</v>
      </c>
      <c r="C60" s="58">
        <v>288</v>
      </c>
      <c r="D60" s="58">
        <v>1565</v>
      </c>
      <c r="E60" s="58">
        <v>381</v>
      </c>
      <c r="F60" s="78">
        <v>3295</v>
      </c>
      <c r="G60" s="78">
        <v>669</v>
      </c>
      <c r="H60" s="543">
        <v>2.1999999999999999E-2</v>
      </c>
      <c r="I60" s="543">
        <v>8.0000000000000002E-3</v>
      </c>
      <c r="J60" s="112"/>
      <c r="K60" s="112"/>
      <c r="L60" s="108"/>
    </row>
    <row r="61" spans="1:12" s="226" customFormat="1" ht="13.5" x14ac:dyDescent="0.2">
      <c r="A61" s="20" t="s">
        <v>15</v>
      </c>
      <c r="B61" s="58">
        <v>794</v>
      </c>
      <c r="C61" s="58">
        <v>332</v>
      </c>
      <c r="D61" s="58">
        <v>721</v>
      </c>
      <c r="E61" s="58">
        <v>291</v>
      </c>
      <c r="F61" s="78">
        <v>1515</v>
      </c>
      <c r="G61" s="78">
        <v>623</v>
      </c>
      <c r="H61" s="543">
        <v>0.01</v>
      </c>
      <c r="I61" s="543">
        <v>8.0000000000000002E-3</v>
      </c>
      <c r="J61" s="112"/>
      <c r="K61" s="112"/>
      <c r="L61" s="286"/>
    </row>
    <row r="62" spans="1:12" s="226" customFormat="1" ht="12" x14ac:dyDescent="0.2">
      <c r="A62" s="20" t="s">
        <v>57</v>
      </c>
      <c r="B62" s="58">
        <v>2240</v>
      </c>
      <c r="C62" s="58">
        <v>936</v>
      </c>
      <c r="D62" s="58">
        <v>3085</v>
      </c>
      <c r="E62" s="58">
        <v>1134</v>
      </c>
      <c r="F62" s="78">
        <v>5325</v>
      </c>
      <c r="G62" s="78">
        <v>2070</v>
      </c>
      <c r="H62" s="543">
        <v>3.5999999999999997E-2</v>
      </c>
      <c r="I62" s="543">
        <v>2.5000000000000001E-2</v>
      </c>
      <c r="J62" s="112"/>
      <c r="K62" s="112"/>
      <c r="L62" s="108"/>
    </row>
    <row r="63" spans="1:12" s="226" customFormat="1" ht="12" x14ac:dyDescent="0.2">
      <c r="A63" s="56" t="s">
        <v>162</v>
      </c>
      <c r="B63" s="60">
        <f t="shared" ref="B63:G63" si="0">SUM(B59:B62)</f>
        <v>87814</v>
      </c>
      <c r="C63" s="60">
        <f t="shared" si="0"/>
        <v>51110</v>
      </c>
      <c r="D63" s="60">
        <f t="shared" si="0"/>
        <v>61453</v>
      </c>
      <c r="E63" s="60">
        <f t="shared" si="0"/>
        <v>31741</v>
      </c>
      <c r="F63" s="60">
        <f t="shared" si="0"/>
        <v>149267</v>
      </c>
      <c r="G63" s="60">
        <f t="shared" si="0"/>
        <v>82851</v>
      </c>
      <c r="H63" s="1030"/>
      <c r="I63" s="1030"/>
      <c r="J63" s="112"/>
      <c r="K63" s="112"/>
      <c r="L63" s="485"/>
    </row>
    <row r="64" spans="1:12" s="226" customFormat="1" ht="13.5" x14ac:dyDescent="0.2">
      <c r="A64" s="46" t="s">
        <v>20</v>
      </c>
      <c r="B64" s="57">
        <v>2805</v>
      </c>
      <c r="C64" s="57">
        <v>1357</v>
      </c>
      <c r="D64" s="57">
        <v>19999</v>
      </c>
      <c r="E64" s="57">
        <v>8511</v>
      </c>
      <c r="F64" s="57">
        <v>22804</v>
      </c>
      <c r="G64" s="57">
        <v>9868</v>
      </c>
      <c r="H64" s="988"/>
      <c r="I64" s="988"/>
      <c r="J64" s="112"/>
      <c r="K64" s="112"/>
      <c r="L64" s="284"/>
    </row>
    <row r="65" spans="1:12" s="226" customFormat="1" ht="12" x14ac:dyDescent="0.2">
      <c r="A65" s="46"/>
      <c r="B65" s="57"/>
      <c r="C65" s="57"/>
      <c r="D65" s="57"/>
      <c r="E65" s="58"/>
      <c r="F65" s="108"/>
      <c r="G65" s="108"/>
      <c r="H65" s="988"/>
      <c r="I65" s="988"/>
      <c r="J65" s="112"/>
      <c r="K65" s="112"/>
      <c r="L65" s="112"/>
    </row>
    <row r="66" spans="1:12" s="226" customFormat="1" ht="14.25" thickBot="1" x14ac:dyDescent="0.25">
      <c r="A66" s="113" t="s">
        <v>29</v>
      </c>
      <c r="B66" s="487"/>
      <c r="C66" s="487"/>
      <c r="D66" s="487"/>
      <c r="E66" s="488"/>
      <c r="F66" s="108"/>
      <c r="G66" s="108"/>
      <c r="H66" s="988"/>
      <c r="I66" s="988"/>
      <c r="J66" s="112"/>
      <c r="K66" s="112"/>
      <c r="L66" s="112"/>
    </row>
    <row r="67" spans="1:12" s="226" customFormat="1" ht="13.5" x14ac:dyDescent="0.2">
      <c r="A67" s="489"/>
      <c r="B67" s="1291" t="s">
        <v>105</v>
      </c>
      <c r="C67" s="1291"/>
      <c r="D67" s="1291" t="s">
        <v>19</v>
      </c>
      <c r="E67" s="1291"/>
      <c r="F67" s="1291" t="s">
        <v>1098</v>
      </c>
      <c r="G67" s="1292"/>
      <c r="H67" s="1293" t="s">
        <v>165</v>
      </c>
      <c r="I67" s="1293"/>
      <c r="J67" s="112"/>
      <c r="K67" s="112"/>
      <c r="L67" s="112"/>
    </row>
    <row r="68" spans="1:12" s="226" customFormat="1" ht="24" x14ac:dyDescent="0.2">
      <c r="A68" s="76" t="s">
        <v>53</v>
      </c>
      <c r="B68" s="114" t="s">
        <v>54</v>
      </c>
      <c r="C68" s="114" t="s">
        <v>55</v>
      </c>
      <c r="D68" s="114" t="s">
        <v>54</v>
      </c>
      <c r="E68" s="114" t="s">
        <v>55</v>
      </c>
      <c r="F68" s="114" t="s">
        <v>54</v>
      </c>
      <c r="G68" s="114" t="s">
        <v>55</v>
      </c>
      <c r="H68" s="1032" t="s">
        <v>54</v>
      </c>
      <c r="I68" s="1032" t="s">
        <v>55</v>
      </c>
      <c r="J68" s="112"/>
      <c r="K68" s="112"/>
      <c r="L68" s="112"/>
    </row>
    <row r="69" spans="1:12" s="226" customFormat="1" ht="12" x14ac:dyDescent="0.2">
      <c r="A69" s="80" t="s">
        <v>56</v>
      </c>
      <c r="B69" s="58">
        <v>79907</v>
      </c>
      <c r="C69" s="58">
        <v>48282</v>
      </c>
      <c r="D69" s="58">
        <v>56160</v>
      </c>
      <c r="E69" s="58">
        <v>35257</v>
      </c>
      <c r="F69" s="78">
        <v>136067</v>
      </c>
      <c r="G69" s="78">
        <v>83539</v>
      </c>
      <c r="H69" s="543">
        <v>0.92200000000000004</v>
      </c>
      <c r="I69" s="543">
        <v>0.96399999999999997</v>
      </c>
      <c r="J69" s="112"/>
      <c r="K69" s="112"/>
      <c r="L69" s="286"/>
    </row>
    <row r="70" spans="1:12" s="226" customFormat="1" ht="13.5" x14ac:dyDescent="0.2">
      <c r="A70" s="80" t="s">
        <v>18</v>
      </c>
      <c r="B70" s="58">
        <v>5139</v>
      </c>
      <c r="C70" s="58">
        <v>1487</v>
      </c>
      <c r="D70" s="58">
        <v>6432</v>
      </c>
      <c r="E70" s="58">
        <v>1596</v>
      </c>
      <c r="F70" s="78">
        <v>11571</v>
      </c>
      <c r="G70" s="78">
        <v>3083</v>
      </c>
      <c r="H70" s="543">
        <v>7.8E-2</v>
      </c>
      <c r="I70" s="543">
        <v>3.5999999999999997E-2</v>
      </c>
      <c r="J70" s="112"/>
      <c r="K70" s="112"/>
      <c r="L70" s="108"/>
    </row>
    <row r="71" spans="1:12" s="226" customFormat="1" ht="12" x14ac:dyDescent="0.2">
      <c r="A71" s="61" t="s">
        <v>162</v>
      </c>
      <c r="B71" s="60">
        <v>85046</v>
      </c>
      <c r="C71" s="60">
        <v>49769</v>
      </c>
      <c r="D71" s="60">
        <v>62592</v>
      </c>
      <c r="E71" s="60">
        <v>36853</v>
      </c>
      <c r="F71" s="60">
        <v>147638</v>
      </c>
      <c r="G71" s="60">
        <v>86622</v>
      </c>
      <c r="H71" s="1030"/>
      <c r="I71" s="1030"/>
      <c r="J71" s="112"/>
      <c r="K71" s="112"/>
      <c r="L71" s="490"/>
    </row>
    <row r="72" spans="1:12" s="226" customFormat="1" ht="13.5" x14ac:dyDescent="0.2">
      <c r="A72" s="46" t="s">
        <v>20</v>
      </c>
      <c r="B72" s="57">
        <v>1926</v>
      </c>
      <c r="C72" s="57">
        <v>1078</v>
      </c>
      <c r="D72" s="57">
        <v>16904</v>
      </c>
      <c r="E72" s="57">
        <v>6066</v>
      </c>
      <c r="F72" s="57">
        <v>18830</v>
      </c>
      <c r="G72" s="57">
        <v>7144</v>
      </c>
      <c r="H72" s="988"/>
      <c r="I72" s="988"/>
      <c r="J72" s="112"/>
      <c r="K72" s="112"/>
      <c r="L72" s="108"/>
    </row>
    <row r="73" spans="1:12" s="226" customFormat="1" ht="12" x14ac:dyDescent="0.2">
      <c r="A73" s="46"/>
      <c r="B73" s="57"/>
      <c r="C73" s="57"/>
      <c r="D73" s="57"/>
      <c r="E73" s="57"/>
      <c r="F73" s="78"/>
      <c r="G73" s="78"/>
      <c r="H73" s="988"/>
      <c r="I73" s="988"/>
      <c r="J73" s="112"/>
      <c r="K73" s="112"/>
      <c r="L73" s="485"/>
    </row>
    <row r="74" spans="1:12" s="226" customFormat="1" thickBot="1" x14ac:dyDescent="0.25">
      <c r="A74" s="48" t="s">
        <v>121</v>
      </c>
      <c r="B74" s="57"/>
      <c r="C74" s="57"/>
      <c r="D74" s="57"/>
      <c r="E74" s="58"/>
      <c r="F74" s="108"/>
      <c r="G74" s="108"/>
      <c r="H74" s="988"/>
      <c r="I74" s="988"/>
      <c r="J74" s="112"/>
      <c r="K74" s="112"/>
      <c r="L74" s="284"/>
    </row>
    <row r="75" spans="1:12" s="226" customFormat="1" ht="13.5" x14ac:dyDescent="0.2">
      <c r="A75" s="59"/>
      <c r="B75" s="1291" t="s">
        <v>105</v>
      </c>
      <c r="C75" s="1291"/>
      <c r="D75" s="1291" t="s">
        <v>19</v>
      </c>
      <c r="E75" s="1291"/>
      <c r="F75" s="1291" t="s">
        <v>1098</v>
      </c>
      <c r="G75" s="1292"/>
      <c r="H75" s="1293" t="s">
        <v>165</v>
      </c>
      <c r="I75" s="1293"/>
      <c r="J75" s="112"/>
      <c r="K75" s="112"/>
      <c r="L75" s="112"/>
    </row>
    <row r="76" spans="1:12" s="226" customFormat="1" ht="24" x14ac:dyDescent="0.2">
      <c r="A76" s="76" t="s">
        <v>53</v>
      </c>
      <c r="B76" s="77" t="s">
        <v>54</v>
      </c>
      <c r="C76" s="77" t="s">
        <v>55</v>
      </c>
      <c r="D76" s="77" t="s">
        <v>54</v>
      </c>
      <c r="E76" s="77" t="s">
        <v>55</v>
      </c>
      <c r="F76" s="77" t="s">
        <v>54</v>
      </c>
      <c r="G76" s="77" t="s">
        <v>55</v>
      </c>
      <c r="H76" s="1031" t="s">
        <v>54</v>
      </c>
      <c r="I76" s="1031" t="s">
        <v>55</v>
      </c>
      <c r="J76" s="112"/>
      <c r="K76" s="112"/>
      <c r="L76" s="112"/>
    </row>
    <row r="77" spans="1:12" s="226" customFormat="1" ht="12" x14ac:dyDescent="0.2">
      <c r="A77" s="20" t="s">
        <v>56</v>
      </c>
      <c r="B77" s="58">
        <v>86049</v>
      </c>
      <c r="C77" s="58">
        <v>52283</v>
      </c>
      <c r="D77" s="58">
        <v>55304</v>
      </c>
      <c r="E77" s="58">
        <v>35317</v>
      </c>
      <c r="F77" s="78">
        <v>141353</v>
      </c>
      <c r="G77" s="78">
        <v>87600</v>
      </c>
      <c r="H77" s="543">
        <v>0.91100000000000003</v>
      </c>
      <c r="I77" s="543">
        <v>0.92700000000000005</v>
      </c>
      <c r="J77" s="112"/>
      <c r="K77" s="112"/>
      <c r="L77" s="112"/>
    </row>
    <row r="78" spans="1:12" s="226" customFormat="1" ht="13.5" x14ac:dyDescent="0.2">
      <c r="A78" s="20" t="s">
        <v>17</v>
      </c>
      <c r="B78" s="58">
        <v>2649</v>
      </c>
      <c r="C78" s="58">
        <v>419</v>
      </c>
      <c r="D78" s="58">
        <v>2268</v>
      </c>
      <c r="E78" s="58">
        <v>730</v>
      </c>
      <c r="F78" s="78">
        <v>4917</v>
      </c>
      <c r="G78" s="78">
        <v>1149</v>
      </c>
      <c r="H78" s="543">
        <v>3.2000000000000001E-2</v>
      </c>
      <c r="I78" s="543">
        <v>2.5000000000000001E-2</v>
      </c>
      <c r="J78" s="112"/>
      <c r="K78" s="112"/>
      <c r="L78" s="112"/>
    </row>
    <row r="79" spans="1:12" s="226" customFormat="1" ht="13.5" x14ac:dyDescent="0.2">
      <c r="A79" s="20" t="s">
        <v>15</v>
      </c>
      <c r="B79" s="58">
        <v>732</v>
      </c>
      <c r="C79" s="58">
        <v>334</v>
      </c>
      <c r="D79" s="58">
        <v>698</v>
      </c>
      <c r="E79" s="58">
        <v>303</v>
      </c>
      <c r="F79" s="78">
        <v>1430</v>
      </c>
      <c r="G79" s="78">
        <v>637</v>
      </c>
      <c r="H79" s="543">
        <v>8.9999999999999993E-3</v>
      </c>
      <c r="I79" s="543">
        <v>8.0000000000000002E-3</v>
      </c>
      <c r="J79" s="112"/>
      <c r="K79" s="112"/>
      <c r="L79" s="286"/>
    </row>
    <row r="80" spans="1:12" s="226" customFormat="1" ht="12" x14ac:dyDescent="0.2">
      <c r="A80" s="20" t="s">
        <v>57</v>
      </c>
      <c r="B80" s="58">
        <v>2725</v>
      </c>
      <c r="C80" s="58">
        <v>1051</v>
      </c>
      <c r="D80" s="58">
        <v>4740</v>
      </c>
      <c r="E80" s="58">
        <v>1460</v>
      </c>
      <c r="F80" s="78">
        <v>7465</v>
      </c>
      <c r="G80" s="78">
        <v>2511</v>
      </c>
      <c r="H80" s="543">
        <v>4.8000000000000001E-2</v>
      </c>
      <c r="I80" s="543">
        <v>0.04</v>
      </c>
      <c r="J80" s="112"/>
      <c r="K80" s="112"/>
      <c r="L80" s="108"/>
    </row>
    <row r="81" spans="1:12" s="226" customFormat="1" ht="12" x14ac:dyDescent="0.2">
      <c r="A81" s="56" t="s">
        <v>162</v>
      </c>
      <c r="B81" s="60">
        <f t="shared" ref="B81:G81" si="1">SUM(B77:B80)</f>
        <v>92155</v>
      </c>
      <c r="C81" s="60">
        <f t="shared" si="1"/>
        <v>54087</v>
      </c>
      <c r="D81" s="60">
        <f t="shared" si="1"/>
        <v>63010</v>
      </c>
      <c r="E81" s="60">
        <f t="shared" si="1"/>
        <v>37810</v>
      </c>
      <c r="F81" s="60">
        <f t="shared" si="1"/>
        <v>155165</v>
      </c>
      <c r="G81" s="60">
        <f t="shared" si="1"/>
        <v>91897</v>
      </c>
      <c r="H81" s="1030"/>
      <c r="I81" s="1030"/>
      <c r="J81" s="112"/>
      <c r="K81" s="112"/>
      <c r="L81" s="117"/>
    </row>
    <row r="82" spans="1:12" s="226" customFormat="1" ht="13.5" x14ac:dyDescent="0.2">
      <c r="A82" s="46" t="s">
        <v>20</v>
      </c>
      <c r="B82" s="57">
        <v>3343</v>
      </c>
      <c r="C82" s="57">
        <v>1704</v>
      </c>
      <c r="D82" s="57">
        <v>11830</v>
      </c>
      <c r="E82" s="57">
        <v>5249</v>
      </c>
      <c r="F82" s="57">
        <v>15173</v>
      </c>
      <c r="G82" s="57">
        <v>6953</v>
      </c>
      <c r="H82" s="988"/>
      <c r="I82" s="988"/>
      <c r="J82" s="112"/>
      <c r="K82" s="112"/>
    </row>
    <row r="83" spans="1:12" s="226" customFormat="1" ht="12" x14ac:dyDescent="0.2">
      <c r="A83" s="46"/>
      <c r="B83" s="57"/>
      <c r="C83" s="57"/>
      <c r="D83" s="57"/>
      <c r="E83" s="57"/>
      <c r="F83" s="78"/>
      <c r="G83" s="78"/>
      <c r="H83" s="988"/>
      <c r="I83" s="988"/>
      <c r="J83" s="112"/>
      <c r="K83" s="112"/>
    </row>
    <row r="84" spans="1:12" s="226" customFormat="1" thickBot="1" x14ac:dyDescent="0.25">
      <c r="A84" s="48" t="s">
        <v>118</v>
      </c>
      <c r="B84" s="57"/>
      <c r="C84" s="57"/>
      <c r="D84" s="57"/>
      <c r="E84" s="58"/>
      <c r="F84" s="108"/>
      <c r="G84" s="108"/>
      <c r="H84" s="988"/>
      <c r="I84" s="988"/>
      <c r="J84" s="112"/>
      <c r="K84" s="112"/>
    </row>
    <row r="85" spans="1:12" s="226" customFormat="1" ht="13.5" x14ac:dyDescent="0.2">
      <c r="A85" s="59"/>
      <c r="B85" s="1291" t="s">
        <v>105</v>
      </c>
      <c r="C85" s="1291"/>
      <c r="D85" s="1291" t="s">
        <v>19</v>
      </c>
      <c r="E85" s="1291"/>
      <c r="F85" s="1291" t="s">
        <v>1098</v>
      </c>
      <c r="G85" s="1292"/>
      <c r="H85" s="1293" t="s">
        <v>165</v>
      </c>
      <c r="I85" s="1293"/>
      <c r="J85" s="112"/>
      <c r="K85" s="112"/>
    </row>
    <row r="86" spans="1:12" s="226" customFormat="1" ht="24" x14ac:dyDescent="0.2">
      <c r="A86" s="76" t="s">
        <v>53</v>
      </c>
      <c r="B86" s="77" t="s">
        <v>54</v>
      </c>
      <c r="C86" s="77" t="s">
        <v>55</v>
      </c>
      <c r="D86" s="77" t="s">
        <v>54</v>
      </c>
      <c r="E86" s="77" t="s">
        <v>55</v>
      </c>
      <c r="F86" s="77" t="s">
        <v>54</v>
      </c>
      <c r="G86" s="77" t="s">
        <v>55</v>
      </c>
      <c r="H86" s="1031" t="s">
        <v>54</v>
      </c>
      <c r="I86" s="1031" t="s">
        <v>55</v>
      </c>
      <c r="J86" s="112"/>
      <c r="K86" s="112"/>
    </row>
    <row r="87" spans="1:12" s="226" customFormat="1" ht="12" x14ac:dyDescent="0.2">
      <c r="A87" s="20" t="s">
        <v>56</v>
      </c>
      <c r="B87" s="58">
        <v>88768</v>
      </c>
      <c r="C87" s="58">
        <v>53923</v>
      </c>
      <c r="D87" s="58">
        <v>63147</v>
      </c>
      <c r="E87" s="58">
        <v>39368</v>
      </c>
      <c r="F87" s="78">
        <v>151915</v>
      </c>
      <c r="G87" s="78">
        <v>93291</v>
      </c>
      <c r="H87" s="543">
        <v>0.90800000000000003</v>
      </c>
      <c r="I87" s="543">
        <v>0.94399999999999995</v>
      </c>
      <c r="J87" s="112"/>
      <c r="K87" s="112"/>
    </row>
    <row r="88" spans="1:12" s="226" customFormat="1" ht="13.5" x14ac:dyDescent="0.2">
      <c r="A88" s="20" t="s">
        <v>17</v>
      </c>
      <c r="B88" s="58">
        <v>3482</v>
      </c>
      <c r="C88" s="58">
        <v>668</v>
      </c>
      <c r="D88" s="58">
        <v>2879</v>
      </c>
      <c r="E88" s="58">
        <v>937</v>
      </c>
      <c r="F88" s="78">
        <v>6361</v>
      </c>
      <c r="G88" s="78">
        <v>1605</v>
      </c>
      <c r="H88" s="543">
        <v>3.7999999999999999E-2</v>
      </c>
      <c r="I88" s="543">
        <v>1.6E-2</v>
      </c>
      <c r="J88" s="112"/>
      <c r="K88" s="112"/>
    </row>
    <row r="89" spans="1:12" s="226" customFormat="1" ht="13.5" x14ac:dyDescent="0.2">
      <c r="A89" s="20" t="s">
        <v>15</v>
      </c>
      <c r="B89" s="58">
        <v>944</v>
      </c>
      <c r="C89" s="58">
        <v>493</v>
      </c>
      <c r="D89" s="58">
        <v>882</v>
      </c>
      <c r="E89" s="58">
        <v>415</v>
      </c>
      <c r="F89" s="78">
        <v>1826</v>
      </c>
      <c r="G89" s="78">
        <v>908</v>
      </c>
      <c r="H89" s="543">
        <v>1.0999999999999999E-2</v>
      </c>
      <c r="I89" s="543">
        <v>8.9999999999999993E-3</v>
      </c>
      <c r="J89" s="112"/>
      <c r="K89" s="112"/>
    </row>
    <row r="90" spans="1:12" s="226" customFormat="1" ht="12" x14ac:dyDescent="0.2">
      <c r="A90" s="20" t="s">
        <v>57</v>
      </c>
      <c r="B90" s="58">
        <v>3187</v>
      </c>
      <c r="C90" s="58">
        <v>1458</v>
      </c>
      <c r="D90" s="58">
        <v>3959</v>
      </c>
      <c r="E90" s="58">
        <v>1557</v>
      </c>
      <c r="F90" s="78">
        <v>7146</v>
      </c>
      <c r="G90" s="78">
        <v>3015</v>
      </c>
      <c r="H90" s="543">
        <v>4.2999999999999997E-2</v>
      </c>
      <c r="I90" s="543">
        <v>3.1E-2</v>
      </c>
      <c r="J90" s="112"/>
      <c r="K90" s="112"/>
    </row>
    <row r="91" spans="1:12" s="226" customFormat="1" ht="12" x14ac:dyDescent="0.2">
      <c r="A91" s="56" t="s">
        <v>162</v>
      </c>
      <c r="B91" s="60">
        <v>96381</v>
      </c>
      <c r="C91" s="60">
        <v>56542</v>
      </c>
      <c r="D91" s="60">
        <v>70866</v>
      </c>
      <c r="E91" s="60">
        <v>42277</v>
      </c>
      <c r="F91" s="60">
        <v>167247</v>
      </c>
      <c r="G91" s="60">
        <v>98819</v>
      </c>
      <c r="H91" s="1030"/>
      <c r="I91" s="1030"/>
      <c r="J91" s="112"/>
      <c r="K91" s="112"/>
    </row>
    <row r="92" spans="1:12" s="226" customFormat="1" ht="13.5" x14ac:dyDescent="0.2">
      <c r="A92" s="267" t="s">
        <v>21</v>
      </c>
      <c r="B92" s="57">
        <v>4276</v>
      </c>
      <c r="C92" s="57">
        <v>2314</v>
      </c>
      <c r="D92" s="57">
        <v>13771</v>
      </c>
      <c r="E92" s="57">
        <v>7439</v>
      </c>
      <c r="F92" s="57">
        <v>18047</v>
      </c>
      <c r="G92" s="57">
        <v>9753</v>
      </c>
      <c r="H92" s="988"/>
      <c r="I92" s="988"/>
      <c r="J92" s="112"/>
      <c r="K92" s="112"/>
      <c r="L92" s="80"/>
    </row>
    <row r="93" spans="1:12" s="226" customFormat="1" ht="12" x14ac:dyDescent="0.2">
      <c r="A93" s="46"/>
      <c r="B93" s="57"/>
      <c r="C93" s="57"/>
      <c r="D93" s="57"/>
      <c r="E93" s="57"/>
      <c r="F93" s="57"/>
      <c r="G93" s="57"/>
      <c r="H93" s="1033"/>
      <c r="I93" s="1033"/>
      <c r="J93" s="112"/>
      <c r="K93" s="112"/>
    </row>
    <row r="94" spans="1:12" s="226" customFormat="1" thickBot="1" x14ac:dyDescent="0.25">
      <c r="A94" s="48" t="s">
        <v>144</v>
      </c>
      <c r="B94" s="57"/>
      <c r="C94" s="57"/>
      <c r="D94" s="57"/>
      <c r="E94" s="58"/>
      <c r="F94" s="108"/>
      <c r="G94" s="108"/>
      <c r="H94" s="988"/>
      <c r="I94" s="988"/>
      <c r="J94" s="112"/>
      <c r="K94" s="112"/>
    </row>
    <row r="95" spans="1:12" s="226" customFormat="1" ht="13.5" x14ac:dyDescent="0.2">
      <c r="A95" s="59"/>
      <c r="B95" s="1291" t="s">
        <v>105</v>
      </c>
      <c r="C95" s="1291"/>
      <c r="D95" s="1291" t="s">
        <v>19</v>
      </c>
      <c r="E95" s="1291"/>
      <c r="F95" s="1291" t="s">
        <v>1098</v>
      </c>
      <c r="G95" s="1292"/>
      <c r="H95" s="1293" t="s">
        <v>165</v>
      </c>
      <c r="I95" s="1293"/>
      <c r="J95" s="112"/>
      <c r="K95" s="112"/>
    </row>
    <row r="96" spans="1:12" s="226" customFormat="1" ht="24" x14ac:dyDescent="0.2">
      <c r="A96" s="76" t="s">
        <v>53</v>
      </c>
      <c r="B96" s="77" t="s">
        <v>54</v>
      </c>
      <c r="C96" s="77" t="s">
        <v>55</v>
      </c>
      <c r="D96" s="77" t="s">
        <v>54</v>
      </c>
      <c r="E96" s="77" t="s">
        <v>55</v>
      </c>
      <c r="F96" s="77" t="s">
        <v>54</v>
      </c>
      <c r="G96" s="77" t="s">
        <v>55</v>
      </c>
      <c r="H96" s="1031" t="s">
        <v>54</v>
      </c>
      <c r="I96" s="1031" t="s">
        <v>55</v>
      </c>
      <c r="J96" s="112"/>
      <c r="K96" s="112"/>
    </row>
    <row r="97" spans="1:21" s="226" customFormat="1" ht="13.5" customHeight="1" x14ac:dyDescent="0.2">
      <c r="A97" s="20" t="s">
        <v>56</v>
      </c>
      <c r="B97" s="58">
        <v>69861</v>
      </c>
      <c r="C97" s="58">
        <v>47083</v>
      </c>
      <c r="D97" s="58">
        <v>58064</v>
      </c>
      <c r="E97" s="58">
        <v>37799</v>
      </c>
      <c r="F97" s="78">
        <v>127925</v>
      </c>
      <c r="G97" s="78">
        <v>84882</v>
      </c>
      <c r="H97" s="543">
        <v>0.9</v>
      </c>
      <c r="I97" s="543">
        <v>0.93700000000000006</v>
      </c>
      <c r="J97" s="112"/>
      <c r="K97" s="112"/>
    </row>
    <row r="98" spans="1:21" s="226" customFormat="1" ht="14.25" customHeight="1" x14ac:dyDescent="0.2">
      <c r="A98" s="20" t="s">
        <v>17</v>
      </c>
      <c r="B98" s="58">
        <v>3518</v>
      </c>
      <c r="C98" s="58">
        <v>909</v>
      </c>
      <c r="D98" s="58">
        <v>2631</v>
      </c>
      <c r="E98" s="58">
        <v>919</v>
      </c>
      <c r="F98" s="78">
        <v>6149</v>
      </c>
      <c r="G98" s="78">
        <v>1828</v>
      </c>
      <c r="H98" s="543">
        <v>4.2999999999999997E-2</v>
      </c>
      <c r="I98" s="543">
        <v>0.02</v>
      </c>
      <c r="J98" s="112"/>
      <c r="K98" s="112"/>
    </row>
    <row r="99" spans="1:21" s="226" customFormat="1" ht="13.5" customHeight="1" x14ac:dyDescent="0.2">
      <c r="A99" s="20" t="s">
        <v>15</v>
      </c>
      <c r="B99" s="58">
        <v>856</v>
      </c>
      <c r="C99" s="58">
        <v>491</v>
      </c>
      <c r="D99" s="58">
        <v>938</v>
      </c>
      <c r="E99" s="58">
        <v>425</v>
      </c>
      <c r="F99" s="78">
        <v>1794</v>
      </c>
      <c r="G99" s="78">
        <v>916</v>
      </c>
      <c r="H99" s="543">
        <v>1.2999999999999999E-2</v>
      </c>
      <c r="I99" s="543">
        <v>0.01</v>
      </c>
      <c r="J99" s="112"/>
      <c r="K99" s="112"/>
    </row>
    <row r="100" spans="1:21" s="226" customFormat="1" ht="12.75" customHeight="1" x14ac:dyDescent="0.2">
      <c r="A100" s="20" t="s">
        <v>57</v>
      </c>
      <c r="B100" s="58">
        <v>2572</v>
      </c>
      <c r="C100" s="58">
        <v>1186</v>
      </c>
      <c r="D100" s="58">
        <v>3724</v>
      </c>
      <c r="E100" s="58">
        <v>1755</v>
      </c>
      <c r="F100" s="78">
        <v>6296</v>
      </c>
      <c r="G100" s="78">
        <v>2941</v>
      </c>
      <c r="H100" s="543">
        <v>4.3999999999999997E-2</v>
      </c>
      <c r="I100" s="543">
        <v>3.2000000000000001E-2</v>
      </c>
      <c r="J100" s="112"/>
      <c r="K100" s="112"/>
    </row>
    <row r="101" spans="1:21" s="226" customFormat="1" ht="12" x14ac:dyDescent="0.2">
      <c r="A101" s="56" t="s">
        <v>162</v>
      </c>
      <c r="B101" s="60">
        <v>76807</v>
      </c>
      <c r="C101" s="60">
        <v>49669</v>
      </c>
      <c r="D101" s="60">
        <v>65356</v>
      </c>
      <c r="E101" s="60">
        <v>40898</v>
      </c>
      <c r="F101" s="60">
        <v>142163</v>
      </c>
      <c r="G101" s="60">
        <v>90567</v>
      </c>
      <c r="H101" s="1030"/>
      <c r="I101" s="1030"/>
      <c r="J101" s="112"/>
      <c r="K101" s="112"/>
    </row>
    <row r="102" spans="1:21" s="226" customFormat="1" ht="13.5" x14ac:dyDescent="0.2">
      <c r="A102" s="267" t="s">
        <v>21</v>
      </c>
      <c r="B102" s="57">
        <v>2651</v>
      </c>
      <c r="C102" s="57">
        <v>1673</v>
      </c>
      <c r="D102" s="57">
        <v>12776</v>
      </c>
      <c r="E102" s="57">
        <v>6901</v>
      </c>
      <c r="F102" s="57">
        <v>15427</v>
      </c>
      <c r="G102" s="57">
        <v>8574</v>
      </c>
      <c r="H102" s="988"/>
      <c r="I102" s="988"/>
      <c r="J102" s="112"/>
      <c r="K102" s="112"/>
    </row>
    <row r="103" spans="1:21" s="226" customFormat="1" ht="14.25" customHeight="1" x14ac:dyDescent="0.2">
      <c r="A103" s="491"/>
      <c r="B103" s="116"/>
      <c r="C103" s="117"/>
      <c r="D103" s="117"/>
      <c r="E103" s="117"/>
      <c r="F103" s="117"/>
      <c r="G103" s="117"/>
      <c r="H103" s="1034"/>
      <c r="I103" s="1034"/>
      <c r="J103" s="112"/>
      <c r="K103" s="112"/>
    </row>
    <row r="104" spans="1:21" s="226" customFormat="1" ht="14.25" customHeight="1" thickBot="1" x14ac:dyDescent="0.25">
      <c r="A104" s="48" t="s">
        <v>864</v>
      </c>
      <c r="B104" s="57"/>
      <c r="C104" s="57"/>
      <c r="D104" s="57"/>
      <c r="E104" s="58"/>
      <c r="F104" s="108"/>
      <c r="G104" s="108"/>
      <c r="H104" s="988"/>
      <c r="I104" s="988"/>
      <c r="J104" s="112"/>
      <c r="K104" s="112"/>
    </row>
    <row r="105" spans="1:21" s="226" customFormat="1" ht="14.25" customHeight="1" x14ac:dyDescent="0.2">
      <c r="A105" s="59"/>
      <c r="B105" s="1291" t="s">
        <v>105</v>
      </c>
      <c r="C105" s="1291"/>
      <c r="D105" s="1291" t="s">
        <v>19</v>
      </c>
      <c r="E105" s="1291"/>
      <c r="F105" s="1291" t="s">
        <v>1098</v>
      </c>
      <c r="G105" s="1292"/>
      <c r="H105" s="1293" t="s">
        <v>165</v>
      </c>
      <c r="I105" s="1293"/>
      <c r="J105" s="112"/>
      <c r="K105" s="112"/>
    </row>
    <row r="106" spans="1:21" s="226" customFormat="1" ht="24.75" customHeight="1" x14ac:dyDescent="0.2">
      <c r="A106" s="76" t="s">
        <v>53</v>
      </c>
      <c r="B106" s="77" t="s">
        <v>54</v>
      </c>
      <c r="C106" s="77" t="s">
        <v>55</v>
      </c>
      <c r="D106" s="77" t="s">
        <v>54</v>
      </c>
      <c r="E106" s="77" t="s">
        <v>55</v>
      </c>
      <c r="F106" s="77" t="s">
        <v>54</v>
      </c>
      <c r="G106" s="77" t="s">
        <v>55</v>
      </c>
      <c r="H106" s="1031" t="s">
        <v>54</v>
      </c>
      <c r="I106" s="1031" t="s">
        <v>55</v>
      </c>
      <c r="J106" s="112"/>
      <c r="K106" s="112"/>
    </row>
    <row r="107" spans="1:21" s="226" customFormat="1" ht="12.75" customHeight="1" x14ac:dyDescent="0.2">
      <c r="A107" s="20" t="s">
        <v>56</v>
      </c>
      <c r="B107" s="58">
        <v>69478</v>
      </c>
      <c r="C107" s="58">
        <v>54637</v>
      </c>
      <c r="D107" s="58">
        <v>56101</v>
      </c>
      <c r="E107" s="58">
        <v>43940</v>
      </c>
      <c r="F107" s="78">
        <v>125579</v>
      </c>
      <c r="G107" s="78">
        <v>98577</v>
      </c>
      <c r="H107" s="259">
        <v>0.89300000000000002</v>
      </c>
      <c r="I107" s="259">
        <v>0.93500000000000005</v>
      </c>
      <c r="J107" s="112"/>
      <c r="K107" s="112"/>
      <c r="L107" s="112"/>
      <c r="M107" s="262"/>
      <c r="N107" s="262"/>
      <c r="P107" s="262"/>
    </row>
    <row r="108" spans="1:21" s="226" customFormat="1" ht="13.5" customHeight="1" x14ac:dyDescent="0.2">
      <c r="A108" s="20" t="s">
        <v>17</v>
      </c>
      <c r="B108" s="58">
        <v>4114</v>
      </c>
      <c r="C108" s="58">
        <v>1191</v>
      </c>
      <c r="D108" s="58">
        <v>3009</v>
      </c>
      <c r="E108" s="58">
        <v>1244</v>
      </c>
      <c r="F108" s="78">
        <v>7123</v>
      </c>
      <c r="G108" s="78">
        <v>2435</v>
      </c>
      <c r="H108" s="259">
        <v>5.0999999999999997E-2</v>
      </c>
      <c r="I108" s="259">
        <v>2.3E-2</v>
      </c>
      <c r="J108" s="112"/>
      <c r="K108" s="112"/>
      <c r="L108" s="112"/>
      <c r="M108" s="262"/>
      <c r="N108" s="262"/>
      <c r="O108" s="262"/>
      <c r="P108" s="262"/>
    </row>
    <row r="109" spans="1:21" s="226" customFormat="1" ht="14.25" customHeight="1" x14ac:dyDescent="0.2">
      <c r="A109" s="20" t="s">
        <v>15</v>
      </c>
      <c r="B109" s="58">
        <v>897</v>
      </c>
      <c r="C109" s="58">
        <v>514</v>
      </c>
      <c r="D109" s="58">
        <v>1148</v>
      </c>
      <c r="E109" s="58">
        <v>647</v>
      </c>
      <c r="F109" s="78">
        <v>2045</v>
      </c>
      <c r="G109" s="78">
        <v>1161</v>
      </c>
      <c r="H109" s="259">
        <v>1.4999999999999999E-2</v>
      </c>
      <c r="I109" s="259">
        <v>1.0999999999999999E-2</v>
      </c>
      <c r="J109" s="112"/>
      <c r="K109" s="112"/>
      <c r="L109" s="112"/>
      <c r="M109" s="262"/>
      <c r="N109" s="262"/>
      <c r="O109" s="262"/>
      <c r="P109" s="262"/>
    </row>
    <row r="110" spans="1:21" s="226" customFormat="1" ht="13.5" customHeight="1" x14ac:dyDescent="0.2">
      <c r="A110" s="20" t="s">
        <v>57</v>
      </c>
      <c r="B110" s="58">
        <v>2217</v>
      </c>
      <c r="C110" s="58">
        <v>1130</v>
      </c>
      <c r="D110" s="58">
        <v>3738</v>
      </c>
      <c r="E110" s="58">
        <v>2118</v>
      </c>
      <c r="F110" s="78">
        <v>5955</v>
      </c>
      <c r="G110" s="78">
        <v>3248</v>
      </c>
      <c r="H110" s="259">
        <v>4.2000000000000003E-2</v>
      </c>
      <c r="I110" s="259">
        <v>3.1E-2</v>
      </c>
      <c r="J110" s="112"/>
      <c r="K110" s="112"/>
      <c r="L110" s="112"/>
      <c r="M110" s="262"/>
      <c r="N110" s="262"/>
      <c r="O110" s="262"/>
      <c r="P110" s="262"/>
    </row>
    <row r="111" spans="1:21" s="226" customFormat="1" ht="12.75" customHeight="1" x14ac:dyDescent="0.2">
      <c r="A111" s="56" t="s">
        <v>162</v>
      </c>
      <c r="B111" s="60">
        <v>76706</v>
      </c>
      <c r="C111" s="60">
        <v>57472</v>
      </c>
      <c r="D111" s="447">
        <v>63996</v>
      </c>
      <c r="E111" s="447">
        <v>47950</v>
      </c>
      <c r="F111" s="447">
        <v>140702</v>
      </c>
      <c r="G111" s="447">
        <v>105422</v>
      </c>
      <c r="H111" s="1030"/>
      <c r="I111" s="1030"/>
      <c r="J111" s="112"/>
      <c r="K111" s="112"/>
      <c r="L111" s="262"/>
      <c r="M111" s="262"/>
      <c r="N111" s="262"/>
      <c r="O111" s="262"/>
      <c r="P111" s="262"/>
    </row>
    <row r="112" spans="1:21" s="226" customFormat="1" ht="13.5" customHeight="1" x14ac:dyDescent="0.2">
      <c r="A112" s="267" t="s">
        <v>21</v>
      </c>
      <c r="B112" s="57">
        <v>2986</v>
      </c>
      <c r="C112" s="57">
        <v>2264</v>
      </c>
      <c r="D112" s="57">
        <v>8944</v>
      </c>
      <c r="E112" s="57">
        <v>6066</v>
      </c>
      <c r="F112" s="57">
        <v>11930</v>
      </c>
      <c r="G112" s="57">
        <v>8330</v>
      </c>
      <c r="H112" s="988"/>
      <c r="I112" s="988"/>
      <c r="J112" s="112"/>
      <c r="K112" s="112"/>
      <c r="L112" s="1149"/>
      <c r="M112" s="1149"/>
      <c r="N112" s="1149"/>
      <c r="O112" s="1149"/>
      <c r="P112" s="1149"/>
      <c r="Q112" s="432"/>
      <c r="R112" s="432"/>
      <c r="S112" s="432"/>
      <c r="T112" s="432"/>
      <c r="U112" s="432"/>
    </row>
    <row r="113" spans="1:21" s="226" customFormat="1" ht="13.5" customHeight="1" x14ac:dyDescent="0.2">
      <c r="A113" s="267"/>
      <c r="B113" s="57"/>
      <c r="C113" s="57"/>
      <c r="D113" s="57"/>
      <c r="E113" s="57"/>
      <c r="F113" s="57"/>
      <c r="G113" s="57"/>
      <c r="H113" s="988"/>
      <c r="I113" s="988"/>
      <c r="J113" s="112"/>
      <c r="K113" s="112"/>
      <c r="L113" s="432"/>
      <c r="M113" s="432"/>
      <c r="N113" s="432"/>
      <c r="O113" s="1149"/>
      <c r="P113" s="432"/>
      <c r="Q113" s="432"/>
      <c r="R113" s="432"/>
      <c r="S113" s="432"/>
      <c r="T113" s="432"/>
      <c r="U113" s="432"/>
    </row>
    <row r="114" spans="1:21" s="226" customFormat="1" ht="13.5" customHeight="1" thickBot="1" x14ac:dyDescent="0.25">
      <c r="A114" s="424" t="s">
        <v>1117</v>
      </c>
      <c r="B114" s="57"/>
      <c r="C114" s="57"/>
      <c r="D114" s="57"/>
      <c r="E114" s="58"/>
      <c r="F114" s="108"/>
      <c r="G114" s="108"/>
      <c r="H114" s="988"/>
      <c r="I114" s="988"/>
      <c r="J114" s="112"/>
      <c r="K114" s="112"/>
      <c r="L114" s="432"/>
      <c r="M114" s="432"/>
      <c r="N114" s="432"/>
      <c r="O114" s="432"/>
      <c r="P114" s="432"/>
      <c r="Q114" s="432"/>
      <c r="R114" s="432"/>
      <c r="S114" s="432"/>
      <c r="T114" s="432"/>
      <c r="U114" s="432"/>
    </row>
    <row r="115" spans="1:21" s="226" customFormat="1" ht="13.5" customHeight="1" x14ac:dyDescent="0.2">
      <c r="A115" s="59"/>
      <c r="B115" s="1291" t="s">
        <v>105</v>
      </c>
      <c r="C115" s="1291"/>
      <c r="D115" s="1291" t="s">
        <v>905</v>
      </c>
      <c r="E115" s="1291"/>
      <c r="F115" s="1291" t="s">
        <v>1100</v>
      </c>
      <c r="G115" s="1292"/>
      <c r="H115" s="1293" t="s">
        <v>28</v>
      </c>
      <c r="I115" s="1293"/>
      <c r="J115" s="112"/>
      <c r="K115" s="1152"/>
      <c r="L115" s="1153"/>
      <c r="M115" s="1153"/>
      <c r="N115" s="1153"/>
      <c r="O115" s="1153"/>
      <c r="P115" s="1153"/>
      <c r="Q115" s="1153"/>
      <c r="R115" s="1153"/>
      <c r="S115" s="1153"/>
      <c r="T115" s="1153"/>
      <c r="U115" s="1153"/>
    </row>
    <row r="116" spans="1:21" s="226" customFormat="1" ht="22.5" customHeight="1" x14ac:dyDescent="0.2">
      <c r="A116" s="76" t="s">
        <v>53</v>
      </c>
      <c r="B116" s="77" t="s">
        <v>54</v>
      </c>
      <c r="C116" s="77" t="s">
        <v>55</v>
      </c>
      <c r="D116" s="77" t="s">
        <v>54</v>
      </c>
      <c r="E116" s="77" t="s">
        <v>55</v>
      </c>
      <c r="F116" s="77" t="s">
        <v>54</v>
      </c>
      <c r="G116" s="77" t="s">
        <v>55</v>
      </c>
      <c r="H116" s="1031" t="s">
        <v>54</v>
      </c>
      <c r="I116" s="1031" t="s">
        <v>55</v>
      </c>
      <c r="J116" s="112"/>
      <c r="K116" s="1155"/>
      <c r="L116" s="1153"/>
      <c r="M116" s="1156"/>
      <c r="N116" s="1153"/>
      <c r="O116" s="1153"/>
      <c r="P116" s="1153"/>
      <c r="Q116" s="1153"/>
      <c r="R116" s="1153"/>
      <c r="S116" s="1153"/>
      <c r="T116" s="1153"/>
      <c r="U116" s="1153"/>
    </row>
    <row r="117" spans="1:21" s="226" customFormat="1" ht="13.5" customHeight="1" x14ac:dyDescent="0.2">
      <c r="A117" s="20" t="s">
        <v>56</v>
      </c>
      <c r="B117" s="58">
        <v>71571</v>
      </c>
      <c r="C117" s="58">
        <v>49632</v>
      </c>
      <c r="D117" s="58">
        <v>51233</v>
      </c>
      <c r="E117" s="58">
        <v>41201</v>
      </c>
      <c r="F117" s="78">
        <v>122804</v>
      </c>
      <c r="G117" s="78">
        <v>90833</v>
      </c>
      <c r="H117" s="259">
        <v>0.89200000000000002</v>
      </c>
      <c r="I117" s="259">
        <v>0.93700000000000006</v>
      </c>
      <c r="J117" s="112"/>
      <c r="K117" s="1153"/>
      <c r="L117" s="1153"/>
      <c r="M117" s="1156"/>
      <c r="N117" s="1153"/>
      <c r="O117" s="1153"/>
      <c r="P117" s="1156"/>
      <c r="Q117" s="1153"/>
      <c r="R117" s="1153"/>
      <c r="S117" s="1156"/>
      <c r="T117" s="1153"/>
      <c r="U117" s="1153"/>
    </row>
    <row r="118" spans="1:21" s="226" customFormat="1" ht="28.5" customHeight="1" x14ac:dyDescent="0.2">
      <c r="A118" s="624" t="s">
        <v>1040</v>
      </c>
      <c r="B118" s="58">
        <v>4233</v>
      </c>
      <c r="C118" s="58">
        <v>1219</v>
      </c>
      <c r="D118" s="58">
        <v>2726</v>
      </c>
      <c r="E118" s="58">
        <v>973</v>
      </c>
      <c r="F118" s="78">
        <v>6959</v>
      </c>
      <c r="G118" s="78">
        <v>2192</v>
      </c>
      <c r="H118" s="259">
        <v>5.0999999999999997E-2</v>
      </c>
      <c r="I118" s="259">
        <v>2.3E-2</v>
      </c>
      <c r="J118" s="112"/>
      <c r="K118" s="1153"/>
      <c r="L118" s="1153"/>
      <c r="M118" s="1156"/>
      <c r="N118" s="1153"/>
      <c r="O118" s="1153"/>
      <c r="P118" s="1156"/>
      <c r="Q118" s="1153"/>
      <c r="R118" s="1153"/>
      <c r="S118" s="1156"/>
      <c r="T118" s="1153"/>
      <c r="U118" s="1153"/>
    </row>
    <row r="119" spans="1:21" s="226" customFormat="1" ht="13.5" customHeight="1" x14ac:dyDescent="0.2">
      <c r="A119" s="20" t="s">
        <v>15</v>
      </c>
      <c r="B119" s="58">
        <v>1038</v>
      </c>
      <c r="C119" s="58">
        <v>476</v>
      </c>
      <c r="D119" s="58">
        <v>1227</v>
      </c>
      <c r="E119" s="58">
        <v>577</v>
      </c>
      <c r="F119" s="78">
        <v>2265</v>
      </c>
      <c r="G119" s="78">
        <v>1053</v>
      </c>
      <c r="H119" s="259">
        <v>1.6E-2</v>
      </c>
      <c r="I119" s="259">
        <v>1.0999999999999999E-2</v>
      </c>
      <c r="J119" s="112"/>
      <c r="K119" s="1153"/>
      <c r="L119" s="1153"/>
      <c r="M119" s="1163"/>
      <c r="N119" s="1163"/>
      <c r="O119" s="1163"/>
      <c r="P119" s="1163"/>
      <c r="Q119" s="1163"/>
      <c r="R119" s="1163"/>
      <c r="S119" s="1163"/>
      <c r="T119" s="1163"/>
      <c r="U119" s="1163"/>
    </row>
    <row r="120" spans="1:21" s="226" customFormat="1" ht="13.5" customHeight="1" x14ac:dyDescent="0.2">
      <c r="A120" s="20" t="s">
        <v>57</v>
      </c>
      <c r="B120" s="58">
        <v>2180</v>
      </c>
      <c r="C120" s="58">
        <v>1013</v>
      </c>
      <c r="D120" s="58">
        <v>3431</v>
      </c>
      <c r="E120" s="58">
        <v>1884</v>
      </c>
      <c r="F120" s="78">
        <v>5611</v>
      </c>
      <c r="G120" s="78">
        <v>2897</v>
      </c>
      <c r="H120" s="259">
        <v>4.1000000000000002E-2</v>
      </c>
      <c r="I120" s="259">
        <v>0.03</v>
      </c>
      <c r="J120" s="112"/>
      <c r="K120" s="1153"/>
      <c r="L120" s="1153"/>
      <c r="M120" s="1163"/>
      <c r="N120" s="1163"/>
      <c r="O120" s="1163"/>
      <c r="P120" s="1163"/>
      <c r="Q120" s="1163"/>
      <c r="R120" s="1163"/>
      <c r="S120" s="1163"/>
      <c r="T120" s="1163"/>
      <c r="U120" s="1163"/>
    </row>
    <row r="121" spans="1:21" s="226" customFormat="1" ht="13.5" customHeight="1" x14ac:dyDescent="0.2">
      <c r="A121" s="56" t="s">
        <v>162</v>
      </c>
      <c r="B121" s="60">
        <v>79022</v>
      </c>
      <c r="C121" s="60">
        <v>52340</v>
      </c>
      <c r="D121" s="447">
        <v>58617</v>
      </c>
      <c r="E121" s="447">
        <v>44635</v>
      </c>
      <c r="F121" s="447">
        <v>137639</v>
      </c>
      <c r="G121" s="447">
        <v>96975</v>
      </c>
      <c r="H121" s="1030"/>
      <c r="I121" s="1030"/>
      <c r="J121" s="432"/>
      <c r="K121" s="1164"/>
      <c r="L121" s="1159"/>
      <c r="M121" s="1160"/>
      <c r="N121" s="1160"/>
      <c r="O121" s="1160"/>
      <c r="P121" s="1160"/>
      <c r="Q121" s="1160"/>
      <c r="R121" s="1160"/>
      <c r="S121" s="1160"/>
      <c r="T121" s="1160"/>
      <c r="U121" s="1160"/>
    </row>
    <row r="122" spans="1:21" s="226" customFormat="1" ht="13.5" customHeight="1" x14ac:dyDescent="0.2">
      <c r="A122" s="267" t="s">
        <v>21</v>
      </c>
      <c r="B122" s="57">
        <v>3040</v>
      </c>
      <c r="C122" s="57">
        <v>1284</v>
      </c>
      <c r="D122" s="57">
        <v>5544</v>
      </c>
      <c r="E122" s="57">
        <v>4621</v>
      </c>
      <c r="F122" s="57">
        <v>8584</v>
      </c>
      <c r="G122" s="57">
        <v>5905</v>
      </c>
      <c r="H122" s="988"/>
      <c r="I122" s="988"/>
      <c r="J122" s="432"/>
      <c r="K122" s="1153"/>
      <c r="L122" s="1159"/>
      <c r="M122" s="1160"/>
      <c r="N122" s="1160"/>
      <c r="O122" s="1160"/>
      <c r="P122" s="1160"/>
      <c r="Q122" s="1160"/>
      <c r="R122" s="1160"/>
      <c r="S122" s="1160"/>
      <c r="T122" s="1160"/>
      <c r="U122" s="1160"/>
    </row>
    <row r="123" spans="1:21" s="226" customFormat="1" ht="13.5" customHeight="1" x14ac:dyDescent="0.2">
      <c r="A123" s="267"/>
      <c r="B123" s="57"/>
      <c r="C123" s="57"/>
      <c r="D123" s="57"/>
      <c r="E123" s="57"/>
      <c r="F123" s="57"/>
      <c r="G123" s="57"/>
      <c r="H123" s="988"/>
      <c r="I123" s="988"/>
      <c r="J123" s="432"/>
      <c r="K123" s="1153"/>
      <c r="L123" s="1159"/>
      <c r="M123" s="1160"/>
      <c r="N123" s="1160"/>
      <c r="O123" s="1160"/>
      <c r="P123" s="1160"/>
      <c r="Q123" s="1160"/>
      <c r="R123" s="1160"/>
      <c r="S123" s="1160"/>
      <c r="T123" s="1160"/>
      <c r="U123" s="1160"/>
    </row>
    <row r="124" spans="1:21" s="226" customFormat="1" ht="13.5" customHeight="1" thickBot="1" x14ac:dyDescent="0.25">
      <c r="A124" s="424" t="s">
        <v>1132</v>
      </c>
      <c r="B124" s="57"/>
      <c r="C124" s="57"/>
      <c r="D124" s="57"/>
      <c r="E124" s="58"/>
      <c r="F124" s="108"/>
      <c r="G124" s="108"/>
      <c r="H124" s="988"/>
      <c r="I124" s="988"/>
      <c r="J124" s="432"/>
      <c r="K124" s="1153"/>
      <c r="L124" s="1159"/>
      <c r="M124" s="1160"/>
      <c r="N124" s="1160"/>
      <c r="O124" s="1160"/>
      <c r="P124" s="1160"/>
      <c r="Q124" s="1160"/>
      <c r="R124" s="1160"/>
      <c r="S124" s="1160"/>
      <c r="T124" s="1160"/>
      <c r="U124" s="1160"/>
    </row>
    <row r="125" spans="1:21" s="226" customFormat="1" ht="13.5" customHeight="1" x14ac:dyDescent="0.2">
      <c r="A125" s="59"/>
      <c r="B125" s="1291" t="s">
        <v>105</v>
      </c>
      <c r="C125" s="1291"/>
      <c r="D125" s="1291" t="s">
        <v>1286</v>
      </c>
      <c r="E125" s="1291"/>
      <c r="F125" s="1291" t="s">
        <v>1287</v>
      </c>
      <c r="G125" s="1292"/>
      <c r="H125" s="1293" t="s">
        <v>1288</v>
      </c>
      <c r="I125" s="1293"/>
      <c r="J125" s="432"/>
      <c r="K125" s="1153"/>
      <c r="L125" s="1159"/>
      <c r="M125" s="1160"/>
      <c r="N125" s="1160"/>
      <c r="O125" s="1160"/>
      <c r="P125" s="1160"/>
      <c r="Q125" s="1160"/>
      <c r="R125" s="1160"/>
      <c r="S125" s="1160"/>
      <c r="T125" s="1160"/>
      <c r="U125" s="1160"/>
    </row>
    <row r="126" spans="1:21" s="226" customFormat="1" ht="27.75" customHeight="1" x14ac:dyDescent="0.2">
      <c r="A126" s="76" t="s">
        <v>53</v>
      </c>
      <c r="B126" s="77" t="s">
        <v>54</v>
      </c>
      <c r="C126" s="77" t="s">
        <v>55</v>
      </c>
      <c r="D126" s="77" t="s">
        <v>54</v>
      </c>
      <c r="E126" s="77" t="s">
        <v>55</v>
      </c>
      <c r="F126" s="77" t="s">
        <v>54</v>
      </c>
      <c r="G126" s="77" t="s">
        <v>55</v>
      </c>
      <c r="H126" s="1031" t="s">
        <v>54</v>
      </c>
      <c r="I126" s="1031" t="s">
        <v>55</v>
      </c>
      <c r="J126" s="432"/>
      <c r="K126" s="1152"/>
      <c r="L126" s="1153"/>
      <c r="M126" s="1153"/>
      <c r="N126" s="1153"/>
      <c r="O126" s="1153"/>
      <c r="P126" s="1153"/>
      <c r="Q126" s="1153"/>
      <c r="R126" s="1153"/>
      <c r="S126" s="1153"/>
      <c r="T126" s="1153"/>
      <c r="U126" s="1153"/>
    </row>
    <row r="127" spans="1:21" s="226" customFormat="1" ht="13.5" customHeight="1" x14ac:dyDescent="0.2">
      <c r="A127" s="20" t="s">
        <v>56</v>
      </c>
      <c r="B127" s="58">
        <v>67847</v>
      </c>
      <c r="C127" s="58">
        <v>46346</v>
      </c>
      <c r="D127" s="58">
        <v>48191</v>
      </c>
      <c r="E127" s="58">
        <v>39380</v>
      </c>
      <c r="F127" s="78">
        <v>116038</v>
      </c>
      <c r="G127" s="78">
        <v>85726</v>
      </c>
      <c r="H127" s="259">
        <v>0.88800000000000001</v>
      </c>
      <c r="I127" s="259">
        <v>0.93200000000000005</v>
      </c>
      <c r="J127" s="432"/>
      <c r="K127" s="1162"/>
      <c r="L127" s="1162"/>
      <c r="M127" s="1156"/>
      <c r="N127" s="1153"/>
      <c r="O127" s="1153"/>
      <c r="P127" s="1153"/>
      <c r="Q127" s="1153"/>
      <c r="R127" s="1153"/>
      <c r="S127" s="1153"/>
      <c r="T127" s="1153"/>
      <c r="U127" s="1153"/>
    </row>
    <row r="128" spans="1:21" s="226" customFormat="1" ht="25.5" customHeight="1" x14ac:dyDescent="0.2">
      <c r="A128" s="624" t="s">
        <v>1040</v>
      </c>
      <c r="B128" s="58">
        <v>4026</v>
      </c>
      <c r="C128" s="58">
        <v>1191</v>
      </c>
      <c r="D128" s="58">
        <v>2688</v>
      </c>
      <c r="E128" s="58">
        <v>1111</v>
      </c>
      <c r="F128" s="78">
        <v>6714</v>
      </c>
      <c r="G128" s="78">
        <v>2302</v>
      </c>
      <c r="H128" s="259">
        <v>5.0999999999999997E-2</v>
      </c>
      <c r="I128" s="259">
        <v>2.5000000000000001E-2</v>
      </c>
      <c r="J128" s="432"/>
      <c r="K128" s="1162"/>
      <c r="L128" s="1162"/>
      <c r="M128" s="1156"/>
      <c r="N128" s="1153"/>
      <c r="O128" s="1153"/>
      <c r="P128" s="1156"/>
      <c r="Q128" s="1153"/>
      <c r="R128" s="1153"/>
      <c r="S128" s="1156"/>
      <c r="T128" s="1153"/>
      <c r="U128" s="1153"/>
    </row>
    <row r="129" spans="1:21" s="226" customFormat="1" ht="13.5" customHeight="1" x14ac:dyDescent="0.2">
      <c r="A129" s="20" t="s">
        <v>15</v>
      </c>
      <c r="B129" s="58">
        <v>1123</v>
      </c>
      <c r="C129" s="58">
        <v>451</v>
      </c>
      <c r="D129" s="58">
        <v>1212</v>
      </c>
      <c r="E129" s="58">
        <v>663</v>
      </c>
      <c r="F129" s="78">
        <v>2335</v>
      </c>
      <c r="G129" s="78">
        <v>1114</v>
      </c>
      <c r="H129" s="259">
        <v>1.7999999999999999E-2</v>
      </c>
      <c r="I129" s="259">
        <v>1.2E-2</v>
      </c>
      <c r="J129" s="432"/>
      <c r="K129" s="1162"/>
      <c r="L129" s="1162"/>
      <c r="M129" s="1156"/>
      <c r="N129" s="1153"/>
      <c r="O129" s="1153"/>
      <c r="P129" s="1156"/>
      <c r="Q129" s="1153"/>
      <c r="R129" s="1153"/>
      <c r="S129" s="1156"/>
      <c r="T129" s="1153"/>
      <c r="U129" s="1153"/>
    </row>
    <row r="130" spans="1:21" s="226" customFormat="1" ht="13.5" customHeight="1" x14ac:dyDescent="0.2">
      <c r="A130" s="20" t="s">
        <v>57</v>
      </c>
      <c r="B130" s="58">
        <v>2334</v>
      </c>
      <c r="C130" s="58">
        <v>1097</v>
      </c>
      <c r="D130" s="58">
        <v>3201</v>
      </c>
      <c r="E130" s="58">
        <v>1733</v>
      </c>
      <c r="F130" s="78">
        <v>5535</v>
      </c>
      <c r="G130" s="78">
        <v>2830</v>
      </c>
      <c r="H130" s="259">
        <v>4.2000000000000003E-2</v>
      </c>
      <c r="I130" s="259">
        <v>3.1E-2</v>
      </c>
      <c r="J130" s="432"/>
      <c r="K130" s="1162"/>
      <c r="L130" s="1162"/>
      <c r="M130" s="1163"/>
      <c r="N130" s="1163"/>
      <c r="O130" s="1163"/>
      <c r="P130" s="1163"/>
      <c r="Q130" s="1163"/>
      <c r="R130" s="1163"/>
      <c r="S130" s="1163"/>
      <c r="T130" s="1163"/>
      <c r="U130" s="1163"/>
    </row>
    <row r="131" spans="1:21" s="226" customFormat="1" ht="13.5" customHeight="1" x14ac:dyDescent="0.2">
      <c r="A131" s="56" t="s">
        <v>162</v>
      </c>
      <c r="B131" s="60">
        <v>75330</v>
      </c>
      <c r="C131" s="60">
        <v>49085</v>
      </c>
      <c r="D131" s="447">
        <v>55292</v>
      </c>
      <c r="E131" s="447">
        <v>42887</v>
      </c>
      <c r="F131" s="447">
        <v>130622</v>
      </c>
      <c r="G131" s="447">
        <v>91972</v>
      </c>
      <c r="H131" s="115"/>
      <c r="I131" s="115"/>
      <c r="J131" s="432"/>
      <c r="K131" s="1153"/>
      <c r="L131" s="1153"/>
      <c r="M131" s="1163"/>
      <c r="N131" s="1163"/>
      <c r="O131" s="1163"/>
      <c r="P131" s="1163"/>
      <c r="Q131" s="1163"/>
      <c r="R131" s="1163"/>
      <c r="S131" s="1163"/>
      <c r="T131" s="1163"/>
      <c r="U131" s="1163"/>
    </row>
    <row r="132" spans="1:21" s="226" customFormat="1" ht="13.5" customHeight="1" x14ac:dyDescent="0.2">
      <c r="A132" s="267" t="s">
        <v>21</v>
      </c>
      <c r="B132" s="57">
        <v>2183</v>
      </c>
      <c r="C132" s="57">
        <v>1067</v>
      </c>
      <c r="D132" s="57">
        <v>5043</v>
      </c>
      <c r="E132" s="57">
        <v>3961</v>
      </c>
      <c r="F132" s="57">
        <v>7226</v>
      </c>
      <c r="G132" s="57">
        <v>5028</v>
      </c>
      <c r="H132" s="80"/>
      <c r="I132" s="80"/>
      <c r="J132" s="432"/>
      <c r="K132" s="1164"/>
      <c r="L132" s="1159"/>
      <c r="M132" s="1160"/>
      <c r="N132" s="1160"/>
      <c r="O132" s="1160"/>
      <c r="P132" s="1160"/>
      <c r="Q132" s="1160"/>
      <c r="R132" s="1160"/>
      <c r="S132" s="1160"/>
      <c r="T132" s="1160"/>
      <c r="U132" s="1160"/>
    </row>
    <row r="133" spans="1:21" s="226" customFormat="1" ht="13.5" customHeight="1" x14ac:dyDescent="0.2">
      <c r="A133" s="267"/>
      <c r="B133" s="57"/>
      <c r="C133" s="57"/>
      <c r="D133" s="57"/>
      <c r="E133" s="57"/>
      <c r="F133" s="57"/>
      <c r="G133" s="57"/>
      <c r="H133" s="80"/>
      <c r="I133" s="80"/>
      <c r="J133" s="432"/>
      <c r="K133" s="1153"/>
      <c r="L133" s="1159"/>
      <c r="M133" s="1160"/>
      <c r="N133" s="1160"/>
      <c r="O133" s="1160"/>
      <c r="P133" s="1160"/>
      <c r="Q133" s="1160"/>
      <c r="R133" s="1160"/>
      <c r="S133" s="1160"/>
      <c r="T133" s="1160"/>
      <c r="U133" s="1160"/>
    </row>
    <row r="134" spans="1:21" s="226" customFormat="1" ht="14.25" customHeight="1" x14ac:dyDescent="0.2">
      <c r="A134" s="491"/>
      <c r="B134" s="116"/>
      <c r="C134" s="117"/>
      <c r="D134" s="117"/>
      <c r="E134" s="117"/>
      <c r="F134" s="117"/>
      <c r="G134" s="117"/>
      <c r="H134" s="117"/>
      <c r="I134" s="117"/>
      <c r="J134" s="432"/>
      <c r="K134" s="1153"/>
      <c r="L134" s="1159"/>
      <c r="M134" s="1160"/>
      <c r="N134" s="1160"/>
      <c r="O134" s="1160"/>
      <c r="P134" s="1160"/>
      <c r="Q134" s="1160"/>
      <c r="R134" s="1160"/>
      <c r="S134" s="1160"/>
      <c r="T134" s="1160"/>
      <c r="U134" s="1160"/>
    </row>
    <row r="135" spans="1:21" s="226" customFormat="1" ht="13.5" x14ac:dyDescent="0.2">
      <c r="A135" s="491"/>
      <c r="B135" s="116"/>
      <c r="C135" s="117"/>
      <c r="D135" s="117"/>
      <c r="E135" s="117"/>
      <c r="F135" s="117"/>
      <c r="G135" s="117"/>
      <c r="H135" s="117"/>
      <c r="I135" s="117"/>
      <c r="J135" s="432"/>
      <c r="K135" s="432"/>
      <c r="L135" s="432"/>
      <c r="M135" s="432"/>
      <c r="N135" s="432"/>
      <c r="O135" s="432"/>
      <c r="P135" s="432"/>
      <c r="Q135" s="432"/>
      <c r="R135" s="432"/>
      <c r="S135" s="432"/>
      <c r="T135" s="432"/>
      <c r="U135" s="432"/>
    </row>
    <row r="136" spans="1:21" s="226" customFormat="1" ht="13.5" customHeight="1" x14ac:dyDescent="0.2">
      <c r="A136" s="309" t="s">
        <v>135</v>
      </c>
      <c r="B136" s="80"/>
      <c r="C136" s="80"/>
      <c r="D136" s="80"/>
      <c r="E136" s="80"/>
      <c r="F136" s="80"/>
      <c r="G136" s="80"/>
      <c r="H136" s="80"/>
      <c r="I136" s="80"/>
    </row>
    <row r="137" spans="1:21" s="226" customFormat="1" ht="12" x14ac:dyDescent="0.2">
      <c r="A137" s="309" t="s">
        <v>1039</v>
      </c>
      <c r="B137" s="309"/>
      <c r="C137" s="309"/>
      <c r="D137" s="309"/>
      <c r="E137" s="309"/>
      <c r="F137" s="309"/>
      <c r="G137" s="309"/>
      <c r="H137" s="309"/>
      <c r="I137" s="80"/>
      <c r="J137" s="80"/>
      <c r="L137" s="80"/>
    </row>
    <row r="138" spans="1:21" s="226" customFormat="1" ht="25.5" customHeight="1" x14ac:dyDescent="0.15">
      <c r="A138" s="1295" t="s">
        <v>1041</v>
      </c>
      <c r="B138" s="1295"/>
      <c r="C138" s="1295"/>
      <c r="D138" s="1295"/>
      <c r="E138" s="1295"/>
      <c r="F138" s="1295"/>
      <c r="G138" s="1295"/>
      <c r="H138" s="1295"/>
      <c r="I138" s="1295"/>
      <c r="J138" s="1295"/>
      <c r="K138" s="1295"/>
      <c r="L138" s="1295"/>
    </row>
    <row r="139" spans="1:21" s="226" customFormat="1" ht="12" x14ac:dyDescent="0.2">
      <c r="A139" s="309" t="s">
        <v>1024</v>
      </c>
      <c r="B139" s="80"/>
      <c r="C139" s="80"/>
      <c r="D139" s="80"/>
      <c r="E139" s="80"/>
      <c r="F139" s="80"/>
      <c r="G139" s="80"/>
      <c r="H139" s="80"/>
      <c r="I139" s="80"/>
      <c r="J139" s="80"/>
      <c r="K139" s="80"/>
      <c r="L139" s="80"/>
    </row>
    <row r="140" spans="1:21" s="226" customFormat="1" ht="12" x14ac:dyDescent="0.15">
      <c r="A140" s="1295" t="s">
        <v>1043</v>
      </c>
      <c r="B140" s="1295"/>
      <c r="C140" s="1295"/>
      <c r="D140" s="1295"/>
      <c r="E140" s="1295"/>
      <c r="F140" s="1295"/>
      <c r="G140" s="1295"/>
      <c r="H140" s="1295"/>
      <c r="I140" s="1295"/>
      <c r="J140" s="1295"/>
      <c r="K140" s="1295"/>
      <c r="L140" s="1295"/>
    </row>
    <row r="141" spans="1:21" s="226" customFormat="1" ht="24.75" customHeight="1" x14ac:dyDescent="0.15">
      <c r="A141" s="1295" t="s">
        <v>1044</v>
      </c>
      <c r="B141" s="1295"/>
      <c r="C141" s="1295"/>
      <c r="D141" s="1295"/>
      <c r="E141" s="1295"/>
      <c r="F141" s="1295"/>
      <c r="G141" s="1295"/>
      <c r="H141" s="1295"/>
      <c r="I141" s="1295"/>
      <c r="J141" s="1295"/>
      <c r="K141" s="1295"/>
      <c r="L141" s="1295"/>
    </row>
    <row r="142" spans="1:21" s="226" customFormat="1" ht="12" x14ac:dyDescent="0.2">
      <c r="A142" s="449" t="s">
        <v>22</v>
      </c>
      <c r="B142" s="443"/>
      <c r="C142" s="443"/>
      <c r="D142" s="443"/>
      <c r="E142" s="443"/>
      <c r="F142" s="443"/>
      <c r="G142" s="443"/>
      <c r="H142" s="443"/>
      <c r="I142" s="443"/>
      <c r="J142" s="62"/>
      <c r="K142" s="62"/>
      <c r="L142" s="62"/>
    </row>
    <row r="143" spans="1:21" s="226" customFormat="1" ht="22.5" customHeight="1" x14ac:dyDescent="0.15">
      <c r="A143" s="1296" t="s">
        <v>324</v>
      </c>
      <c r="B143" s="1296"/>
      <c r="C143" s="1296"/>
      <c r="D143" s="1296"/>
      <c r="E143" s="1296"/>
      <c r="F143" s="1296"/>
      <c r="G143" s="1296"/>
      <c r="H143" s="1296"/>
      <c r="I143" s="1296"/>
      <c r="J143" s="1296"/>
      <c r="K143" s="1296"/>
      <c r="L143" s="1296"/>
    </row>
    <row r="144" spans="1:21" s="226" customFormat="1" ht="25.5" customHeight="1" x14ac:dyDescent="0.15">
      <c r="A144" s="1279" t="s">
        <v>1102</v>
      </c>
      <c r="B144" s="1279"/>
      <c r="C144" s="1279"/>
      <c r="D144" s="1279"/>
      <c r="E144" s="1279"/>
      <c r="F144" s="1279"/>
      <c r="G144" s="1279"/>
      <c r="H144" s="1279"/>
      <c r="I144" s="1279"/>
      <c r="J144" s="1279"/>
      <c r="K144" s="1279"/>
      <c r="L144" s="1279"/>
      <c r="M144" s="712"/>
    </row>
    <row r="145" spans="1:19" s="226" customFormat="1" ht="12" x14ac:dyDescent="0.2">
      <c r="A145" s="533"/>
      <c r="B145" s="1122"/>
      <c r="C145" s="1122"/>
      <c r="D145" s="1122"/>
      <c r="E145" s="1122"/>
      <c r="F145" s="1122"/>
      <c r="G145" s="1122"/>
      <c r="H145" s="1122"/>
      <c r="I145" s="1122"/>
      <c r="J145" s="62"/>
      <c r="K145" s="62"/>
      <c r="L145" s="62"/>
    </row>
    <row r="146" spans="1:19" s="226" customFormat="1" ht="12" x14ac:dyDescent="0.2">
      <c r="A146" s="218" t="s">
        <v>1118</v>
      </c>
      <c r="B146" s="80"/>
      <c r="C146" s="80"/>
      <c r="D146" s="80"/>
      <c r="E146" s="80"/>
      <c r="F146" s="80"/>
      <c r="G146" s="80"/>
      <c r="H146" s="80"/>
      <c r="I146" s="80"/>
      <c r="J146" s="62"/>
      <c r="K146" s="62"/>
      <c r="L146" s="62"/>
    </row>
    <row r="147" spans="1:19" s="226" customFormat="1" ht="12" x14ac:dyDescent="0.2">
      <c r="A147" s="218" t="s">
        <v>1119</v>
      </c>
      <c r="B147" s="80"/>
      <c r="C147" s="80"/>
      <c r="D147" s="80"/>
      <c r="E147" s="80"/>
      <c r="F147" s="80"/>
      <c r="G147" s="80"/>
      <c r="H147" s="80"/>
      <c r="I147" s="80"/>
      <c r="J147" s="62"/>
      <c r="K147" s="62"/>
      <c r="L147" s="62"/>
    </row>
    <row r="148" spans="1:19" s="226" customFormat="1" ht="12" x14ac:dyDescent="0.2">
      <c r="A148" s="218" t="s">
        <v>1289</v>
      </c>
      <c r="B148" s="80"/>
      <c r="C148" s="80"/>
      <c r="D148" s="80"/>
      <c r="E148" s="80"/>
      <c r="F148" s="80"/>
      <c r="G148" s="80"/>
      <c r="H148" s="80"/>
      <c r="I148" s="80"/>
      <c r="J148" s="62"/>
      <c r="K148" s="62"/>
      <c r="L148" s="62"/>
    </row>
    <row r="149" spans="1:19" s="226" customFormat="1" ht="12" x14ac:dyDescent="0.2">
      <c r="B149" s="80"/>
      <c r="C149" s="80"/>
      <c r="D149" s="80"/>
      <c r="E149" s="80"/>
      <c r="F149" s="80"/>
      <c r="G149" s="80"/>
      <c r="H149" s="80"/>
      <c r="I149" s="80"/>
      <c r="J149" s="62"/>
      <c r="K149" s="62"/>
      <c r="L149" s="62"/>
    </row>
    <row r="150" spans="1:19" s="226" customFormat="1" ht="12" x14ac:dyDescent="0.2">
      <c r="A150" s="62" t="s">
        <v>1122</v>
      </c>
      <c r="B150" s="80"/>
      <c r="C150" s="80"/>
      <c r="D150" s="80"/>
      <c r="E150" s="80"/>
      <c r="F150" s="80"/>
      <c r="G150" s="80"/>
      <c r="H150" s="80"/>
      <c r="I150" s="80"/>
      <c r="J150" s="62"/>
      <c r="K150" s="62"/>
      <c r="L150" s="62"/>
    </row>
    <row r="151" spans="1:19" s="226" customFormat="1" ht="12" x14ac:dyDescent="0.2">
      <c r="A151" s="62" t="s">
        <v>1116</v>
      </c>
      <c r="B151" s="80"/>
      <c r="C151" s="80"/>
      <c r="D151" s="80"/>
      <c r="E151" s="80"/>
      <c r="F151" s="80"/>
      <c r="G151" s="80"/>
      <c r="H151" s="80"/>
      <c r="I151" s="80"/>
      <c r="J151" s="62"/>
      <c r="K151" s="62"/>
      <c r="L151" s="62"/>
    </row>
    <row r="152" spans="1:19" s="62" customFormat="1" ht="12" x14ac:dyDescent="0.2">
      <c r="A152" s="62" t="s">
        <v>1302</v>
      </c>
      <c r="L152" s="80"/>
      <c r="M152" s="80"/>
      <c r="N152" s="80"/>
      <c r="O152" s="80"/>
      <c r="P152" s="80"/>
      <c r="Q152" s="80"/>
      <c r="R152" s="80"/>
      <c r="S152" s="80"/>
    </row>
    <row r="153" spans="1:19" s="226" customFormat="1" ht="12" x14ac:dyDescent="0.2">
      <c r="A153" s="62"/>
      <c r="B153" s="80"/>
      <c r="C153" s="80"/>
      <c r="D153" s="80"/>
      <c r="E153" s="80"/>
      <c r="F153" s="80"/>
      <c r="G153" s="80"/>
      <c r="H153" s="80"/>
      <c r="I153" s="80"/>
      <c r="J153" s="62"/>
      <c r="K153" s="62"/>
      <c r="L153" s="62"/>
    </row>
    <row r="154" spans="1:19" s="226" customFormat="1" ht="12" x14ac:dyDescent="0.2">
      <c r="A154" s="514" t="s">
        <v>1147</v>
      </c>
      <c r="B154" s="80"/>
      <c r="C154" s="80"/>
      <c r="D154" s="80"/>
      <c r="E154" s="80"/>
      <c r="F154" s="80"/>
      <c r="G154" s="80"/>
      <c r="H154" s="80"/>
      <c r="I154" s="80"/>
      <c r="J154" s="62"/>
      <c r="K154" s="62"/>
      <c r="L154" s="62"/>
    </row>
    <row r="155" spans="1:19" s="226" customFormat="1" ht="12" x14ac:dyDescent="0.2">
      <c r="A155" s="514" t="s">
        <v>1152</v>
      </c>
      <c r="B155" s="80"/>
      <c r="C155" s="80"/>
      <c r="D155" s="80"/>
      <c r="E155" s="80"/>
      <c r="F155" s="80"/>
      <c r="G155" s="80"/>
      <c r="H155" s="80"/>
      <c r="I155" s="80"/>
      <c r="J155" s="62"/>
      <c r="K155" s="62"/>
      <c r="L155" s="62"/>
    </row>
    <row r="156" spans="1:19" s="226" customFormat="1" ht="12" x14ac:dyDescent="0.2">
      <c r="A156" s="62" t="s">
        <v>912</v>
      </c>
      <c r="B156" s="80"/>
      <c r="C156" s="80"/>
      <c r="D156" s="80"/>
      <c r="E156" s="80"/>
      <c r="F156" s="80"/>
      <c r="G156" s="80"/>
      <c r="H156" s="80"/>
      <c r="I156" s="80"/>
      <c r="J156" s="62"/>
      <c r="K156" s="62"/>
      <c r="L156" s="62"/>
    </row>
    <row r="157" spans="1:19" s="226" customFormat="1" ht="12" x14ac:dyDescent="0.2">
      <c r="A157" s="62" t="s">
        <v>141</v>
      </c>
      <c r="B157" s="108"/>
      <c r="C157" s="108"/>
      <c r="D157" s="108"/>
      <c r="E157" s="108"/>
      <c r="F157" s="108"/>
      <c r="G157" s="108"/>
      <c r="H157" s="108"/>
      <c r="I157" s="108"/>
      <c r="J157" s="62"/>
      <c r="K157" s="62"/>
      <c r="L157" s="62"/>
    </row>
    <row r="158" spans="1:19" s="226" customFormat="1" ht="12" x14ac:dyDescent="0.2">
      <c r="A158" s="80"/>
      <c r="B158" s="108"/>
      <c r="C158" s="108"/>
      <c r="D158" s="108"/>
      <c r="E158" s="108"/>
      <c r="F158" s="108"/>
      <c r="G158" s="108"/>
      <c r="H158" s="80"/>
      <c r="I158" s="80"/>
      <c r="J158" s="62"/>
      <c r="K158" s="62"/>
      <c r="L158" s="62"/>
    </row>
    <row r="159" spans="1:19" s="226" customFormat="1" ht="12" x14ac:dyDescent="0.2">
      <c r="A159" s="80"/>
      <c r="B159" s="108"/>
      <c r="C159" s="108"/>
      <c r="D159" s="108"/>
      <c r="E159" s="108"/>
      <c r="F159" s="108"/>
      <c r="G159" s="108"/>
      <c r="H159" s="80"/>
      <c r="I159" s="80"/>
      <c r="J159" s="62"/>
      <c r="K159" s="62"/>
      <c r="L159" s="62"/>
    </row>
    <row r="160" spans="1:19" s="226" customFormat="1" ht="12" x14ac:dyDescent="0.2">
      <c r="A160" s="80"/>
      <c r="B160" s="108"/>
      <c r="C160" s="108"/>
      <c r="D160" s="108"/>
      <c r="E160" s="108"/>
      <c r="F160" s="108"/>
      <c r="G160" s="108"/>
      <c r="H160" s="80"/>
      <c r="I160" s="80"/>
      <c r="J160" s="62"/>
      <c r="K160" s="62"/>
      <c r="L160" s="62"/>
    </row>
    <row r="161" spans="1:12" s="226" customFormat="1" ht="12" x14ac:dyDescent="0.2">
      <c r="A161" s="80"/>
      <c r="B161" s="108"/>
      <c r="C161" s="108"/>
      <c r="D161" s="108"/>
      <c r="E161" s="108"/>
      <c r="F161" s="108"/>
      <c r="G161" s="108"/>
      <c r="H161" s="80"/>
      <c r="I161" s="80"/>
      <c r="J161" s="62"/>
      <c r="K161" s="62"/>
      <c r="L161" s="62"/>
    </row>
    <row r="162" spans="1:12" s="226" customFormat="1" ht="12" x14ac:dyDescent="0.2">
      <c r="A162" s="80"/>
      <c r="B162" s="108"/>
      <c r="C162" s="108"/>
      <c r="D162" s="108"/>
      <c r="E162" s="108"/>
      <c r="F162" s="108"/>
      <c r="G162" s="108"/>
      <c r="H162" s="80"/>
      <c r="I162" s="80"/>
      <c r="J162" s="62"/>
      <c r="K162" s="62"/>
      <c r="L162" s="62"/>
    </row>
    <row r="163" spans="1:12" s="226" customFormat="1" ht="12" x14ac:dyDescent="0.2">
      <c r="A163" s="80"/>
      <c r="B163" s="108"/>
      <c r="C163" s="108"/>
      <c r="D163" s="108"/>
      <c r="E163" s="108"/>
      <c r="F163" s="108"/>
      <c r="G163" s="108"/>
      <c r="H163" s="80"/>
      <c r="I163" s="80"/>
      <c r="J163" s="62"/>
      <c r="K163" s="62"/>
      <c r="L163" s="62"/>
    </row>
    <row r="164" spans="1:12" s="226" customFormat="1" ht="12" x14ac:dyDescent="0.2">
      <c r="A164" s="80"/>
      <c r="B164" s="108"/>
      <c r="C164" s="108"/>
      <c r="D164" s="108"/>
      <c r="E164" s="108"/>
      <c r="F164" s="108"/>
      <c r="G164" s="108"/>
      <c r="H164" s="80"/>
      <c r="I164" s="80"/>
      <c r="J164" s="62"/>
      <c r="K164" s="62"/>
      <c r="L164" s="62"/>
    </row>
    <row r="165" spans="1:12" s="226" customFormat="1" ht="12" x14ac:dyDescent="0.2">
      <c r="A165" s="62"/>
      <c r="B165" s="108"/>
      <c r="C165" s="108"/>
      <c r="D165" s="108"/>
      <c r="E165" s="108"/>
      <c r="F165" s="108"/>
      <c r="G165" s="108"/>
      <c r="H165" s="62"/>
      <c r="I165" s="62"/>
      <c r="J165" s="62"/>
      <c r="K165" s="62"/>
      <c r="L165" s="62"/>
    </row>
    <row r="166" spans="1:12" s="226" customFormat="1" ht="12" x14ac:dyDescent="0.2">
      <c r="A166" s="62"/>
      <c r="B166" s="108"/>
      <c r="C166" s="108"/>
      <c r="D166" s="108"/>
      <c r="E166" s="108"/>
      <c r="F166" s="108"/>
      <c r="G166" s="108"/>
      <c r="H166" s="62"/>
      <c r="I166" s="62"/>
      <c r="J166" s="62"/>
      <c r="K166" s="62"/>
      <c r="L166" s="62"/>
    </row>
    <row r="167" spans="1:12" s="226" customFormat="1" ht="12" x14ac:dyDescent="0.2">
      <c r="A167" s="62"/>
      <c r="B167" s="108"/>
      <c r="C167" s="108"/>
      <c r="D167" s="108"/>
      <c r="E167" s="108"/>
      <c r="F167" s="108"/>
      <c r="G167" s="108"/>
      <c r="H167" s="62"/>
      <c r="I167" s="62"/>
      <c r="J167" s="80"/>
      <c r="K167" s="80"/>
      <c r="L167" s="80"/>
    </row>
    <row r="168" spans="1:12" s="226" customFormat="1" ht="12" x14ac:dyDescent="0.2">
      <c r="A168" s="62"/>
      <c r="B168" s="108"/>
      <c r="C168" s="108"/>
      <c r="D168" s="108"/>
      <c r="E168" s="108"/>
      <c r="F168" s="108"/>
      <c r="G168" s="108"/>
      <c r="H168" s="62"/>
      <c r="I168" s="62"/>
      <c r="J168" s="80"/>
      <c r="K168" s="80"/>
      <c r="L168" s="80"/>
    </row>
    <row r="169" spans="1:12" s="226" customFormat="1" ht="12" x14ac:dyDescent="0.2">
      <c r="A169" s="62"/>
      <c r="B169" s="62"/>
      <c r="C169" s="62"/>
      <c r="D169" s="62"/>
      <c r="E169" s="62"/>
      <c r="F169" s="62"/>
      <c r="G169" s="62"/>
      <c r="H169" s="62"/>
      <c r="I169" s="62"/>
      <c r="J169" s="80"/>
      <c r="K169" s="80"/>
      <c r="L169" s="80"/>
    </row>
    <row r="170" spans="1:12" s="226" customFormat="1" ht="12" x14ac:dyDescent="0.2">
      <c r="A170" s="62"/>
      <c r="B170" s="62"/>
      <c r="C170" s="62"/>
      <c r="D170" s="62"/>
      <c r="E170" s="62"/>
      <c r="F170" s="62"/>
      <c r="G170" s="62"/>
      <c r="H170" s="62"/>
      <c r="I170" s="62"/>
      <c r="J170" s="80"/>
      <c r="K170" s="80"/>
      <c r="L170" s="80"/>
    </row>
    <row r="171" spans="1:12" s="226" customFormat="1" ht="12" x14ac:dyDescent="0.2">
      <c r="A171" s="62"/>
      <c r="B171" s="62"/>
      <c r="C171" s="62"/>
      <c r="D171" s="62"/>
      <c r="E171" s="62"/>
      <c r="F171" s="62"/>
      <c r="G171" s="62"/>
      <c r="H171" s="62"/>
      <c r="I171" s="62"/>
      <c r="J171" s="80"/>
      <c r="K171" s="80"/>
      <c r="L171" s="80"/>
    </row>
    <row r="172" spans="1:12" s="226" customFormat="1" ht="12" x14ac:dyDescent="0.2">
      <c r="A172" s="62"/>
      <c r="B172" s="62"/>
      <c r="C172" s="62"/>
      <c r="D172" s="62"/>
      <c r="E172" s="62"/>
      <c r="F172" s="62"/>
      <c r="G172" s="62"/>
      <c r="H172" s="62"/>
      <c r="I172" s="62"/>
      <c r="J172" s="80"/>
      <c r="K172" s="80"/>
      <c r="L172" s="80"/>
    </row>
    <row r="173" spans="1:12" s="226" customFormat="1" ht="12" x14ac:dyDescent="0.2">
      <c r="A173" s="62"/>
      <c r="B173" s="62"/>
      <c r="C173" s="62"/>
      <c r="D173" s="62"/>
      <c r="E173" s="62"/>
      <c r="F173" s="62"/>
      <c r="G173" s="62"/>
      <c r="H173" s="62"/>
      <c r="I173" s="62"/>
      <c r="J173" s="80"/>
      <c r="K173" s="80"/>
      <c r="L173" s="80"/>
    </row>
    <row r="174" spans="1:12" s="226" customFormat="1" ht="12" x14ac:dyDescent="0.2">
      <c r="A174" s="62"/>
      <c r="B174" s="62"/>
      <c r="C174" s="62"/>
      <c r="D174" s="62"/>
      <c r="E174" s="62"/>
      <c r="F174" s="62"/>
      <c r="G174" s="62"/>
      <c r="H174" s="62"/>
      <c r="I174" s="62"/>
      <c r="J174" s="80"/>
      <c r="K174" s="80"/>
      <c r="L174" s="80"/>
    </row>
    <row r="175" spans="1:12" s="226" customFormat="1" ht="12" x14ac:dyDescent="0.2">
      <c r="A175" s="62"/>
      <c r="B175" s="62"/>
      <c r="C175" s="62"/>
      <c r="D175" s="62"/>
      <c r="E175" s="62"/>
      <c r="F175" s="62"/>
      <c r="G175" s="62"/>
      <c r="H175" s="62"/>
      <c r="I175" s="62"/>
      <c r="J175" s="80"/>
      <c r="K175" s="80"/>
      <c r="L175" s="80"/>
    </row>
    <row r="176" spans="1:12" s="226" customFormat="1" ht="12" x14ac:dyDescent="0.2">
      <c r="A176" s="62"/>
      <c r="B176" s="62"/>
      <c r="C176" s="62"/>
      <c r="D176" s="62"/>
      <c r="E176" s="62"/>
      <c r="F176" s="62"/>
      <c r="G176" s="62"/>
      <c r="H176" s="62"/>
      <c r="I176" s="62"/>
      <c r="J176" s="80"/>
      <c r="K176" s="80"/>
      <c r="L176" s="80"/>
    </row>
    <row r="177" spans="1:15" s="226" customFormat="1" ht="12" x14ac:dyDescent="0.2">
      <c r="A177" s="62"/>
      <c r="B177" s="62"/>
      <c r="C177" s="62"/>
      <c r="D177" s="62"/>
      <c r="E177" s="62"/>
      <c r="F177" s="62"/>
      <c r="G177" s="62"/>
      <c r="H177" s="62"/>
      <c r="I177" s="62"/>
      <c r="J177" s="80"/>
      <c r="K177" s="80"/>
      <c r="L177" s="80"/>
    </row>
    <row r="178" spans="1:15" s="226" customFormat="1" ht="12" x14ac:dyDescent="0.2">
      <c r="A178" s="62"/>
      <c r="B178" s="62"/>
      <c r="C178" s="62"/>
      <c r="D178" s="62"/>
      <c r="E178" s="62"/>
      <c r="F178" s="62"/>
      <c r="G178" s="62"/>
      <c r="H178" s="62"/>
      <c r="I178" s="62"/>
      <c r="J178" s="80"/>
      <c r="K178" s="80"/>
      <c r="L178" s="80"/>
    </row>
    <row r="179" spans="1:15" x14ac:dyDescent="0.2">
      <c r="A179" s="33"/>
      <c r="B179" s="33"/>
      <c r="C179" s="33"/>
      <c r="D179" s="33"/>
      <c r="E179" s="33"/>
      <c r="F179" s="33"/>
      <c r="G179" s="33"/>
      <c r="H179" s="33"/>
      <c r="I179" s="33"/>
      <c r="O179" s="226"/>
    </row>
    <row r="180" spans="1:15" x14ac:dyDescent="0.2">
      <c r="A180" s="33"/>
      <c r="B180" s="33"/>
      <c r="C180" s="33"/>
      <c r="D180" s="33"/>
      <c r="E180" s="33"/>
      <c r="F180" s="33"/>
      <c r="G180" s="33"/>
      <c r="H180" s="33"/>
      <c r="I180" s="33"/>
    </row>
    <row r="181" spans="1:15" x14ac:dyDescent="0.2">
      <c r="A181" s="33"/>
      <c r="B181" s="33"/>
      <c r="C181" s="33"/>
      <c r="D181" s="33"/>
      <c r="E181" s="33"/>
      <c r="F181" s="33"/>
      <c r="G181" s="33"/>
      <c r="H181" s="33"/>
      <c r="I181" s="33"/>
    </row>
    <row r="182" spans="1:15" x14ac:dyDescent="0.2">
      <c r="A182" s="33"/>
      <c r="B182" s="33"/>
      <c r="C182" s="33"/>
      <c r="D182" s="33"/>
      <c r="E182" s="33"/>
      <c r="F182" s="33"/>
      <c r="G182" s="33"/>
      <c r="H182" s="33"/>
      <c r="I182" s="33"/>
    </row>
    <row r="183" spans="1:15" x14ac:dyDescent="0.2">
      <c r="A183" s="33"/>
      <c r="B183" s="33"/>
      <c r="C183" s="33"/>
      <c r="D183" s="33"/>
      <c r="E183" s="33"/>
      <c r="F183" s="33"/>
      <c r="G183" s="33"/>
      <c r="H183" s="33"/>
      <c r="I183" s="33"/>
    </row>
    <row r="184" spans="1:15" x14ac:dyDescent="0.2">
      <c r="A184" s="33"/>
      <c r="B184" s="33"/>
      <c r="C184" s="33"/>
      <c r="D184" s="33"/>
      <c r="E184" s="33"/>
      <c r="F184" s="33"/>
      <c r="G184" s="33"/>
      <c r="H184" s="33"/>
      <c r="I184" s="33"/>
    </row>
    <row r="185" spans="1:15" x14ac:dyDescent="0.2">
      <c r="A185" s="33"/>
      <c r="B185" s="33"/>
      <c r="C185" s="33"/>
      <c r="D185" s="33"/>
      <c r="E185" s="33"/>
      <c r="F185" s="33"/>
      <c r="G185" s="33"/>
      <c r="H185" s="33"/>
      <c r="I185" s="33"/>
    </row>
    <row r="186" spans="1:15" x14ac:dyDescent="0.2">
      <c r="A186" s="33"/>
      <c r="B186" s="33"/>
      <c r="C186" s="33"/>
      <c r="D186" s="33"/>
      <c r="E186" s="33"/>
      <c r="F186" s="33"/>
      <c r="G186" s="33"/>
      <c r="H186" s="33"/>
      <c r="I186" s="33"/>
    </row>
    <row r="187" spans="1:15" x14ac:dyDescent="0.2">
      <c r="A187" s="33"/>
      <c r="B187" s="33"/>
      <c r="C187" s="33"/>
      <c r="D187" s="33"/>
      <c r="E187" s="33"/>
      <c r="F187" s="33"/>
      <c r="G187" s="33"/>
      <c r="H187" s="33"/>
      <c r="I187" s="33"/>
    </row>
    <row r="188" spans="1:15" x14ac:dyDescent="0.2">
      <c r="A188" s="33"/>
      <c r="B188" s="33"/>
      <c r="C188" s="33"/>
      <c r="D188" s="33"/>
      <c r="E188" s="33"/>
      <c r="F188" s="33"/>
      <c r="G188" s="33"/>
      <c r="H188" s="33"/>
      <c r="I188" s="33"/>
    </row>
  </sheetData>
  <mergeCells count="47">
    <mergeCell ref="B75:C75"/>
    <mergeCell ref="B95:C95"/>
    <mergeCell ref="B105:C105"/>
    <mergeCell ref="D105:E105"/>
    <mergeCell ref="F105:G105"/>
    <mergeCell ref="H85:I85"/>
    <mergeCell ref="B115:C115"/>
    <mergeCell ref="D115:E115"/>
    <mergeCell ref="F115:G115"/>
    <mergeCell ref="B85:C85"/>
    <mergeCell ref="H3:J3"/>
    <mergeCell ref="H47:I47"/>
    <mergeCell ref="D95:E95"/>
    <mergeCell ref="F95:G95"/>
    <mergeCell ref="B3:D3"/>
    <mergeCell ref="E3:G3"/>
    <mergeCell ref="B47:C47"/>
    <mergeCell ref="D47:E47"/>
    <mergeCell ref="F47:G47"/>
    <mergeCell ref="E13:G13"/>
    <mergeCell ref="B13:D13"/>
    <mergeCell ref="B67:C67"/>
    <mergeCell ref="F67:G67"/>
    <mergeCell ref="B57:C57"/>
    <mergeCell ref="H95:I95"/>
    <mergeCell ref="D67:E67"/>
    <mergeCell ref="A140:L140"/>
    <mergeCell ref="A141:L141"/>
    <mergeCell ref="A143:L143"/>
    <mergeCell ref="A144:L144"/>
    <mergeCell ref="A138:L138"/>
    <mergeCell ref="B125:C125"/>
    <mergeCell ref="D125:E125"/>
    <mergeCell ref="F125:G125"/>
    <mergeCell ref="H125:I125"/>
    <mergeCell ref="B45:I45"/>
    <mergeCell ref="H115:I115"/>
    <mergeCell ref="H105:I105"/>
    <mergeCell ref="D57:E57"/>
    <mergeCell ref="F57:G57"/>
    <mergeCell ref="H57:I57"/>
    <mergeCell ref="H67:I67"/>
    <mergeCell ref="D85:E85"/>
    <mergeCell ref="F85:G85"/>
    <mergeCell ref="D75:E75"/>
    <mergeCell ref="F75:G75"/>
    <mergeCell ref="H75:I75"/>
  </mergeCells>
  <phoneticPr fontId="0" type="noConversion"/>
  <pageMargins left="0.7" right="0.7" top="0.75" bottom="0.75" header="0.3" footer="0.3"/>
  <pageSetup paperSize="9" scale="45" fitToHeight="0" orientation="portrait" r:id="rId1"/>
  <headerFooter alignWithMargins="0"/>
  <rowBreaks count="1" manualBreakCount="1">
    <brk id="73"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4"/>
  <sheetViews>
    <sheetView zoomScaleNormal="100" workbookViewId="0">
      <selection activeCell="A153" sqref="A153:XFD153"/>
    </sheetView>
  </sheetViews>
  <sheetFormatPr defaultRowHeight="12.75" x14ac:dyDescent="0.2"/>
  <cols>
    <col min="1" max="1" width="27.875" style="28" customWidth="1"/>
    <col min="2" max="2" width="11.25" style="28" bestFit="1" customWidth="1"/>
    <col min="3" max="4" width="10.125" style="28" customWidth="1"/>
    <col min="5" max="5" width="11.125" style="28" bestFit="1" customWidth="1"/>
    <col min="6" max="7" width="10.125" style="28" customWidth="1"/>
    <col min="8" max="11" width="12.25" style="28" customWidth="1"/>
    <col min="12" max="12" width="9.25" style="28" bestFit="1" customWidth="1"/>
    <col min="13" max="13" width="9.25" style="911" customWidth="1"/>
    <col min="14" max="20" width="9" style="911"/>
    <col min="21" max="16384" width="9" style="28"/>
  </cols>
  <sheetData>
    <row r="1" spans="1:26" s="453" customFormat="1" ht="18.75" x14ac:dyDescent="0.25">
      <c r="A1" s="364" t="s">
        <v>1135</v>
      </c>
      <c r="B1" s="373"/>
      <c r="C1" s="373"/>
      <c r="D1" s="373"/>
      <c r="F1" s="373"/>
      <c r="G1" s="373"/>
      <c r="M1" s="1165"/>
      <c r="N1" s="1166"/>
      <c r="O1" s="1166"/>
      <c r="P1" s="1166"/>
      <c r="Q1" s="1166"/>
      <c r="R1" s="1166"/>
      <c r="S1" s="1166"/>
      <c r="T1" s="1166"/>
      <c r="U1" s="1167"/>
    </row>
    <row r="2" spans="1:26" s="226" customFormat="1" ht="13.5" customHeight="1" x14ac:dyDescent="0.2">
      <c r="A2" s="458"/>
      <c r="B2" s="458"/>
      <c r="C2" s="458"/>
      <c r="D2" s="458"/>
      <c r="E2" s="458"/>
      <c r="F2" s="458"/>
      <c r="G2" s="458"/>
      <c r="H2" s="458"/>
      <c r="I2" s="458"/>
      <c r="J2" s="458"/>
      <c r="K2" s="458"/>
      <c r="L2" s="456"/>
      <c r="M2" s="1168"/>
      <c r="N2" s="1166"/>
      <c r="O2" s="1169"/>
      <c r="P2" s="1166"/>
      <c r="Q2" s="1166"/>
      <c r="R2" s="1166"/>
      <c r="S2" s="1166"/>
      <c r="T2" s="1166"/>
      <c r="U2" s="1167"/>
    </row>
    <row r="3" spans="1:26" s="226" customFormat="1" ht="50.25" thickBot="1" x14ac:dyDescent="0.25">
      <c r="A3" s="386" t="s">
        <v>1127</v>
      </c>
      <c r="B3" s="1269" t="s">
        <v>146</v>
      </c>
      <c r="C3" s="1269"/>
      <c r="D3" s="1269"/>
      <c r="E3" s="1269" t="s">
        <v>148</v>
      </c>
      <c r="F3" s="1269"/>
      <c r="G3" s="1269"/>
      <c r="H3" s="1269" t="s">
        <v>965</v>
      </c>
      <c r="I3" s="1269"/>
      <c r="J3" s="1269"/>
      <c r="K3" s="1115" t="s">
        <v>1106</v>
      </c>
      <c r="L3" s="1115" t="s">
        <v>145</v>
      </c>
      <c r="M3" s="1166"/>
      <c r="N3" s="1166"/>
      <c r="O3" s="1169"/>
      <c r="P3" s="1166"/>
      <c r="Q3" s="1169"/>
      <c r="R3" s="1166"/>
      <c r="S3" s="1169"/>
      <c r="T3" s="1166"/>
      <c r="U3" s="1167"/>
    </row>
    <row r="4" spans="1:26" s="226" customFormat="1" ht="14.25" customHeight="1" thickBot="1" x14ac:dyDescent="0.25">
      <c r="A4" s="1111"/>
      <c r="B4" s="1115" t="s">
        <v>105</v>
      </c>
      <c r="C4" s="1114" t="s">
        <v>1291</v>
      </c>
      <c r="D4" s="1115" t="s">
        <v>1281</v>
      </c>
      <c r="E4" s="1115" t="s">
        <v>105</v>
      </c>
      <c r="F4" s="1114" t="s">
        <v>1291</v>
      </c>
      <c r="G4" s="1115" t="s">
        <v>1281</v>
      </c>
      <c r="H4" s="1114" t="s">
        <v>105</v>
      </c>
      <c r="I4" s="1113" t="s">
        <v>107</v>
      </c>
      <c r="J4" s="1113" t="s">
        <v>106</v>
      </c>
      <c r="K4" s="1114" t="s">
        <v>106</v>
      </c>
      <c r="L4" s="1115" t="s">
        <v>980</v>
      </c>
      <c r="M4" s="1166"/>
      <c r="N4" s="1166"/>
      <c r="O4" s="1170"/>
      <c r="P4" s="1170"/>
      <c r="Q4" s="1170"/>
      <c r="R4" s="1170"/>
      <c r="S4" s="1170"/>
      <c r="T4" s="1170"/>
      <c r="U4" s="1167"/>
    </row>
    <row r="5" spans="1:26" s="226" customFormat="1" ht="12.75" customHeight="1" x14ac:dyDescent="0.2">
      <c r="A5" s="336" t="s">
        <v>49</v>
      </c>
      <c r="B5" s="100">
        <v>107057</v>
      </c>
      <c r="C5" s="100">
        <v>76735</v>
      </c>
      <c r="D5" s="100">
        <v>183792</v>
      </c>
      <c r="E5" s="100">
        <v>77771</v>
      </c>
      <c r="F5" s="100">
        <v>11617</v>
      </c>
      <c r="G5" s="100">
        <v>89388</v>
      </c>
      <c r="H5" s="100">
        <v>31412</v>
      </c>
      <c r="I5" s="100">
        <v>1709</v>
      </c>
      <c r="J5" s="100">
        <v>33121</v>
      </c>
      <c r="K5" s="100">
        <v>4589</v>
      </c>
      <c r="L5" s="100">
        <f>D5+G5+J5+K5</f>
        <v>310890</v>
      </c>
      <c r="M5" s="1171"/>
      <c r="N5" s="1172"/>
      <c r="O5" s="1173"/>
      <c r="P5" s="1173"/>
      <c r="Q5" s="1173"/>
      <c r="R5" s="1173"/>
      <c r="S5" s="1173"/>
      <c r="T5" s="1173"/>
      <c r="U5" s="1167"/>
      <c r="V5" s="1174"/>
      <c r="W5" s="1174"/>
      <c r="X5" s="1174"/>
      <c r="Y5" s="1174"/>
      <c r="Z5" s="1175"/>
    </row>
    <row r="6" spans="1:26" s="226" customFormat="1" ht="13.5" customHeight="1" x14ac:dyDescent="0.2">
      <c r="A6" s="336" t="s">
        <v>50</v>
      </c>
      <c r="B6" s="100">
        <v>3475</v>
      </c>
      <c r="C6" s="100">
        <v>3027</v>
      </c>
      <c r="D6" s="100">
        <v>6502</v>
      </c>
      <c r="E6" s="100">
        <v>3046</v>
      </c>
      <c r="F6" s="100">
        <v>135</v>
      </c>
      <c r="G6" s="100">
        <v>3181</v>
      </c>
      <c r="H6" s="100">
        <v>1324</v>
      </c>
      <c r="I6" s="100">
        <v>48</v>
      </c>
      <c r="J6" s="100">
        <v>1372</v>
      </c>
      <c r="K6" s="100">
        <v>89</v>
      </c>
      <c r="L6" s="100">
        <f>D6+G6+J6+K6</f>
        <v>11144</v>
      </c>
      <c r="M6" s="1166"/>
      <c r="N6" s="1172"/>
      <c r="O6" s="1173"/>
      <c r="P6" s="1173"/>
      <c r="Q6" s="1173"/>
      <c r="R6" s="1173"/>
      <c r="S6" s="1173"/>
      <c r="T6" s="1173"/>
      <c r="U6" s="1167"/>
      <c r="V6" s="1174"/>
      <c r="W6" s="1174"/>
      <c r="X6" s="1174"/>
      <c r="Y6" s="1174"/>
      <c r="Z6" s="1175"/>
    </row>
    <row r="7" spans="1:26" s="226" customFormat="1" ht="12.75" customHeight="1" x14ac:dyDescent="0.2">
      <c r="A7" s="336" t="s">
        <v>51</v>
      </c>
      <c r="B7" s="100">
        <v>4616</v>
      </c>
      <c r="C7" s="100">
        <v>5592</v>
      </c>
      <c r="D7" s="100">
        <v>10208</v>
      </c>
      <c r="E7" s="100">
        <v>3578</v>
      </c>
      <c r="F7" s="100">
        <v>334</v>
      </c>
      <c r="G7" s="100">
        <v>3912</v>
      </c>
      <c r="H7" s="100">
        <v>1773</v>
      </c>
      <c r="I7" s="100">
        <v>162</v>
      </c>
      <c r="J7" s="100">
        <v>1935</v>
      </c>
      <c r="K7" s="100">
        <v>97</v>
      </c>
      <c r="L7" s="100">
        <f>D7+G7+J7+K7</f>
        <v>16152</v>
      </c>
      <c r="M7" s="1166"/>
      <c r="N7" s="1172"/>
      <c r="O7" s="1173"/>
      <c r="P7" s="1173"/>
      <c r="Q7" s="1173"/>
      <c r="R7" s="1173"/>
      <c r="S7" s="1173"/>
      <c r="T7" s="1173"/>
      <c r="U7" s="1167"/>
      <c r="V7" s="1174"/>
      <c r="W7" s="1174"/>
      <c r="X7" s="1174"/>
      <c r="Y7" s="1174"/>
      <c r="Z7" s="1175"/>
    </row>
    <row r="8" spans="1:26" s="226" customFormat="1" x14ac:dyDescent="0.2">
      <c r="A8" s="336" t="s">
        <v>52</v>
      </c>
      <c r="B8" s="100">
        <v>7558</v>
      </c>
      <c r="C8" s="100">
        <v>9764</v>
      </c>
      <c r="D8" s="100">
        <v>17322</v>
      </c>
      <c r="E8" s="100">
        <v>6046</v>
      </c>
      <c r="F8" s="100">
        <v>489</v>
      </c>
      <c r="G8" s="100">
        <v>6535</v>
      </c>
      <c r="H8" s="100">
        <v>3091</v>
      </c>
      <c r="I8" s="100">
        <v>186</v>
      </c>
      <c r="J8" s="100">
        <v>3277</v>
      </c>
      <c r="K8" s="100">
        <v>183</v>
      </c>
      <c r="L8" s="100">
        <f>D8+G8+J8+K8</f>
        <v>27317</v>
      </c>
      <c r="M8" s="1166"/>
      <c r="N8" s="1172"/>
      <c r="O8" s="1173"/>
      <c r="P8" s="1173"/>
      <c r="Q8" s="1173"/>
      <c r="R8" s="1173"/>
      <c r="S8" s="1173"/>
      <c r="T8" s="1173"/>
      <c r="U8" s="1167"/>
      <c r="V8" s="1174"/>
      <c r="W8" s="1174"/>
      <c r="X8" s="1174"/>
      <c r="Y8" s="1174"/>
      <c r="Z8" s="1175"/>
    </row>
    <row r="9" spans="1:26" s="226" customFormat="1" ht="14.25" thickBot="1" x14ac:dyDescent="0.25">
      <c r="A9" s="333" t="s">
        <v>997</v>
      </c>
      <c r="B9" s="100">
        <v>1709</v>
      </c>
      <c r="C9" s="100">
        <v>3061</v>
      </c>
      <c r="D9" s="100">
        <v>4770</v>
      </c>
      <c r="E9" s="100">
        <v>1666</v>
      </c>
      <c r="F9" s="100">
        <v>199</v>
      </c>
      <c r="G9" s="100">
        <v>1865</v>
      </c>
      <c r="H9" s="100">
        <v>555</v>
      </c>
      <c r="I9" s="100">
        <v>84</v>
      </c>
      <c r="J9" s="100">
        <v>639</v>
      </c>
      <c r="K9" s="100">
        <v>54</v>
      </c>
      <c r="L9" s="100">
        <f>D9+G9+J9+K9</f>
        <v>7328</v>
      </c>
      <c r="M9" s="1166"/>
      <c r="N9" s="1172"/>
      <c r="O9" s="1173"/>
      <c r="P9" s="1173"/>
      <c r="Q9" s="1173"/>
      <c r="R9" s="1173"/>
      <c r="S9" s="1173"/>
      <c r="T9" s="1173"/>
      <c r="U9" s="1167"/>
      <c r="V9" s="1174"/>
      <c r="W9" s="1174"/>
      <c r="X9" s="1174"/>
      <c r="Y9" s="1174"/>
      <c r="Z9" s="1175"/>
    </row>
    <row r="10" spans="1:26" s="226" customFormat="1" ht="13.5" thickBot="1" x14ac:dyDescent="0.25">
      <c r="A10" s="455" t="s">
        <v>106</v>
      </c>
      <c r="B10" s="1176">
        <v>124415</v>
      </c>
      <c r="C10" s="1176">
        <v>98178</v>
      </c>
      <c r="D10" s="1176">
        <v>222593</v>
      </c>
      <c r="E10" s="1176">
        <v>92107</v>
      </c>
      <c r="F10" s="1176">
        <v>12774</v>
      </c>
      <c r="G10" s="1176">
        <v>104881</v>
      </c>
      <c r="H10" s="1176">
        <v>38155</v>
      </c>
      <c r="I10" s="1176">
        <v>2189</v>
      </c>
      <c r="J10" s="1176">
        <v>40344</v>
      </c>
      <c r="K10" s="1176">
        <v>5012</v>
      </c>
      <c r="L10" s="1177">
        <v>372831</v>
      </c>
      <c r="M10" s="1166"/>
      <c r="N10" s="1172"/>
      <c r="O10" s="1173"/>
      <c r="P10" s="1173"/>
      <c r="Q10" s="1173"/>
      <c r="R10" s="1173"/>
      <c r="S10" s="1173"/>
      <c r="T10" s="1173"/>
      <c r="U10" s="1167"/>
      <c r="V10" s="1174"/>
      <c r="W10" s="1174"/>
      <c r="X10" s="1174"/>
      <c r="Y10" s="1174"/>
      <c r="Z10" s="1175"/>
    </row>
    <row r="11" spans="1:26" s="226" customFormat="1" ht="13.5" x14ac:dyDescent="0.2">
      <c r="A11" s="456" t="s">
        <v>998</v>
      </c>
      <c r="B11" s="70">
        <v>3614</v>
      </c>
      <c r="C11" s="70">
        <v>7479</v>
      </c>
      <c r="D11" s="70">
        <v>11093</v>
      </c>
      <c r="E11" s="70">
        <v>5191</v>
      </c>
      <c r="F11" s="70">
        <v>649</v>
      </c>
      <c r="G11" s="70">
        <v>5840</v>
      </c>
      <c r="L11" s="895">
        <v>16933</v>
      </c>
      <c r="M11" s="1165"/>
      <c r="N11" s="1166"/>
      <c r="O11" s="1166"/>
      <c r="P11" s="1166"/>
      <c r="Q11" s="1166"/>
      <c r="R11" s="1166"/>
      <c r="S11" s="1166"/>
      <c r="T11" s="1166"/>
      <c r="U11" s="1167"/>
      <c r="V11" s="1174"/>
      <c r="W11" s="1174"/>
      <c r="X11" s="1174"/>
      <c r="Y11" s="1174"/>
      <c r="Z11" s="1175"/>
    </row>
    <row r="12" spans="1:26" s="226" customFormat="1" ht="13.5" x14ac:dyDescent="0.2">
      <c r="A12" s="456" t="s">
        <v>1045</v>
      </c>
      <c r="B12" s="850"/>
      <c r="C12" s="70"/>
      <c r="D12" s="850"/>
      <c r="E12" s="70"/>
      <c r="F12" s="850"/>
      <c r="G12" s="70"/>
      <c r="H12" s="70">
        <v>1418</v>
      </c>
      <c r="I12" s="70">
        <v>138</v>
      </c>
      <c r="J12" s="70">
        <v>1556</v>
      </c>
      <c r="K12" s="70">
        <v>226</v>
      </c>
      <c r="L12" s="70">
        <f>K12+J12</f>
        <v>1782</v>
      </c>
      <c r="M12" s="1168"/>
      <c r="N12" s="1166"/>
      <c r="O12" s="1169"/>
      <c r="P12" s="1166"/>
      <c r="Q12" s="1166"/>
      <c r="R12" s="1166"/>
      <c r="S12" s="1166"/>
      <c r="T12" s="1166"/>
      <c r="U12" s="1167"/>
      <c r="V12" s="1174"/>
      <c r="W12" s="1174"/>
      <c r="X12" s="1174"/>
      <c r="Y12" s="1174"/>
      <c r="Z12" s="1175"/>
    </row>
    <row r="13" spans="1:26" s="226" customFormat="1" ht="13.5" customHeight="1" x14ac:dyDescent="0.2">
      <c r="A13" s="456"/>
      <c r="B13" s="1112"/>
      <c r="C13" s="1112"/>
      <c r="D13" s="1112"/>
      <c r="E13" s="1112"/>
      <c r="F13" s="1112"/>
      <c r="G13" s="1112"/>
      <c r="H13" s="332"/>
      <c r="I13" s="332"/>
      <c r="J13" s="332"/>
      <c r="K13" s="332"/>
      <c r="L13" s="336"/>
      <c r="M13" s="1166"/>
      <c r="N13" s="1166"/>
      <c r="O13" s="1169"/>
      <c r="P13" s="1166"/>
      <c r="Q13" s="1169"/>
      <c r="R13" s="1166"/>
      <c r="S13" s="1169"/>
      <c r="T13" s="1166"/>
      <c r="U13" s="1167"/>
    </row>
    <row r="14" spans="1:26" s="226" customFormat="1" ht="12.75" customHeight="1" thickBot="1" x14ac:dyDescent="0.25">
      <c r="A14" s="386"/>
      <c r="B14" s="1269"/>
      <c r="C14" s="1269"/>
      <c r="D14" s="1269"/>
      <c r="E14" s="1269"/>
      <c r="F14" s="1269"/>
      <c r="G14" s="1269"/>
      <c r="H14" s="1115"/>
      <c r="I14" s="1118"/>
      <c r="J14" s="1118"/>
      <c r="K14" s="1118"/>
      <c r="L14" s="457" t="s">
        <v>133</v>
      </c>
      <c r="M14" s="1166"/>
      <c r="N14" s="1166"/>
      <c r="O14" s="1170"/>
      <c r="P14" s="1170"/>
      <c r="Q14" s="1170"/>
      <c r="R14" s="1170"/>
      <c r="S14" s="1170"/>
      <c r="T14" s="1170"/>
      <c r="U14" s="1167"/>
    </row>
    <row r="15" spans="1:26" s="226" customFormat="1" ht="14.25" customHeight="1" thickBot="1" x14ac:dyDescent="0.25">
      <c r="A15" s="1111"/>
      <c r="B15" s="1110" t="s">
        <v>1</v>
      </c>
      <c r="C15" s="1109" t="s">
        <v>1282</v>
      </c>
      <c r="D15" s="1110" t="s">
        <v>1283</v>
      </c>
      <c r="E15" s="1110" t="s">
        <v>2</v>
      </c>
      <c r="F15" s="1109" t="s">
        <v>1284</v>
      </c>
      <c r="G15" s="1110" t="s">
        <v>1285</v>
      </c>
      <c r="H15" s="1110" t="s">
        <v>3</v>
      </c>
      <c r="I15" s="1110" t="s">
        <v>967</v>
      </c>
      <c r="J15" s="1110" t="s">
        <v>968</v>
      </c>
      <c r="K15" s="1110" t="s">
        <v>971</v>
      </c>
      <c r="L15" s="1109" t="s">
        <v>980</v>
      </c>
      <c r="M15" s="1171"/>
      <c r="N15" s="1172"/>
      <c r="O15" s="1173"/>
      <c r="P15" s="1173"/>
      <c r="Q15" s="1173"/>
      <c r="R15" s="1173"/>
      <c r="S15" s="1173"/>
      <c r="T15" s="1173"/>
      <c r="U15" s="1167"/>
    </row>
    <row r="16" spans="1:26" s="226" customFormat="1" ht="12.75" customHeight="1" x14ac:dyDescent="0.2">
      <c r="A16" s="218" t="s">
        <v>49</v>
      </c>
      <c r="B16" s="909">
        <v>0.86</v>
      </c>
      <c r="C16" s="909">
        <v>0.78200000000000003</v>
      </c>
      <c r="D16" s="909">
        <v>0.82599999999999996</v>
      </c>
      <c r="E16" s="909">
        <v>0.84399999999999997</v>
      </c>
      <c r="F16" s="909">
        <v>0.90900000000000003</v>
      </c>
      <c r="G16" s="909">
        <v>0.85199999999999998</v>
      </c>
      <c r="H16" s="909">
        <v>0.82299999999999995</v>
      </c>
      <c r="I16" s="909">
        <v>0.78100000000000003</v>
      </c>
      <c r="J16" s="909">
        <v>0.82099999999999995</v>
      </c>
      <c r="K16" s="909">
        <v>0.91600000000000004</v>
      </c>
      <c r="L16" s="909">
        <v>0.83399999999999996</v>
      </c>
      <c r="M16" s="1166"/>
      <c r="N16" s="1178"/>
      <c r="O16" s="1178"/>
      <c r="P16" s="1178"/>
      <c r="Q16" s="1178"/>
      <c r="R16" s="1178"/>
      <c r="S16" s="1178"/>
      <c r="T16" s="1178"/>
      <c r="U16" s="1178"/>
      <c r="V16" s="1178"/>
      <c r="W16" s="1178"/>
      <c r="X16" s="908"/>
    </row>
    <row r="17" spans="1:24" s="226" customFormat="1" ht="12.75" customHeight="1" x14ac:dyDescent="0.2">
      <c r="A17" s="218" t="s">
        <v>50</v>
      </c>
      <c r="B17" s="909">
        <v>2.8000000000000001E-2</v>
      </c>
      <c r="C17" s="909">
        <v>3.1E-2</v>
      </c>
      <c r="D17" s="909">
        <v>2.9000000000000001E-2</v>
      </c>
      <c r="E17" s="909">
        <v>3.3000000000000002E-2</v>
      </c>
      <c r="F17" s="909">
        <v>1.0999999999999999E-2</v>
      </c>
      <c r="G17" s="909">
        <v>0.03</v>
      </c>
      <c r="H17" s="909">
        <v>3.5000000000000003E-2</v>
      </c>
      <c r="I17" s="909">
        <v>2.1999999999999999E-2</v>
      </c>
      <c r="J17" s="909">
        <v>3.4000000000000002E-2</v>
      </c>
      <c r="K17" s="909">
        <v>1.7999999999999999E-2</v>
      </c>
      <c r="L17" s="909">
        <v>0.03</v>
      </c>
      <c r="M17" s="1166"/>
      <c r="N17" s="1178"/>
      <c r="O17" s="1178"/>
      <c r="P17" s="1178"/>
      <c r="Q17" s="1178"/>
      <c r="R17" s="1178"/>
      <c r="S17" s="1178"/>
      <c r="T17" s="1178"/>
      <c r="U17" s="1178"/>
      <c r="V17" s="1178"/>
      <c r="W17" s="1178"/>
      <c r="X17" s="908"/>
    </row>
    <row r="18" spans="1:24" s="226" customFormat="1" ht="12" x14ac:dyDescent="0.2">
      <c r="A18" s="218" t="s">
        <v>51</v>
      </c>
      <c r="B18" s="909">
        <v>3.6999999999999998E-2</v>
      </c>
      <c r="C18" s="909">
        <v>5.7000000000000002E-2</v>
      </c>
      <c r="D18" s="909">
        <v>4.5999999999999999E-2</v>
      </c>
      <c r="E18" s="909">
        <v>3.9E-2</v>
      </c>
      <c r="F18" s="909">
        <v>2.5999999999999999E-2</v>
      </c>
      <c r="G18" s="909">
        <v>3.6999999999999998E-2</v>
      </c>
      <c r="H18" s="909">
        <v>4.5999999999999999E-2</v>
      </c>
      <c r="I18" s="909">
        <v>7.3999999999999996E-2</v>
      </c>
      <c r="J18" s="909">
        <v>4.8000000000000001E-2</v>
      </c>
      <c r="K18" s="909">
        <v>1.9E-2</v>
      </c>
      <c r="L18" s="909">
        <v>4.2999999999999997E-2</v>
      </c>
      <c r="M18" s="1165"/>
      <c r="N18" s="1178"/>
      <c r="O18" s="1178"/>
      <c r="P18" s="1178"/>
      <c r="Q18" s="1178"/>
      <c r="R18" s="1178"/>
      <c r="S18" s="1178"/>
      <c r="T18" s="1178"/>
      <c r="U18" s="1178"/>
      <c r="V18" s="1178"/>
      <c r="W18" s="1178"/>
      <c r="X18" s="908"/>
    </row>
    <row r="19" spans="1:24" s="226" customFormat="1" ht="12.75" customHeight="1" x14ac:dyDescent="0.2">
      <c r="A19" s="218" t="s">
        <v>52</v>
      </c>
      <c r="B19" s="909">
        <v>6.0999999999999999E-2</v>
      </c>
      <c r="C19" s="909">
        <v>9.9000000000000005E-2</v>
      </c>
      <c r="D19" s="909">
        <v>7.8E-2</v>
      </c>
      <c r="E19" s="909">
        <v>6.6000000000000003E-2</v>
      </c>
      <c r="F19" s="909">
        <v>3.7999999999999999E-2</v>
      </c>
      <c r="G19" s="909">
        <v>6.2E-2</v>
      </c>
      <c r="H19" s="909">
        <v>8.1000000000000003E-2</v>
      </c>
      <c r="I19" s="909">
        <v>8.5000000000000006E-2</v>
      </c>
      <c r="J19" s="909">
        <v>8.1000000000000003E-2</v>
      </c>
      <c r="K19" s="909">
        <v>3.6999999999999998E-2</v>
      </c>
      <c r="L19" s="909">
        <v>7.2999999999999995E-2</v>
      </c>
      <c r="M19" s="1168"/>
      <c r="N19" s="1178"/>
      <c r="O19" s="1178"/>
      <c r="P19" s="1178"/>
      <c r="Q19" s="1178"/>
      <c r="R19" s="1178"/>
      <c r="S19" s="1178"/>
      <c r="T19" s="1178"/>
      <c r="U19" s="1178"/>
      <c r="V19" s="1178"/>
      <c r="W19" s="1178"/>
      <c r="X19" s="908"/>
    </row>
    <row r="20" spans="1:24" s="226" customFormat="1" ht="13.5" thickBot="1" x14ac:dyDescent="0.25">
      <c r="A20" s="24" t="s">
        <v>328</v>
      </c>
      <c r="B20" s="909">
        <v>1.4E-2</v>
      </c>
      <c r="C20" s="909">
        <v>3.1E-2</v>
      </c>
      <c r="D20" s="909">
        <v>2.1000000000000001E-2</v>
      </c>
      <c r="E20" s="909">
        <v>1.7999999999999999E-2</v>
      </c>
      <c r="F20" s="909">
        <v>1.6E-2</v>
      </c>
      <c r="G20" s="909">
        <v>1.7999999999999999E-2</v>
      </c>
      <c r="H20" s="909">
        <v>1.4999999999999999E-2</v>
      </c>
      <c r="I20" s="909">
        <v>3.7999999999999999E-2</v>
      </c>
      <c r="J20" s="909">
        <v>1.6E-2</v>
      </c>
      <c r="K20" s="909">
        <v>1.0999999999999999E-2</v>
      </c>
      <c r="L20" s="909">
        <v>0.02</v>
      </c>
      <c r="M20" s="1166"/>
      <c r="N20" s="1178"/>
      <c r="O20" s="1178"/>
      <c r="P20" s="1178"/>
      <c r="Q20" s="1178"/>
      <c r="R20" s="1178"/>
      <c r="S20" s="1178"/>
      <c r="T20" s="1178"/>
      <c r="U20" s="1178"/>
      <c r="V20" s="1178"/>
      <c r="W20" s="1178"/>
      <c r="X20" s="908"/>
    </row>
    <row r="21" spans="1:24" s="226" customFormat="1" ht="12.75" customHeight="1" thickBot="1" x14ac:dyDescent="0.25">
      <c r="A21" s="81" t="s">
        <v>106</v>
      </c>
      <c r="B21" s="1108">
        <f>SUM(B16:B20)</f>
        <v>1</v>
      </c>
      <c r="C21" s="1108">
        <f>SUM(C16:C20)</f>
        <v>1</v>
      </c>
      <c r="D21" s="1108">
        <f t="shared" ref="D21" si="0">D10/$D$10</f>
        <v>1</v>
      </c>
      <c r="E21" s="1108">
        <f t="shared" ref="E21:L21" si="1">SUM(E16:E20)</f>
        <v>1</v>
      </c>
      <c r="F21" s="1108">
        <f t="shared" si="1"/>
        <v>1</v>
      </c>
      <c r="G21" s="1108">
        <f t="shared" si="1"/>
        <v>0.99900000000000011</v>
      </c>
      <c r="H21" s="1108">
        <f t="shared" si="1"/>
        <v>1</v>
      </c>
      <c r="I21" s="1108">
        <f t="shared" si="1"/>
        <v>1</v>
      </c>
      <c r="J21" s="1108">
        <f t="shared" si="1"/>
        <v>1</v>
      </c>
      <c r="K21" s="1108">
        <f t="shared" si="1"/>
        <v>1.0010000000000001</v>
      </c>
      <c r="L21" s="1108">
        <f t="shared" si="1"/>
        <v>1</v>
      </c>
      <c r="M21" s="1166"/>
      <c r="N21" s="1166"/>
      <c r="O21" s="1170"/>
      <c r="P21" s="1170"/>
      <c r="Q21" s="1170"/>
      <c r="R21" s="1170"/>
      <c r="S21" s="1170"/>
      <c r="T21" s="1170"/>
      <c r="U21" s="1167"/>
      <c r="V21" s="611"/>
      <c r="W21" s="611"/>
      <c r="X21" s="611"/>
    </row>
    <row r="22" spans="1:24" s="226" customFormat="1" ht="12.75" customHeight="1" x14ac:dyDescent="0.2">
      <c r="A22" s="218"/>
      <c r="B22" s="218"/>
      <c r="C22" s="218"/>
      <c r="D22" s="218"/>
      <c r="E22" s="218"/>
      <c r="F22" s="218"/>
      <c r="G22" s="218"/>
      <c r="H22" s="288"/>
      <c r="I22" s="288"/>
      <c r="J22" s="288"/>
      <c r="K22" s="288"/>
      <c r="L22" s="288"/>
      <c r="M22" s="1171"/>
      <c r="N22" s="1172"/>
      <c r="O22" s="1173"/>
      <c r="P22" s="1173"/>
      <c r="Q22" s="1173"/>
      <c r="R22" s="1173"/>
      <c r="S22" s="1173"/>
      <c r="T22" s="1173"/>
      <c r="U22" s="1167"/>
    </row>
    <row r="23" spans="1:24" s="226" customFormat="1" ht="13.5" customHeight="1" x14ac:dyDescent="0.2">
      <c r="A23" s="62"/>
      <c r="B23" s="62"/>
      <c r="C23" s="62"/>
      <c r="D23" s="62"/>
      <c r="E23" s="62"/>
      <c r="F23" s="62"/>
      <c r="G23" s="62"/>
      <c r="M23" s="1166"/>
      <c r="N23" s="1172"/>
      <c r="O23" s="1173"/>
      <c r="P23" s="1173"/>
      <c r="Q23" s="1173"/>
      <c r="R23" s="1173"/>
      <c r="S23" s="1173"/>
      <c r="T23" s="1173"/>
      <c r="U23" s="1167"/>
    </row>
    <row r="24" spans="1:24" s="226" customFormat="1" ht="13.5" x14ac:dyDescent="0.2">
      <c r="A24" s="458" t="s">
        <v>1292</v>
      </c>
      <c r="B24" s="336"/>
      <c r="C24" s="336"/>
      <c r="D24" s="336"/>
      <c r="E24" s="336"/>
      <c r="F24" s="336"/>
      <c r="G24" s="336"/>
      <c r="M24" s="1166"/>
      <c r="N24" s="1172"/>
      <c r="O24" s="1173"/>
      <c r="P24" s="1173"/>
      <c r="Q24" s="1173"/>
      <c r="R24" s="1173"/>
      <c r="S24" s="1173"/>
      <c r="T24" s="1173"/>
      <c r="U24" s="1167"/>
    </row>
    <row r="25" spans="1:24" s="226" customFormat="1" ht="12.75" customHeight="1" x14ac:dyDescent="0.2">
      <c r="A25" s="62"/>
      <c r="B25" s="62"/>
      <c r="C25" s="62"/>
      <c r="D25" s="62"/>
      <c r="E25" s="62"/>
      <c r="F25" s="62"/>
      <c r="G25" s="62"/>
      <c r="M25" s="1166"/>
      <c r="N25" s="1172"/>
      <c r="O25" s="1173"/>
      <c r="P25" s="1173"/>
      <c r="Q25" s="1173"/>
      <c r="R25" s="1173"/>
      <c r="S25" s="1173"/>
      <c r="T25" s="1173"/>
      <c r="U25" s="1167"/>
    </row>
    <row r="26" spans="1:24" s="226" customFormat="1" x14ac:dyDescent="0.2">
      <c r="B26" s="62"/>
      <c r="C26" s="62"/>
      <c r="D26" s="62"/>
      <c r="E26" s="62"/>
      <c r="F26" s="62"/>
      <c r="G26" s="62"/>
      <c r="M26" s="1166"/>
      <c r="N26" s="1172"/>
      <c r="O26" s="1173"/>
      <c r="P26" s="1173"/>
      <c r="Q26" s="1173"/>
      <c r="R26" s="1173"/>
      <c r="S26" s="1173"/>
      <c r="T26" s="1173"/>
      <c r="U26" s="1167"/>
    </row>
    <row r="27" spans="1:24" s="226" customFormat="1" ht="13.5" customHeight="1" x14ac:dyDescent="0.2">
      <c r="B27" s="62"/>
      <c r="C27" s="62"/>
      <c r="D27" s="62"/>
      <c r="E27" s="62"/>
      <c r="F27" s="62"/>
      <c r="G27" s="62"/>
      <c r="M27" s="1166"/>
      <c r="N27" s="1172"/>
      <c r="O27" s="1173"/>
      <c r="P27" s="1173"/>
      <c r="Q27" s="1173"/>
      <c r="R27" s="1173"/>
      <c r="S27" s="1173"/>
      <c r="T27" s="1173"/>
      <c r="U27" s="1167"/>
    </row>
    <row r="28" spans="1:24" s="226" customFormat="1" x14ac:dyDescent="0.2">
      <c r="A28" s="62"/>
      <c r="B28" s="62"/>
      <c r="C28" s="62"/>
      <c r="D28" s="62"/>
      <c r="E28" s="62"/>
      <c r="F28" s="62"/>
      <c r="G28" s="62"/>
      <c r="M28" s="1165"/>
      <c r="N28" s="1166"/>
      <c r="O28" s="1166"/>
      <c r="P28" s="1166"/>
      <c r="Q28" s="1166"/>
      <c r="R28" s="1166"/>
      <c r="S28" s="1166"/>
      <c r="T28" s="1166"/>
      <c r="U28" s="1167"/>
    </row>
    <row r="29" spans="1:24" s="226" customFormat="1" x14ac:dyDescent="0.2">
      <c r="M29" s="1168"/>
      <c r="N29" s="1166"/>
      <c r="O29" s="1169"/>
      <c r="P29" s="1166"/>
      <c r="Q29" s="1166"/>
      <c r="R29" s="1166"/>
      <c r="S29" s="1166"/>
      <c r="T29" s="1166"/>
      <c r="U29" s="1167"/>
    </row>
    <row r="30" spans="1:24" s="226" customFormat="1" x14ac:dyDescent="0.2">
      <c r="M30" s="1166"/>
      <c r="N30" s="1166"/>
      <c r="O30" s="1169"/>
      <c r="P30" s="1166"/>
      <c r="Q30" s="1169"/>
      <c r="R30" s="1166"/>
      <c r="S30" s="1169"/>
      <c r="T30" s="1166"/>
      <c r="U30" s="1167"/>
    </row>
    <row r="31" spans="1:24" s="226" customFormat="1" x14ac:dyDescent="0.2">
      <c r="M31" s="1166"/>
      <c r="N31" s="1166"/>
      <c r="O31" s="1170"/>
      <c r="P31" s="1170"/>
      <c r="Q31" s="1170"/>
      <c r="R31" s="1170"/>
      <c r="S31" s="1170"/>
      <c r="T31" s="1170"/>
      <c r="U31" s="1167"/>
    </row>
    <row r="32" spans="1:24" s="226" customFormat="1" x14ac:dyDescent="0.2">
      <c r="M32" s="1171"/>
      <c r="N32" s="1172"/>
      <c r="O32" s="1173"/>
      <c r="P32" s="1173"/>
      <c r="Q32" s="1173"/>
      <c r="R32" s="1173"/>
      <c r="S32" s="1173"/>
      <c r="T32" s="1173"/>
      <c r="U32" s="1167"/>
    </row>
    <row r="33" spans="1:21" s="226" customFormat="1" x14ac:dyDescent="0.2">
      <c r="M33" s="1166"/>
      <c r="N33" s="1172"/>
      <c r="O33" s="1173"/>
      <c r="P33" s="1173"/>
      <c r="Q33" s="1173"/>
      <c r="R33" s="1173"/>
      <c r="S33" s="1173"/>
      <c r="T33" s="1173"/>
      <c r="U33" s="1167"/>
    </row>
    <row r="34" spans="1:21" s="226" customFormat="1" ht="13.5" customHeight="1" x14ac:dyDescent="0.2">
      <c r="M34" s="1166"/>
      <c r="N34" s="1172"/>
      <c r="O34" s="1173"/>
      <c r="P34" s="1173"/>
      <c r="Q34" s="1173"/>
      <c r="R34" s="1173"/>
      <c r="S34" s="1173"/>
      <c r="T34" s="1173"/>
      <c r="U34" s="1167"/>
    </row>
    <row r="35" spans="1:21" s="226" customFormat="1" ht="11.25" x14ac:dyDescent="0.15">
      <c r="M35" s="432"/>
      <c r="N35" s="432"/>
      <c r="O35" s="432"/>
      <c r="P35" s="432"/>
      <c r="Q35" s="432"/>
      <c r="R35" s="432"/>
      <c r="S35" s="432"/>
      <c r="T35" s="432"/>
    </row>
    <row r="36" spans="1:21" s="226" customFormat="1" ht="12.75" customHeight="1" x14ac:dyDescent="0.15">
      <c r="M36" s="432"/>
      <c r="N36" s="432"/>
      <c r="O36" s="432"/>
      <c r="P36" s="432"/>
      <c r="Q36" s="432"/>
      <c r="R36" s="432"/>
      <c r="S36" s="432"/>
      <c r="T36" s="432"/>
    </row>
    <row r="37" spans="1:21" s="226" customFormat="1" ht="11.25" x14ac:dyDescent="0.15">
      <c r="M37" s="432"/>
      <c r="N37" s="432"/>
      <c r="O37" s="432"/>
      <c r="P37" s="432"/>
      <c r="Q37" s="432"/>
      <c r="R37" s="432"/>
      <c r="S37" s="432"/>
      <c r="T37" s="432"/>
    </row>
    <row r="38" spans="1:21" s="226" customFormat="1" ht="13.5" customHeight="1" x14ac:dyDescent="0.15">
      <c r="M38" s="432"/>
      <c r="N38" s="432"/>
      <c r="O38" s="432"/>
      <c r="P38" s="432"/>
      <c r="Q38" s="432"/>
      <c r="R38" s="432"/>
      <c r="S38" s="432"/>
      <c r="T38" s="432"/>
    </row>
    <row r="39" spans="1:21" s="226" customFormat="1" ht="11.25" x14ac:dyDescent="0.15">
      <c r="M39" s="432"/>
      <c r="N39" s="432"/>
      <c r="O39" s="432"/>
      <c r="P39" s="432"/>
      <c r="Q39" s="432"/>
      <c r="R39" s="432"/>
      <c r="S39" s="432"/>
      <c r="T39" s="432"/>
    </row>
    <row r="40" spans="1:21" s="226" customFormat="1" ht="11.25" x14ac:dyDescent="0.15">
      <c r="M40" s="432"/>
      <c r="N40" s="432"/>
      <c r="O40" s="432"/>
      <c r="P40" s="432"/>
      <c r="Q40" s="432"/>
      <c r="R40" s="432"/>
      <c r="S40" s="432"/>
      <c r="T40" s="432"/>
    </row>
    <row r="41" spans="1:21" s="226" customFormat="1" ht="11.25" x14ac:dyDescent="0.15">
      <c r="M41" s="432"/>
      <c r="N41" s="432"/>
      <c r="O41" s="432"/>
      <c r="P41" s="432"/>
      <c r="Q41" s="432"/>
      <c r="R41" s="432"/>
      <c r="S41" s="432"/>
      <c r="T41" s="432"/>
    </row>
    <row r="42" spans="1:21" s="226" customFormat="1" ht="11.25" x14ac:dyDescent="0.15">
      <c r="M42" s="432"/>
      <c r="N42" s="432"/>
      <c r="O42" s="432"/>
      <c r="P42" s="432"/>
      <c r="Q42" s="432"/>
      <c r="R42" s="432"/>
      <c r="S42" s="432"/>
      <c r="T42" s="432"/>
    </row>
    <row r="43" spans="1:21" s="226" customFormat="1" ht="12" x14ac:dyDescent="0.2">
      <c r="A43" s="62"/>
      <c r="B43" s="62"/>
      <c r="C43" s="62"/>
      <c r="D43" s="62"/>
      <c r="E43" s="62"/>
      <c r="F43" s="62"/>
      <c r="M43" s="432"/>
      <c r="N43" s="432"/>
      <c r="O43" s="432"/>
      <c r="P43" s="432"/>
      <c r="Q43" s="432"/>
      <c r="R43" s="432"/>
      <c r="S43" s="432"/>
      <c r="T43" s="432"/>
    </row>
    <row r="44" spans="1:21" s="226" customFormat="1" ht="12" x14ac:dyDescent="0.2">
      <c r="A44" s="62"/>
      <c r="B44" s="62"/>
      <c r="C44" s="62"/>
      <c r="D44" s="62"/>
      <c r="E44" s="62"/>
      <c r="F44" s="62"/>
      <c r="M44" s="432"/>
      <c r="N44" s="432"/>
      <c r="O44" s="432"/>
      <c r="P44" s="432"/>
      <c r="Q44" s="432"/>
      <c r="R44" s="432"/>
      <c r="S44" s="432"/>
      <c r="T44" s="432"/>
    </row>
    <row r="45" spans="1:21" s="226" customFormat="1" ht="12" x14ac:dyDescent="0.2">
      <c r="A45" s="62"/>
      <c r="B45" s="1287" t="s">
        <v>1103</v>
      </c>
      <c r="C45" s="1287"/>
      <c r="D45" s="1287"/>
      <c r="E45" s="1287"/>
      <c r="F45" s="62"/>
      <c r="M45" s="432"/>
      <c r="N45" s="432"/>
      <c r="O45" s="432"/>
      <c r="P45" s="432"/>
      <c r="Q45" s="432"/>
      <c r="R45" s="432"/>
      <c r="S45" s="432"/>
      <c r="T45" s="432"/>
    </row>
    <row r="46" spans="1:21" s="226" customFormat="1" ht="12" x14ac:dyDescent="0.2">
      <c r="A46" s="62"/>
      <c r="B46" s="62"/>
      <c r="C46" s="62"/>
      <c r="D46" s="62"/>
      <c r="E46" s="62"/>
      <c r="F46" s="62"/>
      <c r="M46" s="432"/>
      <c r="N46" s="432"/>
      <c r="O46" s="432"/>
      <c r="P46" s="432"/>
      <c r="Q46" s="432"/>
      <c r="R46" s="432"/>
      <c r="S46" s="432"/>
      <c r="T46" s="432"/>
    </row>
    <row r="47" spans="1:21" s="226" customFormat="1" thickBot="1" x14ac:dyDescent="0.25">
      <c r="A47" s="37" t="s">
        <v>26</v>
      </c>
      <c r="B47" s="68"/>
      <c r="C47" s="39"/>
      <c r="D47" s="39"/>
      <c r="E47" s="39"/>
      <c r="F47" s="62"/>
      <c r="M47" s="432"/>
      <c r="N47" s="432"/>
      <c r="O47" s="432"/>
      <c r="P47" s="432"/>
      <c r="Q47" s="432"/>
      <c r="R47" s="432"/>
      <c r="S47" s="432"/>
      <c r="T47" s="432"/>
    </row>
    <row r="48" spans="1:21" s="226" customFormat="1" ht="24" x14ac:dyDescent="0.2">
      <c r="A48" s="271" t="s">
        <v>48</v>
      </c>
      <c r="B48" s="294" t="s">
        <v>105</v>
      </c>
      <c r="C48" s="1119" t="s">
        <v>5</v>
      </c>
      <c r="D48" s="1120" t="s">
        <v>1104</v>
      </c>
      <c r="E48" s="294" t="s">
        <v>165</v>
      </c>
      <c r="F48" s="62"/>
      <c r="M48" s="432"/>
      <c r="N48" s="432"/>
      <c r="O48" s="432"/>
      <c r="P48" s="432"/>
      <c r="Q48" s="432"/>
      <c r="R48" s="432"/>
      <c r="S48" s="432"/>
      <c r="T48" s="432"/>
    </row>
    <row r="49" spans="1:20" s="226" customFormat="1" ht="12" x14ac:dyDescent="0.2">
      <c r="A49" s="62" t="s">
        <v>49</v>
      </c>
      <c r="B49" s="100">
        <v>106730</v>
      </c>
      <c r="C49" s="100">
        <v>89684</v>
      </c>
      <c r="D49" s="72">
        <v>196414</v>
      </c>
      <c r="E49" s="1035">
        <v>0.84</v>
      </c>
      <c r="F49" s="235"/>
      <c r="M49" s="432"/>
      <c r="N49" s="432"/>
      <c r="O49" s="432"/>
      <c r="P49" s="432"/>
      <c r="Q49" s="432"/>
      <c r="R49" s="432"/>
      <c r="S49" s="432"/>
      <c r="T49" s="432"/>
    </row>
    <row r="50" spans="1:20" s="226" customFormat="1" ht="12" x14ac:dyDescent="0.2">
      <c r="A50" s="62" t="s">
        <v>50</v>
      </c>
      <c r="B50" s="100">
        <v>3223</v>
      </c>
      <c r="C50" s="100">
        <v>3045</v>
      </c>
      <c r="D50" s="72">
        <v>6268</v>
      </c>
      <c r="E50" s="1035">
        <v>2.7E-2</v>
      </c>
      <c r="F50" s="235"/>
      <c r="M50" s="432"/>
      <c r="N50" s="432"/>
      <c r="O50" s="432"/>
      <c r="P50" s="432"/>
      <c r="Q50" s="432"/>
      <c r="R50" s="432"/>
      <c r="S50" s="432"/>
      <c r="T50" s="432"/>
    </row>
    <row r="51" spans="1:20" s="226" customFormat="1" ht="12" x14ac:dyDescent="0.2">
      <c r="A51" s="62" t="s">
        <v>51</v>
      </c>
      <c r="B51" s="100">
        <v>4418</v>
      </c>
      <c r="C51" s="100">
        <v>5911</v>
      </c>
      <c r="D51" s="72">
        <v>10329</v>
      </c>
      <c r="E51" s="1035">
        <v>4.3999999999999997E-2</v>
      </c>
      <c r="F51" s="235"/>
      <c r="G51" s="62"/>
      <c r="H51" s="62"/>
      <c r="M51" s="432"/>
      <c r="N51" s="432"/>
      <c r="O51" s="432"/>
      <c r="P51" s="432"/>
      <c r="Q51" s="432"/>
      <c r="R51" s="432"/>
      <c r="S51" s="432"/>
      <c r="T51" s="432"/>
    </row>
    <row r="52" spans="1:20" s="226" customFormat="1" ht="12" x14ac:dyDescent="0.2">
      <c r="A52" s="62" t="s">
        <v>52</v>
      </c>
      <c r="B52" s="100">
        <v>8384</v>
      </c>
      <c r="C52" s="100">
        <v>8626</v>
      </c>
      <c r="D52" s="72">
        <v>17010</v>
      </c>
      <c r="E52" s="1035">
        <v>7.2999999999999995E-2</v>
      </c>
      <c r="F52" s="235"/>
      <c r="G52" s="20"/>
      <c r="H52" s="65"/>
      <c r="M52" s="432"/>
      <c r="N52" s="432"/>
      <c r="O52" s="432"/>
      <c r="P52" s="432"/>
      <c r="Q52" s="432"/>
      <c r="R52" s="432"/>
      <c r="S52" s="432"/>
      <c r="T52" s="432"/>
    </row>
    <row r="53" spans="1:20" s="226" customFormat="1" ht="13.5" x14ac:dyDescent="0.2">
      <c r="A53" s="268" t="s">
        <v>906</v>
      </c>
      <c r="B53" s="269">
        <v>979</v>
      </c>
      <c r="C53" s="269">
        <v>2762</v>
      </c>
      <c r="D53" s="270">
        <v>3741</v>
      </c>
      <c r="E53" s="1035">
        <v>1.6E-2</v>
      </c>
      <c r="F53" s="235"/>
      <c r="G53" s="20"/>
      <c r="H53" s="65"/>
      <c r="M53" s="432"/>
      <c r="N53" s="432"/>
      <c r="O53" s="432"/>
      <c r="P53" s="432"/>
      <c r="Q53" s="432"/>
      <c r="R53" s="432"/>
      <c r="S53" s="432"/>
      <c r="T53" s="432"/>
    </row>
    <row r="54" spans="1:20" s="226" customFormat="1" ht="12" x14ac:dyDescent="0.2">
      <c r="A54" s="69" t="s">
        <v>162</v>
      </c>
      <c r="B54" s="273">
        <v>123734</v>
      </c>
      <c r="C54" s="273">
        <v>110028</v>
      </c>
      <c r="D54" s="273">
        <v>233762</v>
      </c>
      <c r="E54" s="1030"/>
      <c r="F54" s="235"/>
      <c r="G54" s="20"/>
      <c r="H54" s="65"/>
      <c r="M54" s="432"/>
      <c r="N54" s="432"/>
      <c r="O54" s="432"/>
      <c r="P54" s="432"/>
      <c r="Q54" s="432"/>
      <c r="R54" s="432"/>
      <c r="S54" s="432"/>
      <c r="T54" s="432"/>
    </row>
    <row r="55" spans="1:20" s="226" customFormat="1" ht="13.5" x14ac:dyDescent="0.2">
      <c r="A55" s="210" t="s">
        <v>16</v>
      </c>
      <c r="B55" s="70">
        <v>3556</v>
      </c>
      <c r="C55" s="70">
        <v>14680</v>
      </c>
      <c r="D55" s="70">
        <v>18236</v>
      </c>
      <c r="E55" s="995"/>
      <c r="F55" s="235"/>
      <c r="G55" s="20"/>
      <c r="H55" s="65"/>
      <c r="M55" s="432"/>
      <c r="N55" s="432"/>
      <c r="O55" s="432"/>
      <c r="P55" s="432"/>
      <c r="Q55" s="432"/>
      <c r="R55" s="432"/>
      <c r="S55" s="432"/>
      <c r="T55" s="432"/>
    </row>
    <row r="56" spans="1:20" s="226" customFormat="1" ht="12" x14ac:dyDescent="0.2">
      <c r="A56" s="62"/>
      <c r="B56" s="62"/>
      <c r="C56" s="62"/>
      <c r="D56" s="62"/>
      <c r="E56" s="995"/>
      <c r="F56" s="235"/>
      <c r="G56" s="20"/>
      <c r="H56" s="65"/>
      <c r="M56" s="432"/>
      <c r="N56" s="432"/>
      <c r="O56" s="432"/>
      <c r="P56" s="432"/>
      <c r="Q56" s="432"/>
      <c r="R56" s="432"/>
      <c r="S56" s="432"/>
      <c r="T56" s="432"/>
    </row>
    <row r="57" spans="1:20" s="226" customFormat="1" thickBot="1" x14ac:dyDescent="0.25">
      <c r="A57" s="37" t="s">
        <v>27</v>
      </c>
      <c r="B57" s="62"/>
      <c r="C57" s="62"/>
      <c r="D57" s="62"/>
      <c r="E57" s="995"/>
      <c r="F57" s="235"/>
      <c r="M57" s="432"/>
      <c r="N57" s="432"/>
      <c r="O57" s="432"/>
      <c r="P57" s="432"/>
      <c r="Q57" s="432"/>
      <c r="R57" s="432"/>
      <c r="S57" s="432"/>
      <c r="T57" s="432"/>
    </row>
    <row r="58" spans="1:20" s="226" customFormat="1" ht="24" x14ac:dyDescent="0.2">
      <c r="A58" s="271" t="s">
        <v>48</v>
      </c>
      <c r="B58" s="294" t="s">
        <v>105</v>
      </c>
      <c r="C58" s="1119" t="s">
        <v>5</v>
      </c>
      <c r="D58" s="1120" t="s">
        <v>1104</v>
      </c>
      <c r="E58" s="1036" t="s">
        <v>165</v>
      </c>
      <c r="F58" s="235"/>
      <c r="M58" s="432"/>
      <c r="N58" s="432"/>
      <c r="O58" s="432"/>
      <c r="P58" s="432"/>
      <c r="Q58" s="432"/>
      <c r="R58" s="432"/>
      <c r="S58" s="432"/>
      <c r="T58" s="432"/>
    </row>
    <row r="59" spans="1:20" s="226" customFormat="1" ht="12" x14ac:dyDescent="0.2">
      <c r="A59" s="62" t="s">
        <v>49</v>
      </c>
      <c r="B59" s="100">
        <v>119227</v>
      </c>
      <c r="C59" s="100">
        <v>87771</v>
      </c>
      <c r="D59" s="72">
        <v>206998</v>
      </c>
      <c r="E59" s="1035">
        <v>0.83399999999999996</v>
      </c>
      <c r="F59" s="235"/>
      <c r="M59" s="432"/>
      <c r="N59" s="432"/>
      <c r="O59" s="432"/>
      <c r="P59" s="432"/>
      <c r="Q59" s="432"/>
      <c r="R59" s="432"/>
      <c r="S59" s="432"/>
      <c r="T59" s="432"/>
    </row>
    <row r="60" spans="1:20" s="226" customFormat="1" ht="12" x14ac:dyDescent="0.2">
      <c r="A60" s="62" t="s">
        <v>50</v>
      </c>
      <c r="B60" s="100">
        <v>3494</v>
      </c>
      <c r="C60" s="100">
        <v>3485</v>
      </c>
      <c r="D60" s="72">
        <v>6979</v>
      </c>
      <c r="E60" s="1035">
        <v>2.8000000000000001E-2</v>
      </c>
      <c r="F60" s="235"/>
      <c r="M60" s="432"/>
      <c r="N60" s="432"/>
      <c r="O60" s="432"/>
      <c r="P60" s="432"/>
      <c r="Q60" s="432"/>
      <c r="R60" s="432"/>
      <c r="S60" s="432"/>
      <c r="T60" s="432"/>
    </row>
    <row r="61" spans="1:20" s="226" customFormat="1" ht="12" x14ac:dyDescent="0.2">
      <c r="A61" s="62" t="s">
        <v>51</v>
      </c>
      <c r="B61" s="100">
        <v>5175</v>
      </c>
      <c r="C61" s="100">
        <v>6013</v>
      </c>
      <c r="D61" s="72">
        <v>11188</v>
      </c>
      <c r="E61" s="1035">
        <v>4.4999999999999998E-2</v>
      </c>
      <c r="F61" s="235"/>
      <c r="M61" s="432"/>
      <c r="N61" s="432"/>
      <c r="O61" s="432"/>
      <c r="P61" s="432"/>
      <c r="Q61" s="432"/>
      <c r="R61" s="432"/>
      <c r="S61" s="432"/>
      <c r="T61" s="432"/>
    </row>
    <row r="62" spans="1:20" s="226" customFormat="1" ht="12" x14ac:dyDescent="0.2">
      <c r="A62" s="62" t="s">
        <v>52</v>
      </c>
      <c r="B62" s="100">
        <v>9634</v>
      </c>
      <c r="C62" s="100">
        <v>9577</v>
      </c>
      <c r="D62" s="72">
        <v>19211</v>
      </c>
      <c r="E62" s="1035">
        <v>7.6999999999999999E-2</v>
      </c>
      <c r="F62" s="235"/>
      <c r="M62" s="432"/>
      <c r="N62" s="432"/>
      <c r="O62" s="432"/>
      <c r="P62" s="432"/>
      <c r="Q62" s="432"/>
      <c r="R62" s="432"/>
      <c r="S62" s="432"/>
      <c r="T62" s="432"/>
    </row>
    <row r="63" spans="1:20" s="226" customFormat="1" ht="13.5" x14ac:dyDescent="0.2">
      <c r="A63" s="268" t="s">
        <v>906</v>
      </c>
      <c r="B63" s="269">
        <v>1092</v>
      </c>
      <c r="C63" s="269">
        <v>2656</v>
      </c>
      <c r="D63" s="270">
        <v>3748</v>
      </c>
      <c r="E63" s="1035">
        <v>1.6E-2</v>
      </c>
      <c r="F63" s="235"/>
      <c r="M63" s="432"/>
      <c r="N63" s="432"/>
      <c r="O63" s="432"/>
      <c r="P63" s="432"/>
      <c r="Q63" s="432"/>
      <c r="R63" s="432"/>
      <c r="S63" s="432"/>
      <c r="T63" s="432"/>
    </row>
    <row r="64" spans="1:20" s="226" customFormat="1" ht="12" x14ac:dyDescent="0.2">
      <c r="A64" s="69" t="s">
        <v>162</v>
      </c>
      <c r="B64" s="273">
        <v>138622</v>
      </c>
      <c r="C64" s="273">
        <v>109502</v>
      </c>
      <c r="D64" s="273">
        <v>248124</v>
      </c>
      <c r="E64" s="1030"/>
      <c r="F64" s="235"/>
      <c r="M64" s="432"/>
      <c r="N64" s="432"/>
      <c r="O64" s="432"/>
      <c r="P64" s="432"/>
      <c r="Q64" s="432"/>
      <c r="R64" s="432"/>
      <c r="S64" s="432"/>
      <c r="T64" s="432"/>
    </row>
    <row r="65" spans="1:20" s="226" customFormat="1" ht="13.5" x14ac:dyDescent="0.2">
      <c r="A65" s="210" t="s">
        <v>16</v>
      </c>
      <c r="B65" s="70">
        <v>4464</v>
      </c>
      <c r="C65" s="70">
        <v>12202</v>
      </c>
      <c r="D65" s="70">
        <v>16666</v>
      </c>
      <c r="E65" s="995"/>
      <c r="F65" s="235"/>
      <c r="M65" s="432"/>
      <c r="N65" s="432"/>
      <c r="O65" s="432"/>
      <c r="P65" s="432"/>
      <c r="Q65" s="432"/>
      <c r="R65" s="432"/>
      <c r="S65" s="432"/>
      <c r="T65" s="432"/>
    </row>
    <row r="66" spans="1:20" s="226" customFormat="1" ht="12" x14ac:dyDescent="0.2">
      <c r="A66" s="210"/>
      <c r="B66" s="70"/>
      <c r="C66" s="70"/>
      <c r="D66" s="72"/>
      <c r="E66" s="995"/>
      <c r="F66" s="235"/>
      <c r="M66" s="432"/>
      <c r="N66" s="432"/>
      <c r="O66" s="432"/>
      <c r="P66" s="432"/>
      <c r="Q66" s="432"/>
      <c r="R66" s="432"/>
      <c r="S66" s="432"/>
      <c r="T66" s="432"/>
    </row>
    <row r="67" spans="1:20" s="226" customFormat="1" ht="14.25" thickBot="1" x14ac:dyDescent="0.25">
      <c r="A67" s="9" t="s">
        <v>907</v>
      </c>
      <c r="B67" s="62"/>
      <c r="C67" s="62"/>
      <c r="D67" s="62"/>
      <c r="E67" s="995"/>
      <c r="F67" s="235"/>
      <c r="M67" s="432"/>
      <c r="N67" s="432"/>
      <c r="O67" s="432"/>
      <c r="P67" s="432"/>
      <c r="Q67" s="432"/>
      <c r="R67" s="432"/>
      <c r="S67" s="432"/>
      <c r="T67" s="432"/>
    </row>
    <row r="68" spans="1:20" s="226" customFormat="1" ht="24" x14ac:dyDescent="0.2">
      <c r="A68" s="271" t="s">
        <v>48</v>
      </c>
      <c r="B68" s="294" t="s">
        <v>105</v>
      </c>
      <c r="C68" s="1119" t="s">
        <v>5</v>
      </c>
      <c r="D68" s="1120" t="s">
        <v>1104</v>
      </c>
      <c r="E68" s="1036" t="s">
        <v>165</v>
      </c>
      <c r="F68" s="235"/>
      <c r="M68" s="432"/>
      <c r="N68" s="432"/>
      <c r="O68" s="432"/>
      <c r="P68" s="432"/>
      <c r="Q68" s="432"/>
      <c r="R68" s="432"/>
      <c r="S68" s="432"/>
      <c r="T68" s="432"/>
    </row>
    <row r="69" spans="1:20" s="226" customFormat="1" ht="12" x14ac:dyDescent="0.2">
      <c r="A69" s="62" t="s">
        <v>49</v>
      </c>
      <c r="B69" s="100">
        <v>115790</v>
      </c>
      <c r="C69" s="100">
        <v>89169</v>
      </c>
      <c r="D69" s="72">
        <v>204959</v>
      </c>
      <c r="E69" s="1035">
        <v>0.83899999999999997</v>
      </c>
      <c r="F69" s="235"/>
      <c r="M69" s="432"/>
      <c r="N69" s="432"/>
      <c r="O69" s="432"/>
      <c r="P69" s="432"/>
      <c r="Q69" s="432"/>
      <c r="R69" s="432"/>
      <c r="S69" s="432"/>
      <c r="T69" s="432"/>
    </row>
    <row r="70" spans="1:20" s="226" customFormat="1" ht="12" x14ac:dyDescent="0.2">
      <c r="A70" s="62" t="s">
        <v>50</v>
      </c>
      <c r="B70" s="100">
        <v>3336</v>
      </c>
      <c r="C70" s="100">
        <v>3376</v>
      </c>
      <c r="D70" s="72">
        <v>6712</v>
      </c>
      <c r="E70" s="1035">
        <v>2.7E-2</v>
      </c>
      <c r="F70" s="235"/>
      <c r="M70" s="432"/>
      <c r="N70" s="432"/>
      <c r="O70" s="432"/>
      <c r="P70" s="432"/>
      <c r="Q70" s="432"/>
      <c r="R70" s="432"/>
      <c r="S70" s="432"/>
      <c r="T70" s="432"/>
    </row>
    <row r="71" spans="1:20" s="226" customFormat="1" ht="12" x14ac:dyDescent="0.2">
      <c r="A71" s="62" t="s">
        <v>51</v>
      </c>
      <c r="B71" s="100">
        <v>4838</v>
      </c>
      <c r="C71" s="100">
        <v>4486</v>
      </c>
      <c r="D71" s="72">
        <v>9324</v>
      </c>
      <c r="E71" s="1035">
        <v>3.7999999999999999E-2</v>
      </c>
      <c r="F71" s="235"/>
      <c r="M71" s="432"/>
      <c r="N71" s="432"/>
      <c r="O71" s="432"/>
      <c r="P71" s="432"/>
      <c r="Q71" s="432"/>
      <c r="R71" s="432"/>
      <c r="S71" s="432"/>
      <c r="T71" s="432"/>
    </row>
    <row r="72" spans="1:20" s="226" customFormat="1" ht="12" x14ac:dyDescent="0.2">
      <c r="A72" s="62" t="s">
        <v>52</v>
      </c>
      <c r="B72" s="100">
        <v>9375</v>
      </c>
      <c r="C72" s="100">
        <v>11150</v>
      </c>
      <c r="D72" s="72">
        <v>20525</v>
      </c>
      <c r="E72" s="1035">
        <v>8.4000000000000005E-2</v>
      </c>
      <c r="F72" s="235"/>
      <c r="M72" s="432"/>
      <c r="N72" s="432"/>
      <c r="O72" s="432"/>
      <c r="P72" s="432"/>
      <c r="Q72" s="432"/>
      <c r="R72" s="432"/>
      <c r="S72" s="432"/>
      <c r="T72" s="432"/>
    </row>
    <row r="73" spans="1:20" s="226" customFormat="1" ht="13.5" x14ac:dyDescent="0.2">
      <c r="A73" s="268" t="s">
        <v>906</v>
      </c>
      <c r="B73" s="269">
        <v>962</v>
      </c>
      <c r="C73" s="269">
        <v>1905</v>
      </c>
      <c r="D73" s="270">
        <v>2867</v>
      </c>
      <c r="E73" s="1035">
        <v>0.01</v>
      </c>
      <c r="F73" s="235"/>
      <c r="M73" s="432"/>
      <c r="N73" s="432"/>
      <c r="O73" s="432"/>
      <c r="P73" s="432"/>
      <c r="Q73" s="432"/>
      <c r="R73" s="432"/>
      <c r="S73" s="432"/>
      <c r="T73" s="432"/>
    </row>
    <row r="74" spans="1:20" s="226" customFormat="1" ht="12" x14ac:dyDescent="0.2">
      <c r="A74" s="272" t="s">
        <v>162</v>
      </c>
      <c r="B74" s="273">
        <v>134301</v>
      </c>
      <c r="C74" s="273">
        <v>110086</v>
      </c>
      <c r="D74" s="273">
        <v>244387</v>
      </c>
      <c r="E74" s="1030"/>
      <c r="F74" s="235"/>
      <c r="M74" s="432"/>
      <c r="N74" s="432"/>
      <c r="O74" s="432"/>
      <c r="P74" s="432"/>
      <c r="Q74" s="432"/>
      <c r="R74" s="432"/>
      <c r="S74" s="432"/>
      <c r="T74" s="432"/>
    </row>
    <row r="75" spans="1:20" s="226" customFormat="1" ht="13.5" x14ac:dyDescent="0.2">
      <c r="A75" s="210" t="s">
        <v>16</v>
      </c>
      <c r="B75" s="70">
        <v>3518</v>
      </c>
      <c r="C75" s="70">
        <v>12330</v>
      </c>
      <c r="D75" s="70">
        <v>15848</v>
      </c>
      <c r="E75" s="995"/>
      <c r="F75" s="235"/>
      <c r="M75" s="432"/>
      <c r="N75" s="432"/>
      <c r="O75" s="432"/>
      <c r="P75" s="432"/>
      <c r="Q75" s="432"/>
      <c r="R75" s="432"/>
      <c r="S75" s="432"/>
      <c r="T75" s="432"/>
    </row>
    <row r="76" spans="1:20" s="226" customFormat="1" ht="12" x14ac:dyDescent="0.2">
      <c r="A76" s="210"/>
      <c r="B76" s="70"/>
      <c r="C76" s="70"/>
      <c r="D76" s="72"/>
      <c r="E76" s="995"/>
      <c r="F76" s="235"/>
      <c r="M76" s="432"/>
      <c r="N76" s="432"/>
      <c r="O76" s="432"/>
      <c r="P76" s="432"/>
      <c r="Q76" s="432"/>
      <c r="R76" s="432"/>
      <c r="S76" s="432"/>
      <c r="T76" s="432"/>
    </row>
    <row r="77" spans="1:20" s="226" customFormat="1" thickBot="1" x14ac:dyDescent="0.25">
      <c r="A77" s="37" t="s">
        <v>121</v>
      </c>
      <c r="B77" s="62"/>
      <c r="C77" s="62"/>
      <c r="D77" s="62"/>
      <c r="E77" s="995"/>
      <c r="F77" s="235"/>
      <c r="M77" s="432"/>
      <c r="N77" s="432"/>
      <c r="O77" s="432"/>
      <c r="P77" s="432"/>
      <c r="Q77" s="432"/>
      <c r="R77" s="432"/>
      <c r="S77" s="432"/>
      <c r="T77" s="432"/>
    </row>
    <row r="78" spans="1:20" s="226" customFormat="1" ht="24" x14ac:dyDescent="0.2">
      <c r="A78" s="271" t="s">
        <v>48</v>
      </c>
      <c r="B78" s="294" t="s">
        <v>105</v>
      </c>
      <c r="C78" s="1119" t="s">
        <v>5</v>
      </c>
      <c r="D78" s="1120" t="s">
        <v>1104</v>
      </c>
      <c r="E78" s="1036" t="s">
        <v>165</v>
      </c>
      <c r="F78" s="235"/>
      <c r="M78" s="432"/>
      <c r="N78" s="432"/>
      <c r="O78" s="432"/>
      <c r="P78" s="432"/>
      <c r="Q78" s="432"/>
      <c r="R78" s="432"/>
      <c r="S78" s="432"/>
      <c r="T78" s="432"/>
    </row>
    <row r="79" spans="1:20" s="226" customFormat="1" ht="12" x14ac:dyDescent="0.2">
      <c r="A79" s="62" t="s">
        <v>49</v>
      </c>
      <c r="B79" s="100">
        <v>124533</v>
      </c>
      <c r="C79" s="100">
        <v>84591</v>
      </c>
      <c r="D79" s="72">
        <v>209124</v>
      </c>
      <c r="E79" s="1035">
        <v>0.82299999999999995</v>
      </c>
      <c r="F79" s="235"/>
      <c r="M79" s="432"/>
      <c r="N79" s="432"/>
      <c r="O79" s="432"/>
      <c r="P79" s="432"/>
      <c r="Q79" s="432"/>
      <c r="R79" s="432"/>
      <c r="S79" s="432"/>
      <c r="T79" s="432"/>
    </row>
    <row r="80" spans="1:20" s="226" customFormat="1" ht="12" x14ac:dyDescent="0.2">
      <c r="A80" s="62" t="s">
        <v>50</v>
      </c>
      <c r="B80" s="100">
        <v>3869</v>
      </c>
      <c r="C80" s="100">
        <v>3293</v>
      </c>
      <c r="D80" s="72">
        <v>7162</v>
      </c>
      <c r="E80" s="1035">
        <v>2.8000000000000001E-2</v>
      </c>
      <c r="F80" s="235"/>
      <c r="M80" s="432"/>
      <c r="N80" s="432"/>
      <c r="O80" s="432"/>
      <c r="P80" s="432"/>
      <c r="Q80" s="432"/>
      <c r="R80" s="432"/>
      <c r="S80" s="432"/>
      <c r="T80" s="432"/>
    </row>
    <row r="81" spans="1:20" s="226" customFormat="1" ht="12" x14ac:dyDescent="0.2">
      <c r="A81" s="62" t="s">
        <v>51</v>
      </c>
      <c r="B81" s="100">
        <v>5527</v>
      </c>
      <c r="C81" s="100">
        <v>5690</v>
      </c>
      <c r="D81" s="72">
        <v>11217</v>
      </c>
      <c r="E81" s="1035">
        <v>4.3999999999999997E-2</v>
      </c>
      <c r="F81" s="235"/>
      <c r="M81" s="432"/>
      <c r="N81" s="432"/>
      <c r="O81" s="432"/>
      <c r="P81" s="432"/>
      <c r="Q81" s="432"/>
      <c r="R81" s="432"/>
      <c r="S81" s="432"/>
      <c r="T81" s="432"/>
    </row>
    <row r="82" spans="1:20" s="226" customFormat="1" ht="12" x14ac:dyDescent="0.2">
      <c r="A82" s="62" t="s">
        <v>52</v>
      </c>
      <c r="B82" s="100">
        <v>11026</v>
      </c>
      <c r="C82" s="100">
        <v>12541</v>
      </c>
      <c r="D82" s="72">
        <v>23567</v>
      </c>
      <c r="E82" s="1035">
        <v>9.2999999999999999E-2</v>
      </c>
      <c r="F82" s="235"/>
      <c r="M82" s="432"/>
      <c r="N82" s="432"/>
      <c r="O82" s="432"/>
      <c r="P82" s="432"/>
      <c r="Q82" s="432"/>
      <c r="R82" s="432"/>
      <c r="S82" s="432"/>
      <c r="T82" s="432"/>
    </row>
    <row r="83" spans="1:20" s="226" customFormat="1" ht="13.5" x14ac:dyDescent="0.2">
      <c r="A83" s="268" t="s">
        <v>906</v>
      </c>
      <c r="B83" s="269">
        <v>1127</v>
      </c>
      <c r="C83" s="269">
        <v>1758</v>
      </c>
      <c r="D83" s="270">
        <v>2885</v>
      </c>
      <c r="E83" s="1035">
        <v>0.01</v>
      </c>
      <c r="F83" s="235"/>
      <c r="M83" s="432"/>
      <c r="N83" s="432"/>
      <c r="O83" s="432"/>
      <c r="P83" s="432"/>
      <c r="Q83" s="432"/>
      <c r="R83" s="432"/>
      <c r="S83" s="432"/>
      <c r="T83" s="432"/>
    </row>
    <row r="84" spans="1:20" s="226" customFormat="1" ht="12" x14ac:dyDescent="0.2">
      <c r="A84" s="272" t="s">
        <v>162</v>
      </c>
      <c r="B84" s="273">
        <v>146082</v>
      </c>
      <c r="C84" s="273">
        <v>107873</v>
      </c>
      <c r="D84" s="273">
        <v>253955</v>
      </c>
      <c r="E84" s="1030"/>
      <c r="F84" s="235"/>
      <c r="M84" s="432"/>
      <c r="N84" s="432"/>
      <c r="O84" s="432"/>
      <c r="P84" s="432"/>
      <c r="Q84" s="432"/>
      <c r="R84" s="432"/>
      <c r="S84" s="432"/>
      <c r="T84" s="432"/>
    </row>
    <row r="85" spans="1:20" s="226" customFormat="1" ht="13.5" x14ac:dyDescent="0.2">
      <c r="A85" s="210" t="s">
        <v>16</v>
      </c>
      <c r="B85" s="70">
        <v>5207</v>
      </c>
      <c r="C85" s="70">
        <v>10025</v>
      </c>
      <c r="D85" s="70">
        <v>15232</v>
      </c>
      <c r="E85" s="995"/>
      <c r="F85" s="235"/>
      <c r="M85" s="432"/>
      <c r="N85" s="432"/>
      <c r="O85" s="432"/>
      <c r="P85" s="432"/>
      <c r="Q85" s="432"/>
      <c r="R85" s="432"/>
      <c r="S85" s="432"/>
      <c r="T85" s="432"/>
    </row>
    <row r="86" spans="1:20" s="226" customFormat="1" ht="12" x14ac:dyDescent="0.2">
      <c r="A86" s="210"/>
      <c r="B86" s="70"/>
      <c r="C86" s="70"/>
      <c r="D86" s="72"/>
      <c r="E86" s="995"/>
      <c r="F86" s="235"/>
      <c r="M86" s="432"/>
      <c r="N86" s="432"/>
      <c r="O86" s="432"/>
      <c r="P86" s="432"/>
      <c r="Q86" s="432"/>
      <c r="R86" s="432"/>
      <c r="S86" s="432"/>
      <c r="T86" s="432"/>
    </row>
    <row r="87" spans="1:20" s="226" customFormat="1" thickBot="1" x14ac:dyDescent="0.25">
      <c r="A87" s="9" t="s">
        <v>118</v>
      </c>
      <c r="B87" s="62"/>
      <c r="C87" s="62"/>
      <c r="D87" s="62"/>
      <c r="E87" s="995"/>
      <c r="F87" s="235"/>
      <c r="M87" s="432"/>
      <c r="N87" s="432"/>
      <c r="O87" s="432"/>
      <c r="P87" s="432"/>
      <c r="Q87" s="432"/>
      <c r="R87" s="432"/>
      <c r="S87" s="432"/>
      <c r="T87" s="432"/>
    </row>
    <row r="88" spans="1:20" s="226" customFormat="1" ht="24" x14ac:dyDescent="0.2">
      <c r="A88" s="271" t="s">
        <v>48</v>
      </c>
      <c r="B88" s="294" t="s">
        <v>105</v>
      </c>
      <c r="C88" s="1119" t="s">
        <v>5</v>
      </c>
      <c r="D88" s="1120" t="s">
        <v>1104</v>
      </c>
      <c r="E88" s="1036" t="s">
        <v>165</v>
      </c>
      <c r="F88" s="235"/>
      <c r="M88" s="432"/>
      <c r="N88" s="432"/>
      <c r="O88" s="432"/>
      <c r="P88" s="432"/>
      <c r="Q88" s="432"/>
      <c r="R88" s="432"/>
      <c r="S88" s="432"/>
      <c r="T88" s="432"/>
    </row>
    <row r="89" spans="1:20" s="226" customFormat="1" ht="12" x14ac:dyDescent="0.2">
      <c r="A89" s="62" t="s">
        <v>49</v>
      </c>
      <c r="B89" s="100">
        <v>129075</v>
      </c>
      <c r="C89" s="100">
        <v>89598</v>
      </c>
      <c r="D89" s="72">
        <v>218673</v>
      </c>
      <c r="E89" s="1035">
        <v>0.82</v>
      </c>
      <c r="F89" s="235"/>
      <c r="M89" s="432"/>
      <c r="N89" s="432"/>
      <c r="O89" s="432"/>
      <c r="P89" s="432"/>
      <c r="Q89" s="432"/>
      <c r="R89" s="432"/>
      <c r="S89" s="432"/>
      <c r="T89" s="432"/>
    </row>
    <row r="90" spans="1:20" s="226" customFormat="1" ht="12" x14ac:dyDescent="0.2">
      <c r="A90" s="62" t="s">
        <v>50</v>
      </c>
      <c r="B90" s="100">
        <v>4190</v>
      </c>
      <c r="C90" s="100">
        <v>2938</v>
      </c>
      <c r="D90" s="72">
        <v>7128</v>
      </c>
      <c r="E90" s="1035">
        <v>0.03</v>
      </c>
      <c r="F90" s="235"/>
      <c r="M90" s="432"/>
      <c r="N90" s="432"/>
      <c r="O90" s="432"/>
      <c r="P90" s="432"/>
      <c r="Q90" s="432"/>
      <c r="R90" s="432"/>
      <c r="S90" s="432"/>
      <c r="T90" s="432"/>
    </row>
    <row r="91" spans="1:20" s="226" customFormat="1" ht="12" x14ac:dyDescent="0.2">
      <c r="A91" s="62" t="s">
        <v>51</v>
      </c>
      <c r="B91" s="100">
        <v>6065</v>
      </c>
      <c r="C91" s="100">
        <v>5632</v>
      </c>
      <c r="D91" s="72">
        <v>11697</v>
      </c>
      <c r="E91" s="1035">
        <v>0.04</v>
      </c>
      <c r="F91" s="235"/>
      <c r="M91" s="432"/>
      <c r="N91" s="432"/>
      <c r="O91" s="432"/>
      <c r="P91" s="432"/>
      <c r="Q91" s="432"/>
      <c r="R91" s="432"/>
      <c r="S91" s="432"/>
      <c r="T91" s="432"/>
    </row>
    <row r="92" spans="1:20" s="226" customFormat="1" ht="12" x14ac:dyDescent="0.2">
      <c r="A92" s="62" t="s">
        <v>52</v>
      </c>
      <c r="B92" s="100">
        <v>11461</v>
      </c>
      <c r="C92" s="100">
        <v>12331</v>
      </c>
      <c r="D92" s="72">
        <v>23792</v>
      </c>
      <c r="E92" s="1035">
        <v>0.09</v>
      </c>
      <c r="F92" s="235"/>
      <c r="M92" s="432"/>
      <c r="N92" s="432"/>
      <c r="O92" s="432"/>
      <c r="P92" s="432"/>
      <c r="Q92" s="432"/>
      <c r="R92" s="432"/>
      <c r="S92" s="432"/>
      <c r="T92" s="432"/>
    </row>
    <row r="93" spans="1:20" s="226" customFormat="1" ht="13.5" x14ac:dyDescent="0.2">
      <c r="A93" s="268" t="s">
        <v>906</v>
      </c>
      <c r="B93" s="269">
        <v>2132</v>
      </c>
      <c r="C93" s="269">
        <v>2643</v>
      </c>
      <c r="D93" s="270">
        <v>4775</v>
      </c>
      <c r="E93" s="1035">
        <v>1.6E-2</v>
      </c>
      <c r="F93" s="235"/>
      <c r="M93" s="432"/>
      <c r="N93" s="432"/>
      <c r="O93" s="432"/>
      <c r="P93" s="432"/>
      <c r="Q93" s="432"/>
      <c r="R93" s="432"/>
      <c r="S93" s="432"/>
      <c r="T93" s="432"/>
    </row>
    <row r="94" spans="1:20" s="226" customFormat="1" ht="12" x14ac:dyDescent="0.2">
      <c r="A94" s="272" t="s">
        <v>162</v>
      </c>
      <c r="B94" s="273">
        <v>152923</v>
      </c>
      <c r="C94" s="273">
        <v>113143</v>
      </c>
      <c r="D94" s="273">
        <v>266066</v>
      </c>
      <c r="E94" s="1030"/>
      <c r="F94" s="235"/>
      <c r="M94" s="432"/>
      <c r="N94" s="432"/>
      <c r="O94" s="432"/>
      <c r="P94" s="432"/>
      <c r="Q94" s="432"/>
      <c r="R94" s="432"/>
      <c r="S94" s="432"/>
      <c r="T94" s="432"/>
    </row>
    <row r="95" spans="1:20" s="226" customFormat="1" ht="13.5" x14ac:dyDescent="0.2">
      <c r="A95" s="267" t="s">
        <v>13</v>
      </c>
      <c r="B95" s="70">
        <v>6214</v>
      </c>
      <c r="C95" s="70">
        <v>14938</v>
      </c>
      <c r="D95" s="70">
        <v>21152</v>
      </c>
      <c r="E95" s="995"/>
      <c r="F95" s="235"/>
      <c r="M95" s="432"/>
      <c r="N95" s="432"/>
      <c r="O95" s="432"/>
      <c r="P95" s="432"/>
      <c r="Q95" s="432"/>
      <c r="R95" s="432"/>
      <c r="S95" s="432"/>
      <c r="T95" s="432"/>
    </row>
    <row r="96" spans="1:20" s="226" customFormat="1" ht="12.75" customHeight="1" x14ac:dyDescent="0.2">
      <c r="A96" s="210"/>
      <c r="B96" s="70"/>
      <c r="C96" s="70"/>
      <c r="D96" s="72"/>
      <c r="E96" s="995"/>
      <c r="F96" s="235"/>
      <c r="G96" s="262"/>
      <c r="H96" s="262"/>
      <c r="I96" s="262"/>
      <c r="J96" s="262"/>
      <c r="K96" s="262"/>
      <c r="L96" s="262"/>
      <c r="M96" s="1179"/>
      <c r="N96" s="432"/>
      <c r="O96" s="432"/>
      <c r="P96" s="432"/>
      <c r="Q96" s="432"/>
      <c r="R96" s="432"/>
      <c r="S96" s="432"/>
      <c r="T96" s="432"/>
    </row>
    <row r="97" spans="1:20" s="226" customFormat="1" thickBot="1" x14ac:dyDescent="0.25">
      <c r="A97" s="9" t="s">
        <v>144</v>
      </c>
      <c r="B97" s="62"/>
      <c r="C97" s="62"/>
      <c r="D97" s="62"/>
      <c r="E97" s="995"/>
      <c r="F97" s="235"/>
      <c r="G97" s="262"/>
      <c r="H97" s="262"/>
      <c r="I97" s="262"/>
      <c r="J97" s="262"/>
      <c r="K97" s="262"/>
      <c r="L97" s="262"/>
      <c r="M97" s="1179"/>
      <c r="N97" s="432"/>
      <c r="O97" s="432"/>
      <c r="P97" s="432"/>
      <c r="Q97" s="432"/>
      <c r="R97" s="432"/>
      <c r="S97" s="432"/>
      <c r="T97" s="432"/>
    </row>
    <row r="98" spans="1:20" s="226" customFormat="1" ht="13.5" customHeight="1" x14ac:dyDescent="0.2">
      <c r="A98" s="271" t="s">
        <v>48</v>
      </c>
      <c r="B98" s="294" t="s">
        <v>105</v>
      </c>
      <c r="C98" s="1119" t="s">
        <v>5</v>
      </c>
      <c r="D98" s="1120" t="s">
        <v>1104</v>
      </c>
      <c r="E98" s="1036" t="s">
        <v>165</v>
      </c>
      <c r="F98" s="235"/>
      <c r="G98" s="262"/>
      <c r="H98" s="262"/>
      <c r="I98" s="262"/>
      <c r="J98" s="262"/>
      <c r="K98" s="262"/>
      <c r="L98" s="262"/>
      <c r="M98" s="1179"/>
      <c r="N98" s="432"/>
      <c r="O98" s="432"/>
      <c r="P98" s="432"/>
      <c r="Q98" s="432"/>
      <c r="R98" s="432"/>
      <c r="S98" s="432"/>
      <c r="T98" s="432"/>
    </row>
    <row r="99" spans="1:20" s="226" customFormat="1" ht="12" x14ac:dyDescent="0.2">
      <c r="A99" s="62" t="s">
        <v>49</v>
      </c>
      <c r="B99" s="100">
        <v>106522</v>
      </c>
      <c r="C99" s="100">
        <v>84033</v>
      </c>
      <c r="D99" s="72">
        <v>190555</v>
      </c>
      <c r="E99" s="1035">
        <v>0.81899999999999995</v>
      </c>
      <c r="F99" s="235"/>
      <c r="G99" s="262"/>
      <c r="H99" s="262"/>
      <c r="I99" s="262"/>
      <c r="J99" s="262"/>
      <c r="K99" s="262"/>
      <c r="L99" s="262"/>
      <c r="M99" s="1179"/>
      <c r="N99" s="432"/>
      <c r="O99" s="432"/>
      <c r="P99" s="432"/>
      <c r="Q99" s="432"/>
      <c r="R99" s="432"/>
      <c r="S99" s="432"/>
      <c r="T99" s="432"/>
    </row>
    <row r="100" spans="1:20" s="226" customFormat="1" ht="13.5" customHeight="1" x14ac:dyDescent="0.2">
      <c r="A100" s="62" t="s">
        <v>50</v>
      </c>
      <c r="B100" s="100">
        <v>3403</v>
      </c>
      <c r="C100" s="100">
        <v>3153</v>
      </c>
      <c r="D100" s="72">
        <v>6556</v>
      </c>
      <c r="E100" s="1035">
        <v>2.8000000000000001E-2</v>
      </c>
      <c r="F100" s="235"/>
      <c r="G100" s="262"/>
      <c r="H100" s="262"/>
      <c r="I100" s="262"/>
      <c r="J100" s="262"/>
      <c r="K100" s="262"/>
      <c r="L100" s="262"/>
      <c r="M100" s="1179"/>
      <c r="N100" s="432"/>
      <c r="O100" s="432"/>
      <c r="P100" s="432"/>
      <c r="Q100" s="432"/>
      <c r="R100" s="432"/>
      <c r="S100" s="432"/>
      <c r="T100" s="432"/>
    </row>
    <row r="101" spans="1:20" s="226" customFormat="1" ht="12" x14ac:dyDescent="0.2">
      <c r="A101" s="62" t="s">
        <v>51</v>
      </c>
      <c r="B101" s="100">
        <v>5278</v>
      </c>
      <c r="C101" s="100">
        <v>5505</v>
      </c>
      <c r="D101" s="72">
        <v>10783</v>
      </c>
      <c r="E101" s="1035">
        <v>4.5999999999999999E-2</v>
      </c>
      <c r="F101" s="235"/>
      <c r="G101" s="262"/>
      <c r="H101" s="262"/>
      <c r="I101" s="262"/>
      <c r="J101" s="262"/>
      <c r="K101" s="262"/>
      <c r="L101" s="262"/>
      <c r="M101" s="1179"/>
      <c r="N101" s="432"/>
      <c r="O101" s="432"/>
      <c r="P101" s="432"/>
      <c r="Q101" s="432"/>
      <c r="R101" s="432"/>
      <c r="S101" s="432"/>
      <c r="T101" s="432"/>
    </row>
    <row r="102" spans="1:20" s="226" customFormat="1" ht="12" x14ac:dyDescent="0.2">
      <c r="A102" s="62" t="s">
        <v>52</v>
      </c>
      <c r="B102" s="100">
        <v>9405</v>
      </c>
      <c r="C102" s="100">
        <v>11032</v>
      </c>
      <c r="D102" s="72">
        <v>20437</v>
      </c>
      <c r="E102" s="1035">
        <v>8.7999999999999995E-2</v>
      </c>
      <c r="F102" s="235"/>
      <c r="G102" s="262"/>
      <c r="H102" s="262"/>
      <c r="I102" s="262"/>
      <c r="J102" s="262"/>
      <c r="K102" s="262"/>
      <c r="L102" s="262"/>
      <c r="M102" s="1179"/>
      <c r="N102" s="432"/>
      <c r="O102" s="432"/>
      <c r="P102" s="432"/>
      <c r="Q102" s="432"/>
      <c r="R102" s="432"/>
      <c r="S102" s="432"/>
      <c r="T102" s="432"/>
    </row>
    <row r="103" spans="1:20" s="226" customFormat="1" ht="13.5" x14ac:dyDescent="0.2">
      <c r="A103" s="268" t="s">
        <v>906</v>
      </c>
      <c r="B103" s="269">
        <v>1868</v>
      </c>
      <c r="C103" s="269">
        <v>2532</v>
      </c>
      <c r="D103" s="270">
        <v>4400</v>
      </c>
      <c r="E103" s="1035">
        <v>1.9E-2</v>
      </c>
      <c r="F103" s="235"/>
      <c r="G103" s="262"/>
      <c r="H103" s="262"/>
      <c r="I103" s="262"/>
      <c r="J103" s="262"/>
      <c r="K103" s="262"/>
      <c r="L103" s="262"/>
      <c r="M103" s="432"/>
      <c r="N103" s="432"/>
      <c r="O103" s="432"/>
      <c r="P103" s="432"/>
      <c r="Q103" s="432"/>
      <c r="R103" s="432"/>
      <c r="S103" s="432"/>
      <c r="T103" s="432"/>
    </row>
    <row r="104" spans="1:20" s="226" customFormat="1" ht="12" x14ac:dyDescent="0.2">
      <c r="A104" s="272" t="s">
        <v>162</v>
      </c>
      <c r="B104" s="273">
        <v>126476</v>
      </c>
      <c r="C104" s="273">
        <v>106254</v>
      </c>
      <c r="D104" s="273">
        <v>232730</v>
      </c>
      <c r="E104" s="1030"/>
      <c r="F104" s="100"/>
      <c r="M104" s="432"/>
      <c r="N104" s="432"/>
      <c r="O104" s="432"/>
      <c r="P104" s="432"/>
      <c r="Q104" s="432"/>
      <c r="R104" s="432"/>
      <c r="S104" s="432"/>
      <c r="T104" s="432"/>
    </row>
    <row r="105" spans="1:20" s="226" customFormat="1" ht="13.5" x14ac:dyDescent="0.2">
      <c r="A105" s="267" t="s">
        <v>13</v>
      </c>
      <c r="B105" s="70">
        <v>4639</v>
      </c>
      <c r="C105" s="70">
        <v>13156</v>
      </c>
      <c r="D105" s="70">
        <v>17795</v>
      </c>
      <c r="E105" s="995"/>
      <c r="F105" s="100"/>
      <c r="M105" s="432"/>
      <c r="N105" s="432"/>
      <c r="O105" s="432"/>
      <c r="P105" s="432"/>
      <c r="Q105" s="432"/>
      <c r="R105" s="432"/>
      <c r="S105" s="432"/>
      <c r="T105" s="432"/>
    </row>
    <row r="106" spans="1:20" s="226" customFormat="1" ht="12" x14ac:dyDescent="0.2">
      <c r="A106" s="62"/>
      <c r="B106" s="62"/>
      <c r="C106" s="62"/>
      <c r="D106" s="62"/>
      <c r="E106" s="995"/>
      <c r="F106" s="62"/>
      <c r="G106" s="62"/>
      <c r="H106" s="62"/>
      <c r="I106" s="62"/>
      <c r="J106" s="62"/>
      <c r="K106" s="62"/>
      <c r="L106" s="62"/>
      <c r="M106" s="432"/>
      <c r="N106" s="432"/>
      <c r="O106" s="432"/>
      <c r="P106" s="432"/>
      <c r="Q106" s="432"/>
      <c r="R106" s="432"/>
      <c r="S106" s="432"/>
      <c r="T106" s="432"/>
    </row>
    <row r="107" spans="1:20" s="226" customFormat="1" ht="14.25" customHeight="1" thickBot="1" x14ac:dyDescent="0.25">
      <c r="A107" s="9" t="s">
        <v>864</v>
      </c>
      <c r="B107" s="62"/>
      <c r="C107" s="62"/>
      <c r="D107" s="62"/>
      <c r="E107" s="995"/>
      <c r="F107" s="62"/>
      <c r="G107" s="309"/>
      <c r="H107" s="309"/>
      <c r="I107" s="309"/>
      <c r="J107" s="309"/>
      <c r="K107" s="309"/>
      <c r="L107" s="62"/>
      <c r="M107" s="1179"/>
      <c r="N107" s="432"/>
      <c r="O107" s="432"/>
      <c r="P107" s="432"/>
      <c r="Q107" s="432"/>
      <c r="R107" s="432"/>
      <c r="S107" s="432"/>
      <c r="T107" s="432"/>
    </row>
    <row r="108" spans="1:20" s="226" customFormat="1" ht="24" x14ac:dyDescent="0.2">
      <c r="A108" s="271" t="s">
        <v>48</v>
      </c>
      <c r="B108" s="294" t="s">
        <v>105</v>
      </c>
      <c r="C108" s="1119" t="s">
        <v>5</v>
      </c>
      <c r="D108" s="1120" t="s">
        <v>1104</v>
      </c>
      <c r="E108" s="1036" t="s">
        <v>165</v>
      </c>
      <c r="F108" s="62"/>
      <c r="G108" s="80"/>
      <c r="H108" s="80"/>
      <c r="I108" s="80"/>
      <c r="J108" s="80"/>
      <c r="K108" s="80"/>
      <c r="L108" s="62"/>
      <c r="M108" s="1179"/>
      <c r="N108" s="432"/>
      <c r="O108" s="432"/>
      <c r="P108" s="432"/>
      <c r="Q108" s="432"/>
      <c r="R108" s="432"/>
      <c r="S108" s="432"/>
      <c r="T108" s="432"/>
    </row>
    <row r="109" spans="1:20" s="226" customFormat="1" ht="12.75" customHeight="1" x14ac:dyDescent="0.2">
      <c r="A109" s="62" t="s">
        <v>49</v>
      </c>
      <c r="B109" s="100">
        <v>116107</v>
      </c>
      <c r="C109" s="100">
        <v>89164</v>
      </c>
      <c r="D109" s="100">
        <v>205271</v>
      </c>
      <c r="E109" s="1035">
        <v>0.83399999999999996</v>
      </c>
      <c r="F109" s="62"/>
      <c r="G109" s="108"/>
      <c r="H109" s="108"/>
      <c r="I109" s="108"/>
      <c r="J109" s="208"/>
      <c r="K109" s="80"/>
      <c r="L109" s="80"/>
      <c r="M109" s="1179"/>
      <c r="N109" s="432"/>
      <c r="O109" s="432"/>
      <c r="P109" s="432"/>
      <c r="Q109" s="432"/>
      <c r="R109" s="432"/>
      <c r="S109" s="432"/>
      <c r="T109" s="432"/>
    </row>
    <row r="110" spans="1:20" s="226" customFormat="1" ht="12" x14ac:dyDescent="0.2">
      <c r="A110" s="62" t="s">
        <v>50</v>
      </c>
      <c r="B110" s="100">
        <v>3245</v>
      </c>
      <c r="C110" s="100">
        <v>3028</v>
      </c>
      <c r="D110" s="100">
        <v>6273</v>
      </c>
      <c r="E110" s="1035">
        <v>2.5000000000000001E-2</v>
      </c>
      <c r="F110" s="62"/>
      <c r="G110" s="108"/>
      <c r="H110" s="108"/>
      <c r="I110" s="108"/>
      <c r="J110" s="208"/>
      <c r="K110" s="80"/>
      <c r="L110" s="80"/>
      <c r="M110" s="1179"/>
      <c r="N110" s="432"/>
      <c r="O110" s="432"/>
      <c r="P110" s="432"/>
      <c r="Q110" s="432"/>
      <c r="R110" s="432"/>
      <c r="S110" s="432"/>
      <c r="T110" s="432"/>
    </row>
    <row r="111" spans="1:20" s="226" customFormat="1" ht="13.5" customHeight="1" x14ac:dyDescent="0.2">
      <c r="A111" s="62" t="s">
        <v>51</v>
      </c>
      <c r="B111" s="100">
        <v>4893</v>
      </c>
      <c r="C111" s="100">
        <v>5702</v>
      </c>
      <c r="D111" s="100">
        <v>10595</v>
      </c>
      <c r="E111" s="1035">
        <v>4.2999999999999997E-2</v>
      </c>
      <c r="F111" s="62"/>
      <c r="G111" s="108"/>
      <c r="H111" s="108"/>
      <c r="I111" s="108"/>
      <c r="J111" s="208"/>
      <c r="K111" s="534"/>
      <c r="L111" s="534"/>
      <c r="M111" s="1179"/>
      <c r="N111" s="432"/>
      <c r="O111" s="432"/>
      <c r="P111" s="432"/>
      <c r="Q111" s="432"/>
      <c r="R111" s="432"/>
      <c r="S111" s="432"/>
      <c r="T111" s="432"/>
    </row>
    <row r="112" spans="1:20" s="226" customFormat="1" ht="12" x14ac:dyDescent="0.2">
      <c r="A112" s="62" t="s">
        <v>52</v>
      </c>
      <c r="B112" s="100">
        <v>8174</v>
      </c>
      <c r="C112" s="100">
        <v>10847</v>
      </c>
      <c r="D112" s="100">
        <v>19021</v>
      </c>
      <c r="E112" s="1035">
        <v>7.6999999999999999E-2</v>
      </c>
      <c r="F112" s="62"/>
      <c r="G112" s="108"/>
      <c r="H112" s="108"/>
      <c r="I112" s="108"/>
      <c r="J112" s="208"/>
      <c r="K112" s="62"/>
      <c r="L112" s="62"/>
      <c r="M112" s="1179"/>
      <c r="N112" s="432"/>
      <c r="O112" s="432"/>
      <c r="P112" s="432"/>
      <c r="Q112" s="432"/>
      <c r="R112" s="432"/>
      <c r="S112" s="432"/>
      <c r="T112" s="432"/>
    </row>
    <row r="113" spans="1:20" s="226" customFormat="1" ht="13.5" x14ac:dyDescent="0.2">
      <c r="A113" s="268" t="s">
        <v>906</v>
      </c>
      <c r="B113" s="269">
        <v>1759</v>
      </c>
      <c r="C113" s="269">
        <v>3205</v>
      </c>
      <c r="D113" s="269">
        <v>4964</v>
      </c>
      <c r="E113" s="1035">
        <v>0.02</v>
      </c>
      <c r="F113" s="62"/>
      <c r="G113" s="108"/>
      <c r="H113" s="108"/>
      <c r="I113" s="108"/>
      <c r="J113" s="208"/>
      <c r="K113" s="535"/>
      <c r="L113" s="535"/>
      <c r="M113" s="1179"/>
      <c r="N113" s="432"/>
      <c r="O113" s="432"/>
      <c r="P113" s="432"/>
      <c r="Q113" s="432"/>
      <c r="R113" s="432"/>
      <c r="S113" s="432"/>
      <c r="T113" s="432"/>
    </row>
    <row r="114" spans="1:20" s="226" customFormat="1" ht="12" x14ac:dyDescent="0.2">
      <c r="A114" s="272" t="s">
        <v>162</v>
      </c>
      <c r="B114" s="273">
        <v>134178</v>
      </c>
      <c r="C114" s="273">
        <v>111946</v>
      </c>
      <c r="D114" s="273">
        <v>246124</v>
      </c>
      <c r="E114" s="1030"/>
      <c r="F114" s="62"/>
      <c r="G114" s="108"/>
      <c r="H114" s="108"/>
      <c r="I114" s="108"/>
      <c r="J114" s="208"/>
      <c r="M114" s="1179"/>
      <c r="N114" s="432"/>
      <c r="O114" s="432"/>
      <c r="P114" s="432"/>
      <c r="Q114" s="432"/>
      <c r="R114" s="432"/>
      <c r="S114" s="432"/>
      <c r="T114" s="432"/>
    </row>
    <row r="115" spans="1:20" s="226" customFormat="1" ht="13.5" x14ac:dyDescent="0.2">
      <c r="A115" s="267" t="s">
        <v>13</v>
      </c>
      <c r="B115" s="70">
        <v>5465</v>
      </c>
      <c r="C115" s="70">
        <v>10707</v>
      </c>
      <c r="D115" s="70">
        <v>16172</v>
      </c>
      <c r="E115" s="995"/>
      <c r="F115" s="62"/>
      <c r="G115" s="108"/>
      <c r="H115" s="108"/>
      <c r="I115" s="108"/>
      <c r="J115" s="208"/>
      <c r="M115" s="1179"/>
      <c r="N115" s="432"/>
      <c r="O115" s="432"/>
      <c r="P115" s="432"/>
      <c r="Q115" s="432"/>
      <c r="R115" s="432"/>
      <c r="S115" s="432"/>
      <c r="T115" s="432"/>
    </row>
    <row r="116" spans="1:20" s="226" customFormat="1" ht="12" x14ac:dyDescent="0.2">
      <c r="A116" s="267"/>
      <c r="B116" s="70"/>
      <c r="C116" s="70"/>
      <c r="D116" s="70"/>
      <c r="E116" s="995"/>
      <c r="F116" s="62"/>
      <c r="G116" s="108"/>
      <c r="H116" s="108"/>
      <c r="I116" s="108"/>
      <c r="J116" s="208"/>
      <c r="M116" s="1179"/>
      <c r="N116" s="432"/>
      <c r="O116" s="432"/>
      <c r="P116" s="432"/>
      <c r="Q116" s="432"/>
      <c r="R116" s="432"/>
      <c r="S116" s="432"/>
      <c r="T116" s="432"/>
    </row>
    <row r="117" spans="1:20" s="226" customFormat="1" ht="14.25" thickBot="1" x14ac:dyDescent="0.25">
      <c r="A117" s="9" t="s">
        <v>1123</v>
      </c>
      <c r="B117" s="62"/>
      <c r="C117" s="62"/>
      <c r="D117" s="62"/>
      <c r="E117" s="995"/>
      <c r="F117" s="62"/>
      <c r="G117" s="108"/>
      <c r="H117" s="108"/>
      <c r="I117" s="108"/>
      <c r="J117" s="208"/>
      <c r="M117" s="432"/>
      <c r="N117" s="432"/>
      <c r="O117" s="432"/>
      <c r="P117" s="432"/>
      <c r="Q117" s="432"/>
      <c r="R117" s="432"/>
      <c r="S117" s="432"/>
      <c r="T117" s="432"/>
    </row>
    <row r="118" spans="1:20" s="226" customFormat="1" ht="25.5" x14ac:dyDescent="0.2">
      <c r="A118" s="271" t="s">
        <v>48</v>
      </c>
      <c r="B118" s="294" t="s">
        <v>105</v>
      </c>
      <c r="C118" s="1119" t="s">
        <v>908</v>
      </c>
      <c r="D118" s="1120" t="s">
        <v>1105</v>
      </c>
      <c r="E118" s="1036" t="s">
        <v>909</v>
      </c>
      <c r="F118" s="62"/>
      <c r="G118" s="108"/>
      <c r="H118" s="108"/>
      <c r="I118" s="108"/>
      <c r="J118" s="208"/>
      <c r="M118" s="432"/>
      <c r="N118" s="432"/>
      <c r="O118" s="432"/>
      <c r="P118" s="432"/>
      <c r="Q118" s="432"/>
      <c r="R118" s="432"/>
      <c r="S118" s="432"/>
      <c r="T118" s="432"/>
    </row>
    <row r="119" spans="1:20" s="226" customFormat="1" ht="12" x14ac:dyDescent="0.2">
      <c r="A119" s="62" t="s">
        <v>49</v>
      </c>
      <c r="B119" s="100">
        <v>113839</v>
      </c>
      <c r="C119" s="100">
        <v>81229</v>
      </c>
      <c r="D119" s="100">
        <v>195068</v>
      </c>
      <c r="E119" s="1035">
        <v>0.83099999999999996</v>
      </c>
      <c r="F119" s="62"/>
      <c r="G119" s="108"/>
      <c r="H119" s="108"/>
      <c r="I119" s="108"/>
      <c r="J119" s="108"/>
      <c r="M119" s="432"/>
      <c r="N119" s="432"/>
      <c r="O119" s="432"/>
      <c r="P119" s="432"/>
      <c r="Q119" s="432"/>
      <c r="R119" s="432"/>
      <c r="S119" s="432"/>
      <c r="T119" s="432"/>
    </row>
    <row r="120" spans="1:20" s="226" customFormat="1" ht="12" x14ac:dyDescent="0.2">
      <c r="A120" s="62" t="s">
        <v>50</v>
      </c>
      <c r="B120" s="100">
        <v>3441</v>
      </c>
      <c r="C120" s="100">
        <v>3025</v>
      </c>
      <c r="D120" s="100">
        <v>6466</v>
      </c>
      <c r="E120" s="1035">
        <v>2.8000000000000001E-2</v>
      </c>
      <c r="F120" s="62"/>
      <c r="G120" s="108"/>
      <c r="H120" s="108"/>
      <c r="I120" s="108"/>
      <c r="J120" s="108"/>
      <c r="M120" s="432"/>
      <c r="N120" s="432"/>
      <c r="O120" s="432"/>
      <c r="P120" s="432"/>
      <c r="Q120" s="432"/>
      <c r="R120" s="432"/>
      <c r="S120" s="432"/>
      <c r="T120" s="432"/>
    </row>
    <row r="121" spans="1:20" s="226" customFormat="1" ht="12" x14ac:dyDescent="0.2">
      <c r="A121" s="62" t="s">
        <v>51</v>
      </c>
      <c r="B121" s="100">
        <v>4742</v>
      </c>
      <c r="C121" s="100">
        <v>5766</v>
      </c>
      <c r="D121" s="100">
        <v>10508</v>
      </c>
      <c r="E121" s="1035">
        <v>4.4999999999999998E-2</v>
      </c>
      <c r="F121" s="62"/>
      <c r="G121" s="108"/>
      <c r="H121" s="108"/>
      <c r="I121" s="108"/>
      <c r="J121" s="108"/>
      <c r="M121" s="432"/>
      <c r="N121" s="432"/>
      <c r="O121" s="432"/>
      <c r="P121" s="432"/>
      <c r="Q121" s="432"/>
      <c r="R121" s="432"/>
      <c r="S121" s="432"/>
      <c r="T121" s="432"/>
    </row>
    <row r="122" spans="1:20" s="226" customFormat="1" ht="12" x14ac:dyDescent="0.2">
      <c r="A122" s="62" t="s">
        <v>52</v>
      </c>
      <c r="B122" s="100">
        <v>7774</v>
      </c>
      <c r="C122" s="100">
        <v>10257</v>
      </c>
      <c r="D122" s="100">
        <v>18031</v>
      </c>
      <c r="E122" s="1035">
        <v>7.6999999999999999E-2</v>
      </c>
      <c r="F122" s="62"/>
      <c r="G122" s="108"/>
      <c r="H122" s="108"/>
      <c r="I122" s="108"/>
      <c r="J122" s="108"/>
      <c r="M122" s="432"/>
      <c r="N122" s="432"/>
      <c r="O122" s="432"/>
      <c r="P122" s="432"/>
      <c r="Q122" s="432"/>
      <c r="R122" s="432"/>
      <c r="S122" s="432"/>
      <c r="T122" s="432"/>
    </row>
    <row r="123" spans="1:20" s="226" customFormat="1" ht="13.5" x14ac:dyDescent="0.2">
      <c r="A123" s="268" t="s">
        <v>906</v>
      </c>
      <c r="B123" s="269">
        <v>1566</v>
      </c>
      <c r="C123" s="269">
        <v>2975</v>
      </c>
      <c r="D123" s="269">
        <v>4541</v>
      </c>
      <c r="E123" s="1035">
        <v>1.9E-2</v>
      </c>
      <c r="F123" s="62"/>
      <c r="G123" s="108"/>
      <c r="H123" s="108"/>
      <c r="I123" s="108"/>
      <c r="J123" s="108"/>
      <c r="M123" s="432"/>
      <c r="N123" s="432"/>
      <c r="O123" s="432"/>
      <c r="P123" s="432"/>
      <c r="Q123" s="432"/>
      <c r="R123" s="432"/>
      <c r="S123" s="432"/>
      <c r="T123" s="432"/>
    </row>
    <row r="124" spans="1:20" s="226" customFormat="1" ht="12" x14ac:dyDescent="0.2">
      <c r="A124" s="272" t="s">
        <v>162</v>
      </c>
      <c r="B124" s="273">
        <v>131362</v>
      </c>
      <c r="C124" s="273">
        <v>103252</v>
      </c>
      <c r="D124" s="273">
        <v>234614</v>
      </c>
      <c r="E124" s="115"/>
      <c r="F124" s="62"/>
      <c r="G124" s="108"/>
      <c r="H124" s="108"/>
      <c r="I124" s="108"/>
      <c r="J124" s="108"/>
      <c r="M124" s="432"/>
      <c r="N124" s="432"/>
      <c r="O124" s="432"/>
      <c r="P124" s="432"/>
      <c r="Q124" s="432"/>
      <c r="R124" s="432"/>
      <c r="S124" s="432"/>
      <c r="T124" s="432"/>
    </row>
    <row r="125" spans="1:20" s="226" customFormat="1" ht="14.25" customHeight="1" x14ac:dyDescent="0.2">
      <c r="A125" s="267" t="s">
        <v>13</v>
      </c>
      <c r="B125" s="70">
        <v>4605</v>
      </c>
      <c r="C125" s="70">
        <v>8559</v>
      </c>
      <c r="D125" s="70">
        <v>13164</v>
      </c>
      <c r="E125" s="118"/>
      <c r="F125" s="62"/>
      <c r="M125" s="432"/>
      <c r="N125" s="432"/>
      <c r="O125" s="432"/>
      <c r="P125" s="432"/>
      <c r="Q125" s="432"/>
      <c r="R125" s="432"/>
      <c r="S125" s="432"/>
      <c r="T125" s="432"/>
    </row>
    <row r="126" spans="1:20" s="226" customFormat="1" ht="12" x14ac:dyDescent="0.2">
      <c r="A126" s="267"/>
      <c r="B126" s="70"/>
      <c r="C126" s="70"/>
      <c r="D126" s="70"/>
      <c r="E126" s="118"/>
      <c r="F126" s="62"/>
      <c r="M126" s="432"/>
      <c r="N126" s="432"/>
      <c r="O126" s="432"/>
      <c r="P126" s="432"/>
      <c r="Q126" s="432"/>
      <c r="R126" s="432"/>
      <c r="S126" s="432"/>
      <c r="T126" s="432"/>
    </row>
    <row r="127" spans="1:20" s="226" customFormat="1" ht="14.25" thickBot="1" x14ac:dyDescent="0.25">
      <c r="A127" s="9" t="s">
        <v>1205</v>
      </c>
      <c r="B127" s="62"/>
      <c r="C127" s="62"/>
      <c r="D127" s="62"/>
      <c r="E127" s="62"/>
      <c r="F127" s="62"/>
      <c r="M127" s="432"/>
      <c r="N127" s="432"/>
      <c r="O127" s="432"/>
      <c r="P127" s="432"/>
      <c r="Q127" s="432"/>
      <c r="R127" s="432"/>
      <c r="S127" s="432"/>
      <c r="T127" s="432"/>
    </row>
    <row r="128" spans="1:20" s="226" customFormat="1" ht="25.5" x14ac:dyDescent="0.2">
      <c r="A128" s="271" t="s">
        <v>48</v>
      </c>
      <c r="B128" s="294" t="s">
        <v>105</v>
      </c>
      <c r="C128" s="1119" t="s">
        <v>1293</v>
      </c>
      <c r="D128" s="1120" t="s">
        <v>1294</v>
      </c>
      <c r="E128" s="294" t="s">
        <v>1206</v>
      </c>
      <c r="F128" s="62"/>
      <c r="M128" s="432"/>
      <c r="N128" s="432"/>
      <c r="O128" s="432"/>
      <c r="P128" s="432"/>
      <c r="Q128" s="432"/>
      <c r="R128" s="432"/>
      <c r="S128" s="432"/>
      <c r="T128" s="432"/>
    </row>
    <row r="129" spans="1:20" s="226" customFormat="1" ht="12" x14ac:dyDescent="0.2">
      <c r="A129" s="62" t="s">
        <v>49</v>
      </c>
      <c r="B129" s="100">
        <v>107057</v>
      </c>
      <c r="C129" s="100">
        <v>76735</v>
      </c>
      <c r="D129" s="100">
        <v>183792</v>
      </c>
      <c r="E129" s="1035">
        <f>D129/D134</f>
        <v>0.82568634233780935</v>
      </c>
      <c r="F129" s="62"/>
      <c r="M129" s="432"/>
      <c r="N129" s="432"/>
      <c r="O129" s="432"/>
      <c r="P129" s="432"/>
      <c r="Q129" s="432"/>
      <c r="R129" s="432"/>
      <c r="S129" s="432"/>
      <c r="T129" s="432"/>
    </row>
    <row r="130" spans="1:20" s="226" customFormat="1" ht="12" x14ac:dyDescent="0.2">
      <c r="A130" s="62" t="s">
        <v>50</v>
      </c>
      <c r="B130" s="100">
        <v>3475</v>
      </c>
      <c r="C130" s="100">
        <v>3027</v>
      </c>
      <c r="D130" s="100">
        <v>6502</v>
      </c>
      <c r="E130" s="1035">
        <f>D130/D134</f>
        <v>2.9210262676723886E-2</v>
      </c>
      <c r="F130" s="62"/>
      <c r="M130" s="432"/>
      <c r="N130" s="432"/>
      <c r="O130" s="432"/>
      <c r="P130" s="432"/>
      <c r="Q130" s="432"/>
      <c r="R130" s="432"/>
      <c r="S130" s="432"/>
      <c r="T130" s="432"/>
    </row>
    <row r="131" spans="1:20" s="226" customFormat="1" ht="12" x14ac:dyDescent="0.2">
      <c r="A131" s="62" t="s">
        <v>51</v>
      </c>
      <c r="B131" s="100">
        <v>4616</v>
      </c>
      <c r="C131" s="100">
        <v>5592</v>
      </c>
      <c r="D131" s="100">
        <v>10208</v>
      </c>
      <c r="E131" s="1035">
        <f>D131/D134</f>
        <v>4.5859483451860569E-2</v>
      </c>
      <c r="F131" s="62"/>
      <c r="M131" s="432"/>
      <c r="N131" s="432"/>
      <c r="O131" s="432"/>
      <c r="P131" s="432"/>
      <c r="Q131" s="432"/>
      <c r="R131" s="432"/>
      <c r="S131" s="432"/>
      <c r="T131" s="432"/>
    </row>
    <row r="132" spans="1:20" s="226" customFormat="1" ht="12" x14ac:dyDescent="0.2">
      <c r="A132" s="62" t="s">
        <v>52</v>
      </c>
      <c r="B132" s="100">
        <v>7558</v>
      </c>
      <c r="C132" s="100">
        <v>9764</v>
      </c>
      <c r="D132" s="100">
        <v>17322</v>
      </c>
      <c r="E132" s="1035">
        <f>D132/D134</f>
        <v>7.7819158733652902E-2</v>
      </c>
      <c r="F132" s="62"/>
      <c r="M132" s="432"/>
      <c r="N132" s="432"/>
      <c r="O132" s="432"/>
      <c r="P132" s="432"/>
      <c r="Q132" s="432"/>
      <c r="R132" s="432"/>
      <c r="S132" s="432"/>
      <c r="T132" s="432"/>
    </row>
    <row r="133" spans="1:20" s="226" customFormat="1" ht="13.5" x14ac:dyDescent="0.2">
      <c r="A133" s="268" t="s">
        <v>906</v>
      </c>
      <c r="B133" s="269">
        <v>1709</v>
      </c>
      <c r="C133" s="100">
        <v>3061</v>
      </c>
      <c r="D133" s="100">
        <v>4770</v>
      </c>
      <c r="E133" s="1035">
        <f>D133/D134</f>
        <v>2.1429245304209924E-2</v>
      </c>
      <c r="F133" s="62"/>
      <c r="M133" s="432"/>
      <c r="N133" s="432"/>
      <c r="O133" s="432"/>
      <c r="P133" s="432"/>
      <c r="Q133" s="432"/>
      <c r="R133" s="432"/>
      <c r="S133" s="432"/>
      <c r="T133" s="432"/>
    </row>
    <row r="134" spans="1:20" s="226" customFormat="1" ht="12" x14ac:dyDescent="0.2">
      <c r="A134" s="272" t="s">
        <v>162</v>
      </c>
      <c r="B134" s="273">
        <v>124415</v>
      </c>
      <c r="C134" s="273">
        <v>98178</v>
      </c>
      <c r="D134" s="273">
        <v>222593</v>
      </c>
      <c r="E134" s="115"/>
      <c r="F134" s="62"/>
      <c r="M134" s="432"/>
      <c r="N134" s="432"/>
      <c r="O134" s="432"/>
      <c r="P134" s="432"/>
      <c r="Q134" s="432"/>
      <c r="R134" s="432"/>
      <c r="S134" s="432"/>
      <c r="T134" s="432"/>
    </row>
    <row r="135" spans="1:20" s="226" customFormat="1" ht="13.5" x14ac:dyDescent="0.2">
      <c r="A135" s="267" t="s">
        <v>13</v>
      </c>
      <c r="B135" s="70">
        <v>3614</v>
      </c>
      <c r="C135" s="70">
        <v>7479</v>
      </c>
      <c r="D135" s="70">
        <v>11093</v>
      </c>
      <c r="E135" s="118"/>
      <c r="F135" s="62"/>
      <c r="M135" s="432"/>
      <c r="N135" s="432"/>
      <c r="O135" s="432"/>
      <c r="P135" s="432"/>
      <c r="Q135" s="432"/>
      <c r="R135" s="432"/>
      <c r="S135" s="432"/>
      <c r="T135" s="432"/>
    </row>
    <row r="136" spans="1:20" s="226" customFormat="1" ht="12" x14ac:dyDescent="0.2">
      <c r="A136" s="267"/>
      <c r="B136" s="70"/>
      <c r="C136" s="70"/>
      <c r="D136" s="70"/>
      <c r="E136" s="118"/>
      <c r="F136" s="62"/>
      <c r="G136" s="108"/>
      <c r="H136" s="108"/>
      <c r="I136" s="108"/>
      <c r="J136" s="108"/>
      <c r="M136" s="432"/>
      <c r="N136" s="432"/>
      <c r="O136" s="432"/>
      <c r="P136" s="432"/>
      <c r="Q136" s="432"/>
      <c r="R136" s="432"/>
      <c r="S136" s="432"/>
      <c r="T136" s="432"/>
    </row>
    <row r="137" spans="1:20" s="226" customFormat="1" ht="12" x14ac:dyDescent="0.2">
      <c r="A137" s="267"/>
      <c r="B137" s="70"/>
      <c r="C137" s="70"/>
      <c r="D137" s="70"/>
      <c r="E137" s="118"/>
      <c r="F137" s="62"/>
      <c r="G137" s="1107"/>
      <c r="M137" s="432"/>
      <c r="N137" s="432"/>
      <c r="O137" s="432"/>
      <c r="P137" s="432"/>
      <c r="Q137" s="432"/>
      <c r="R137" s="432"/>
      <c r="S137" s="432"/>
      <c r="T137" s="432"/>
    </row>
    <row r="138" spans="1:20" s="226" customFormat="1" ht="12" x14ac:dyDescent="0.2">
      <c r="A138" s="62" t="s">
        <v>135</v>
      </c>
      <c r="B138" s="536"/>
      <c r="C138" s="536"/>
      <c r="D138" s="536"/>
      <c r="E138" s="536"/>
      <c r="F138" s="80"/>
      <c r="G138" s="1107"/>
      <c r="M138" s="80"/>
      <c r="N138" s="432"/>
      <c r="O138" s="432"/>
      <c r="P138" s="432"/>
      <c r="Q138" s="432"/>
      <c r="R138" s="432"/>
      <c r="S138" s="432"/>
      <c r="T138" s="432"/>
    </row>
    <row r="139" spans="1:20" s="226" customFormat="1" ht="12" x14ac:dyDescent="0.2">
      <c r="A139" s="305" t="s">
        <v>25</v>
      </c>
      <c r="B139" s="305"/>
      <c r="C139" s="305"/>
      <c r="D139" s="305"/>
      <c r="E139" s="305"/>
      <c r="F139" s="309"/>
      <c r="G139" s="1107"/>
      <c r="M139" s="80"/>
      <c r="N139" s="432"/>
      <c r="O139" s="432"/>
      <c r="P139" s="432"/>
      <c r="Q139" s="432"/>
      <c r="R139" s="432"/>
      <c r="S139" s="432"/>
      <c r="T139" s="432"/>
    </row>
    <row r="140" spans="1:20" s="226" customFormat="1" ht="12" x14ac:dyDescent="0.2">
      <c r="A140" s="62" t="s">
        <v>1029</v>
      </c>
      <c r="B140" s="62"/>
      <c r="C140" s="62"/>
      <c r="D140" s="62"/>
      <c r="E140" s="62"/>
      <c r="F140" s="80"/>
      <c r="G140" s="1107"/>
      <c r="M140" s="80"/>
      <c r="N140" s="432"/>
      <c r="O140" s="432"/>
      <c r="P140" s="432"/>
      <c r="Q140" s="432"/>
      <c r="R140" s="432"/>
      <c r="S140" s="432"/>
      <c r="T140" s="432"/>
    </row>
    <row r="141" spans="1:20" s="226" customFormat="1" ht="25.5" customHeight="1" x14ac:dyDescent="0.2">
      <c r="A141" s="1295" t="s">
        <v>1046</v>
      </c>
      <c r="B141" s="1295"/>
      <c r="C141" s="1295"/>
      <c r="D141" s="1295"/>
      <c r="E141" s="1295"/>
      <c r="F141" s="1295"/>
      <c r="G141" s="1295"/>
      <c r="H141" s="1295"/>
      <c r="I141" s="1295"/>
      <c r="J141" s="1295"/>
      <c r="K141" s="1295"/>
      <c r="L141" s="1295"/>
      <c r="M141" s="80"/>
      <c r="N141" s="432"/>
      <c r="O141" s="432"/>
      <c r="P141" s="432"/>
      <c r="Q141" s="432"/>
      <c r="R141" s="432"/>
      <c r="S141" s="432"/>
      <c r="T141" s="432"/>
    </row>
    <row r="142" spans="1:20" s="226" customFormat="1" ht="12" x14ac:dyDescent="0.2">
      <c r="A142" s="62" t="s">
        <v>1047</v>
      </c>
      <c r="B142" s="62"/>
      <c r="C142" s="62"/>
      <c r="D142" s="62"/>
      <c r="E142" s="62"/>
      <c r="F142" s="80"/>
      <c r="G142" s="1107"/>
      <c r="M142" s="80"/>
      <c r="N142" s="432"/>
      <c r="O142" s="432"/>
      <c r="P142" s="432"/>
      <c r="Q142" s="432"/>
      <c r="R142" s="432"/>
      <c r="S142" s="432"/>
      <c r="T142" s="432"/>
    </row>
    <row r="143" spans="1:20" s="226" customFormat="1" ht="11.25" customHeight="1" x14ac:dyDescent="0.15">
      <c r="A143" s="1228" t="s">
        <v>40</v>
      </c>
      <c r="B143" s="1228"/>
      <c r="C143" s="1228"/>
      <c r="D143" s="1228"/>
      <c r="E143" s="1228"/>
      <c r="F143" s="1228"/>
      <c r="G143" s="1228"/>
      <c r="H143" s="1228"/>
      <c r="I143" s="1228"/>
      <c r="J143" s="1228"/>
      <c r="K143" s="1228"/>
      <c r="L143" s="1228"/>
      <c r="M143" s="443"/>
      <c r="N143" s="432"/>
      <c r="O143" s="432"/>
      <c r="P143" s="432"/>
      <c r="Q143" s="432"/>
      <c r="R143" s="432"/>
      <c r="S143" s="432"/>
      <c r="T143" s="432"/>
    </row>
    <row r="144" spans="1:20" s="226" customFormat="1" ht="24" customHeight="1" x14ac:dyDescent="0.2">
      <c r="A144" s="1296" t="s">
        <v>1032</v>
      </c>
      <c r="B144" s="1296"/>
      <c r="C144" s="1296"/>
      <c r="D144" s="1296"/>
      <c r="E144" s="1296"/>
      <c r="F144" s="1296"/>
      <c r="G144" s="1296"/>
      <c r="H144" s="1296"/>
      <c r="I144" s="1296"/>
      <c r="J144" s="1296"/>
      <c r="K144" s="1296"/>
      <c r="L144" s="1296"/>
      <c r="M144" s="485"/>
      <c r="N144" s="432"/>
      <c r="O144" s="432"/>
      <c r="P144" s="432"/>
      <c r="Q144" s="432"/>
      <c r="R144" s="432"/>
      <c r="S144" s="432"/>
      <c r="T144" s="432"/>
    </row>
    <row r="145" spans="1:20" s="226" customFormat="1" ht="12" x14ac:dyDescent="0.15">
      <c r="A145" s="1279" t="s">
        <v>1107</v>
      </c>
      <c r="B145" s="1279"/>
      <c r="C145" s="1279"/>
      <c r="D145" s="1279"/>
      <c r="E145" s="1279"/>
      <c r="F145" s="1279"/>
      <c r="G145" s="1279"/>
      <c r="H145" s="1279"/>
      <c r="I145" s="1279"/>
      <c r="J145" s="1279"/>
      <c r="K145" s="1279"/>
      <c r="L145" s="1279"/>
      <c r="M145" s="432"/>
      <c r="N145" s="432"/>
      <c r="O145" s="432"/>
      <c r="P145" s="432"/>
      <c r="Q145" s="432"/>
      <c r="R145" s="432"/>
      <c r="S145" s="432"/>
      <c r="T145" s="432"/>
    </row>
    <row r="146" spans="1:20" s="226" customFormat="1" ht="12" x14ac:dyDescent="0.2">
      <c r="A146" s="532"/>
      <c r="B146" s="62"/>
      <c r="C146" s="62"/>
      <c r="D146" s="62"/>
      <c r="E146" s="62"/>
      <c r="F146" s="62"/>
      <c r="G146" s="1107"/>
      <c r="M146" s="432"/>
      <c r="N146" s="432"/>
      <c r="O146" s="432"/>
      <c r="P146" s="432"/>
      <c r="Q146" s="432"/>
      <c r="R146" s="432"/>
      <c r="S146" s="432"/>
      <c r="T146" s="432"/>
    </row>
    <row r="147" spans="1:20" s="226" customFormat="1" ht="12" x14ac:dyDescent="0.2">
      <c r="A147" s="218" t="s">
        <v>1118</v>
      </c>
      <c r="B147" s="62"/>
      <c r="C147" s="62"/>
      <c r="D147" s="62"/>
      <c r="E147" s="62"/>
      <c r="F147" s="62"/>
      <c r="G147" s="1107"/>
      <c r="M147" s="432"/>
      <c r="N147" s="432"/>
      <c r="O147" s="432"/>
      <c r="P147" s="432"/>
      <c r="Q147" s="432"/>
      <c r="R147" s="432"/>
      <c r="S147" s="432"/>
      <c r="T147" s="432"/>
    </row>
    <row r="148" spans="1:20" s="226" customFormat="1" ht="12" x14ac:dyDescent="0.2">
      <c r="A148" s="218" t="s">
        <v>1119</v>
      </c>
      <c r="B148" s="62"/>
      <c r="C148" s="62"/>
      <c r="D148" s="62"/>
      <c r="E148" s="62"/>
      <c r="F148" s="62"/>
      <c r="G148" s="1107"/>
      <c r="M148" s="432"/>
      <c r="N148" s="432"/>
      <c r="O148" s="432"/>
      <c r="P148" s="432"/>
      <c r="Q148" s="432"/>
      <c r="R148" s="432"/>
      <c r="S148" s="432"/>
      <c r="T148" s="432"/>
    </row>
    <row r="149" spans="1:20" s="226" customFormat="1" ht="12" x14ac:dyDescent="0.2">
      <c r="A149" s="218" t="s">
        <v>1295</v>
      </c>
      <c r="B149" s="80"/>
      <c r="C149" s="80"/>
      <c r="D149" s="80"/>
      <c r="E149" s="80"/>
      <c r="F149" s="80"/>
      <c r="G149" s="80"/>
      <c r="H149" s="80"/>
      <c r="I149" s="80"/>
      <c r="J149" s="62"/>
      <c r="K149" s="62"/>
      <c r="L149" s="62"/>
      <c r="M149" s="432"/>
      <c r="N149" s="432"/>
      <c r="O149" s="432"/>
      <c r="P149" s="432"/>
      <c r="Q149" s="432"/>
      <c r="R149" s="432"/>
      <c r="S149" s="432"/>
      <c r="T149" s="432"/>
    </row>
    <row r="150" spans="1:20" s="226" customFormat="1" ht="12" x14ac:dyDescent="0.2">
      <c r="B150" s="62"/>
      <c r="C150" s="62"/>
      <c r="D150" s="62"/>
      <c r="E150" s="62"/>
      <c r="F150" s="62"/>
      <c r="G150" s="1107"/>
      <c r="M150" s="432"/>
      <c r="N150" s="432"/>
      <c r="O150" s="432"/>
      <c r="P150" s="432"/>
      <c r="Q150" s="432"/>
      <c r="R150" s="432"/>
      <c r="S150" s="432"/>
      <c r="T150" s="432"/>
    </row>
    <row r="151" spans="1:20" s="226" customFormat="1" ht="12" x14ac:dyDescent="0.2">
      <c r="A151" s="62" t="s">
        <v>1122</v>
      </c>
      <c r="B151" s="62"/>
      <c r="C151" s="62"/>
      <c r="D151" s="62"/>
      <c r="E151" s="62"/>
      <c r="F151" s="62"/>
      <c r="G151" s="1107"/>
      <c r="M151" s="432"/>
      <c r="N151" s="432"/>
      <c r="O151" s="432"/>
      <c r="P151" s="432"/>
      <c r="Q151" s="432"/>
      <c r="R151" s="432"/>
      <c r="S151" s="432"/>
      <c r="T151" s="432"/>
    </row>
    <row r="152" spans="1:20" s="226" customFormat="1" ht="12" x14ac:dyDescent="0.2">
      <c r="A152" s="62" t="s">
        <v>1116</v>
      </c>
      <c r="B152" s="62"/>
      <c r="C152" s="62"/>
      <c r="D152" s="62"/>
      <c r="E152" s="62"/>
      <c r="F152" s="62"/>
      <c r="M152" s="432"/>
      <c r="N152" s="432"/>
      <c r="O152" s="432"/>
      <c r="P152" s="432"/>
      <c r="Q152" s="432"/>
      <c r="R152" s="432"/>
      <c r="S152" s="432"/>
      <c r="T152" s="432"/>
    </row>
    <row r="153" spans="1:20" s="62" customFormat="1" ht="12" x14ac:dyDescent="0.2">
      <c r="A153" s="62" t="s">
        <v>1302</v>
      </c>
      <c r="L153" s="80"/>
      <c r="M153" s="80"/>
      <c r="N153" s="80"/>
      <c r="O153" s="80"/>
      <c r="P153" s="80"/>
      <c r="Q153" s="80"/>
      <c r="R153" s="80"/>
      <c r="S153" s="80"/>
    </row>
    <row r="154" spans="1:20" s="226" customFormat="1" ht="12" x14ac:dyDescent="0.2">
      <c r="A154" s="62"/>
      <c r="B154" s="62"/>
      <c r="C154" s="62"/>
      <c r="D154" s="62"/>
      <c r="E154" s="62"/>
      <c r="F154" s="62"/>
      <c r="M154" s="432"/>
      <c r="N154" s="432"/>
      <c r="O154" s="432"/>
      <c r="P154" s="432"/>
      <c r="Q154" s="432"/>
      <c r="R154" s="432"/>
      <c r="S154" s="432"/>
      <c r="T154" s="432"/>
    </row>
    <row r="155" spans="1:20" s="226" customFormat="1" ht="13.5" x14ac:dyDescent="0.2">
      <c r="A155" s="514" t="s">
        <v>1147</v>
      </c>
      <c r="B155" s="537"/>
      <c r="C155" s="538"/>
      <c r="D155" s="538"/>
      <c r="E155" s="538"/>
      <c r="F155" s="538"/>
      <c r="M155" s="432"/>
      <c r="N155" s="432"/>
      <c r="O155" s="432"/>
      <c r="P155" s="432"/>
      <c r="Q155" s="432"/>
      <c r="R155" s="432"/>
      <c r="S155" s="432"/>
      <c r="T155" s="432"/>
    </row>
    <row r="156" spans="1:20" s="226" customFormat="1" ht="12" x14ac:dyDescent="0.2">
      <c r="A156" s="514" t="s">
        <v>1152</v>
      </c>
      <c r="B156" s="535"/>
      <c r="C156" s="535"/>
      <c r="D156" s="535"/>
      <c r="E156" s="535"/>
      <c r="F156" s="535"/>
      <c r="M156" s="432"/>
      <c r="N156" s="432"/>
      <c r="O156" s="432"/>
      <c r="P156" s="432"/>
      <c r="Q156" s="432"/>
      <c r="R156" s="432"/>
      <c r="S156" s="432"/>
      <c r="T156" s="432"/>
    </row>
    <row r="157" spans="1:20" s="226" customFormat="1" ht="12" x14ac:dyDescent="0.2">
      <c r="A157" s="62" t="s">
        <v>912</v>
      </c>
      <c r="M157" s="432"/>
      <c r="N157" s="432"/>
      <c r="O157" s="432"/>
      <c r="P157" s="432"/>
      <c r="Q157" s="432"/>
      <c r="R157" s="432"/>
      <c r="S157" s="432"/>
      <c r="T157" s="432"/>
    </row>
    <row r="158" spans="1:20" x14ac:dyDescent="0.2">
      <c r="A158" s="62" t="s">
        <v>141</v>
      </c>
      <c r="B158" s="226"/>
      <c r="C158" s="226"/>
      <c r="D158" s="226"/>
      <c r="E158" s="226"/>
      <c r="F158" s="226"/>
      <c r="G158" s="226"/>
      <c r="H158" s="226"/>
      <c r="I158" s="226"/>
      <c r="J158" s="226"/>
      <c r="K158" s="226"/>
      <c r="L158" s="226"/>
    </row>
    <row r="161" spans="3:5" x14ac:dyDescent="0.2">
      <c r="C161" s="1106"/>
      <c r="E161" s="1106"/>
    </row>
    <row r="162" spans="3:5" x14ac:dyDescent="0.2">
      <c r="C162" s="1106"/>
      <c r="E162" s="1106"/>
    </row>
    <row r="163" spans="3:5" x14ac:dyDescent="0.2">
      <c r="C163" s="1106"/>
      <c r="E163" s="1106"/>
    </row>
    <row r="164" spans="3:5" x14ac:dyDescent="0.2">
      <c r="C164" s="1106"/>
      <c r="E164" s="1106"/>
    </row>
    <row r="165" spans="3:5" x14ac:dyDescent="0.2">
      <c r="C165" s="1106"/>
      <c r="E165" s="1106"/>
    </row>
    <row r="166" spans="3:5" x14ac:dyDescent="0.2">
      <c r="C166" s="1106"/>
      <c r="E166" s="1106"/>
    </row>
    <row r="167" spans="3:5" x14ac:dyDescent="0.2">
      <c r="C167" s="1106"/>
      <c r="E167" s="1106"/>
    </row>
    <row r="168" spans="3:5" x14ac:dyDescent="0.2">
      <c r="C168" s="1106"/>
      <c r="E168" s="1106"/>
    </row>
    <row r="169" spans="3:5" x14ac:dyDescent="0.2">
      <c r="C169" s="1106"/>
      <c r="E169" s="1106"/>
    </row>
    <row r="170" spans="3:5" x14ac:dyDescent="0.2">
      <c r="C170" s="1106"/>
      <c r="E170" s="1106"/>
    </row>
    <row r="171" spans="3:5" x14ac:dyDescent="0.2">
      <c r="C171" s="1106"/>
      <c r="E171" s="1106"/>
    </row>
    <row r="172" spans="3:5" x14ac:dyDescent="0.2">
      <c r="C172" s="1106"/>
      <c r="E172" s="1106"/>
    </row>
    <row r="173" spans="3:5" x14ac:dyDescent="0.2">
      <c r="C173" s="1106"/>
      <c r="E173" s="1106"/>
    </row>
    <row r="174" spans="3:5" x14ac:dyDescent="0.2">
      <c r="C174" s="1106"/>
      <c r="E174" s="1106"/>
    </row>
  </sheetData>
  <mergeCells count="10">
    <mergeCell ref="A145:L145"/>
    <mergeCell ref="A141:L141"/>
    <mergeCell ref="A143:L143"/>
    <mergeCell ref="A144:L144"/>
    <mergeCell ref="H3:J3"/>
    <mergeCell ref="B3:D3"/>
    <mergeCell ref="E3:G3"/>
    <mergeCell ref="B45:E45"/>
    <mergeCell ref="B14:D14"/>
    <mergeCell ref="E14:G14"/>
  </mergeCells>
  <pageMargins left="0.7" right="0.7" top="0.75" bottom="0.75" header="0.3" footer="0.3"/>
  <pageSetup paperSize="9" scale="49" fitToHeight="0" orientation="portrait" r:id="rId1"/>
  <headerFooter alignWithMargins="0"/>
  <rowBreaks count="1" manualBreakCount="1">
    <brk id="76"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
  <sheetViews>
    <sheetView zoomScaleNormal="100" workbookViewId="0">
      <selection activeCell="O8" sqref="O8"/>
    </sheetView>
  </sheetViews>
  <sheetFormatPr defaultRowHeight="12.75" x14ac:dyDescent="0.2"/>
  <cols>
    <col min="1" max="1" width="28" style="7" customWidth="1"/>
    <col min="2" max="2" width="11.25" style="7" bestFit="1" customWidth="1"/>
    <col min="3" max="4" width="10.125" style="7" customWidth="1"/>
    <col min="5" max="5" width="11.125" style="7" bestFit="1" customWidth="1"/>
    <col min="6" max="7" width="10.125" style="7" customWidth="1"/>
    <col min="8" max="8" width="13.125" style="7" bestFit="1" customWidth="1"/>
    <col min="9" max="10" width="10.625" style="7" customWidth="1"/>
    <col min="11" max="11" width="12.75" style="7" customWidth="1"/>
    <col min="12" max="12" width="10.5" style="7" bestFit="1" customWidth="1"/>
    <col min="13" max="16384" width="9" style="28"/>
  </cols>
  <sheetData>
    <row r="1" spans="1:24" s="453" customFormat="1" ht="19.5" customHeight="1" x14ac:dyDescent="0.25">
      <c r="A1" s="360" t="s">
        <v>1160</v>
      </c>
      <c r="B1" s="366"/>
      <c r="C1" s="366"/>
      <c r="D1" s="366"/>
      <c r="E1" s="366"/>
      <c r="F1" s="459"/>
      <c r="G1" s="366"/>
      <c r="H1" s="366"/>
      <c r="I1" s="366"/>
      <c r="J1" s="366"/>
      <c r="K1" s="366"/>
      <c r="L1" s="366"/>
      <c r="N1" s="464"/>
    </row>
    <row r="2" spans="1:24" s="226" customFormat="1" ht="13.5" customHeight="1" x14ac:dyDescent="0.2">
      <c r="A2" s="500"/>
      <c r="B2" s="1298"/>
      <c r="C2" s="1298"/>
      <c r="D2" s="1298"/>
      <c r="E2" s="1298"/>
      <c r="F2" s="1298"/>
      <c r="G2" s="500"/>
      <c r="H2" s="243"/>
      <c r="I2" s="243"/>
      <c r="J2" s="243"/>
      <c r="K2" s="243"/>
      <c r="L2" s="460"/>
      <c r="N2" s="539"/>
    </row>
    <row r="3" spans="1:24" s="226" customFormat="1" ht="38.25" thickBot="1" x14ac:dyDescent="0.25">
      <c r="A3" s="497" t="s">
        <v>1127</v>
      </c>
      <c r="B3" s="1269" t="s">
        <v>146</v>
      </c>
      <c r="C3" s="1269"/>
      <c r="D3" s="1269"/>
      <c r="E3" s="1269" t="s">
        <v>148</v>
      </c>
      <c r="F3" s="1269"/>
      <c r="G3" s="1269"/>
      <c r="H3" s="1267" t="s">
        <v>965</v>
      </c>
      <c r="I3" s="1267"/>
      <c r="J3" s="1267"/>
      <c r="K3" s="696" t="s">
        <v>1106</v>
      </c>
      <c r="L3" s="503" t="s">
        <v>145</v>
      </c>
      <c r="N3" s="539"/>
    </row>
    <row r="4" spans="1:24" s="226" customFormat="1" ht="14.25" thickBot="1" x14ac:dyDescent="0.25">
      <c r="A4" s="463"/>
      <c r="B4" s="384" t="s">
        <v>105</v>
      </c>
      <c r="C4" s="912" t="s">
        <v>996</v>
      </c>
      <c r="D4" s="912" t="s">
        <v>980</v>
      </c>
      <c r="E4" s="912" t="s">
        <v>105</v>
      </c>
      <c r="F4" s="912" t="s">
        <v>996</v>
      </c>
      <c r="G4" s="912" t="s">
        <v>980</v>
      </c>
      <c r="H4" s="612" t="s">
        <v>105</v>
      </c>
      <c r="I4" s="385" t="s">
        <v>107</v>
      </c>
      <c r="J4" s="613" t="s">
        <v>106</v>
      </c>
      <c r="K4" s="612" t="s">
        <v>106</v>
      </c>
      <c r="L4" s="384" t="s">
        <v>980</v>
      </c>
      <c r="N4" s="539"/>
    </row>
    <row r="5" spans="1:24" s="226" customFormat="1" ht="12" x14ac:dyDescent="0.2">
      <c r="A5" s="179" t="s">
        <v>97</v>
      </c>
      <c r="B5" s="828">
        <v>44289</v>
      </c>
      <c r="C5" s="828">
        <v>38955</v>
      </c>
      <c r="D5" s="828">
        <v>83244</v>
      </c>
      <c r="E5" s="828">
        <v>13983</v>
      </c>
      <c r="F5" s="828">
        <v>4666</v>
      </c>
      <c r="G5" s="828">
        <v>18649</v>
      </c>
      <c r="H5" s="828">
        <v>13713</v>
      </c>
      <c r="I5" s="828">
        <v>835</v>
      </c>
      <c r="J5" s="828">
        <v>14548</v>
      </c>
      <c r="K5" s="828">
        <v>1673</v>
      </c>
      <c r="L5" s="828">
        <v>118114</v>
      </c>
      <c r="M5" s="262"/>
      <c r="N5" s="614"/>
      <c r="O5" s="614"/>
      <c r="P5" s="614"/>
      <c r="Q5" s="614"/>
      <c r="R5" s="614"/>
      <c r="S5" s="614"/>
      <c r="T5" s="614"/>
      <c r="U5" s="614"/>
      <c r="V5" s="614"/>
      <c r="W5" s="614"/>
      <c r="X5" s="614"/>
    </row>
    <row r="6" spans="1:24" s="226" customFormat="1" ht="12" x14ac:dyDescent="0.2">
      <c r="A6" s="80" t="s">
        <v>100</v>
      </c>
      <c r="B6" s="108">
        <v>4316</v>
      </c>
      <c r="C6" s="108">
        <v>3070</v>
      </c>
      <c r="D6" s="108">
        <v>7386</v>
      </c>
      <c r="E6" s="108">
        <v>13001</v>
      </c>
      <c r="F6" s="108">
        <v>957</v>
      </c>
      <c r="G6" s="108">
        <v>13958</v>
      </c>
      <c r="H6" s="108">
        <v>1069</v>
      </c>
      <c r="I6" s="108">
        <v>56</v>
      </c>
      <c r="J6" s="108">
        <v>1125</v>
      </c>
      <c r="K6" s="108">
        <v>643</v>
      </c>
      <c r="L6" s="108">
        <v>23112</v>
      </c>
      <c r="M6" s="262"/>
      <c r="N6" s="614"/>
      <c r="O6" s="614"/>
      <c r="P6" s="614"/>
      <c r="Q6" s="614"/>
      <c r="R6" s="614"/>
      <c r="S6" s="614"/>
      <c r="T6" s="614"/>
      <c r="U6" s="614"/>
      <c r="V6" s="614"/>
      <c r="W6" s="614"/>
      <c r="X6" s="614"/>
    </row>
    <row r="7" spans="1:24" s="226" customFormat="1" ht="24" x14ac:dyDescent="0.2">
      <c r="A7" s="883" t="s">
        <v>98</v>
      </c>
      <c r="B7" s="108">
        <v>2783</v>
      </c>
      <c r="C7" s="108">
        <v>1531</v>
      </c>
      <c r="D7" s="108">
        <v>4314</v>
      </c>
      <c r="E7" s="108">
        <v>3910</v>
      </c>
      <c r="F7" s="108">
        <v>797</v>
      </c>
      <c r="G7" s="108">
        <v>4707</v>
      </c>
      <c r="H7" s="108">
        <v>714</v>
      </c>
      <c r="I7" s="108">
        <v>57</v>
      </c>
      <c r="J7" s="108">
        <v>771</v>
      </c>
      <c r="K7" s="108">
        <v>558</v>
      </c>
      <c r="L7" s="108">
        <v>10350</v>
      </c>
      <c r="M7" s="262"/>
      <c r="N7" s="614"/>
      <c r="O7" s="614"/>
      <c r="P7" s="614"/>
      <c r="Q7" s="614"/>
      <c r="R7" s="614"/>
      <c r="S7" s="614"/>
      <c r="T7" s="614"/>
      <c r="U7" s="614"/>
      <c r="V7" s="614"/>
      <c r="W7" s="614"/>
      <c r="X7" s="614"/>
    </row>
    <row r="8" spans="1:24" s="226" customFormat="1" ht="12" x14ac:dyDescent="0.2">
      <c r="A8" s="179" t="s">
        <v>99</v>
      </c>
      <c r="B8" s="108">
        <v>24472</v>
      </c>
      <c r="C8" s="108">
        <v>15958</v>
      </c>
      <c r="D8" s="108">
        <v>40430</v>
      </c>
      <c r="E8" s="108">
        <v>8378</v>
      </c>
      <c r="F8" s="108">
        <v>2080</v>
      </c>
      <c r="G8" s="108">
        <v>10458</v>
      </c>
      <c r="H8" s="108">
        <v>8813</v>
      </c>
      <c r="I8" s="108">
        <v>475</v>
      </c>
      <c r="J8" s="108">
        <v>9288</v>
      </c>
      <c r="K8" s="108">
        <v>572</v>
      </c>
      <c r="L8" s="108">
        <v>60748</v>
      </c>
      <c r="M8" s="262"/>
      <c r="N8" s="614"/>
      <c r="O8" s="614"/>
      <c r="P8" s="614"/>
      <c r="Q8" s="614"/>
      <c r="R8" s="614"/>
      <c r="S8" s="614"/>
      <c r="T8" s="614"/>
      <c r="U8" s="614"/>
      <c r="V8" s="614"/>
      <c r="W8" s="614"/>
      <c r="X8" s="614"/>
    </row>
    <row r="9" spans="1:24" s="226" customFormat="1" ht="12" x14ac:dyDescent="0.2">
      <c r="A9" s="179" t="s">
        <v>101</v>
      </c>
      <c r="B9" s="108">
        <v>30261</v>
      </c>
      <c r="C9" s="108">
        <v>18921</v>
      </c>
      <c r="D9" s="108">
        <v>49182</v>
      </c>
      <c r="E9" s="108">
        <v>19717</v>
      </c>
      <c r="F9" s="108">
        <v>1557</v>
      </c>
      <c r="G9" s="108">
        <v>21274</v>
      </c>
      <c r="H9" s="108">
        <v>8360</v>
      </c>
      <c r="I9" s="108">
        <v>394</v>
      </c>
      <c r="J9" s="108">
        <v>8754</v>
      </c>
      <c r="K9" s="108">
        <v>582</v>
      </c>
      <c r="L9" s="108">
        <v>79792</v>
      </c>
      <c r="M9" s="262"/>
      <c r="N9" s="614"/>
      <c r="O9" s="614"/>
      <c r="P9" s="614"/>
      <c r="Q9" s="614"/>
      <c r="R9" s="614"/>
      <c r="S9" s="614"/>
      <c r="T9" s="614"/>
      <c r="U9" s="614"/>
      <c r="V9" s="614"/>
      <c r="W9" s="614"/>
      <c r="X9" s="614"/>
    </row>
    <row r="10" spans="1:24" s="226" customFormat="1" ht="13.5" x14ac:dyDescent="0.2">
      <c r="A10" s="179" t="s">
        <v>897</v>
      </c>
      <c r="B10" s="108">
        <v>8984</v>
      </c>
      <c r="C10" s="108">
        <v>10397</v>
      </c>
      <c r="D10" s="108">
        <v>19381</v>
      </c>
      <c r="E10" s="108">
        <v>12992</v>
      </c>
      <c r="F10" s="108">
        <v>1030</v>
      </c>
      <c r="G10" s="108">
        <v>14022</v>
      </c>
      <c r="H10" s="108">
        <v>3991</v>
      </c>
      <c r="I10" s="108">
        <v>283</v>
      </c>
      <c r="J10" s="108">
        <v>4274</v>
      </c>
      <c r="K10" s="108">
        <v>334</v>
      </c>
      <c r="L10" s="108">
        <v>38011</v>
      </c>
      <c r="M10" s="262"/>
      <c r="N10" s="614"/>
      <c r="O10" s="614"/>
      <c r="P10" s="614"/>
      <c r="Q10" s="614"/>
      <c r="R10" s="614"/>
      <c r="S10" s="614"/>
      <c r="T10" s="614"/>
      <c r="U10" s="614"/>
      <c r="V10" s="614"/>
      <c r="W10" s="614"/>
      <c r="X10" s="614"/>
    </row>
    <row r="11" spans="1:24" s="226" customFormat="1" ht="14.25" thickBot="1" x14ac:dyDescent="0.25">
      <c r="A11" s="32" t="s">
        <v>47</v>
      </c>
      <c r="B11" s="108">
        <v>9310</v>
      </c>
      <c r="C11" s="108">
        <v>9347</v>
      </c>
      <c r="D11" s="108">
        <v>18657</v>
      </c>
      <c r="E11" s="108">
        <v>20126</v>
      </c>
      <c r="F11" s="108">
        <v>1686</v>
      </c>
      <c r="G11" s="108">
        <v>21812</v>
      </c>
      <c r="H11" s="108">
        <v>2913</v>
      </c>
      <c r="I11" s="108">
        <v>227</v>
      </c>
      <c r="J11" s="108">
        <v>3140</v>
      </c>
      <c r="K11" s="108">
        <v>876</v>
      </c>
      <c r="L11" s="108">
        <v>44485</v>
      </c>
      <c r="M11" s="262"/>
      <c r="N11" s="614"/>
      <c r="O11" s="614"/>
      <c r="P11" s="614"/>
      <c r="Q11" s="614"/>
      <c r="R11" s="614"/>
      <c r="S11" s="614"/>
      <c r="T11" s="614"/>
      <c r="U11" s="614"/>
      <c r="V11" s="614"/>
      <c r="W11" s="614"/>
      <c r="X11" s="614"/>
    </row>
    <row r="12" spans="1:24" s="226" customFormat="1" thickBot="1" x14ac:dyDescent="0.25">
      <c r="A12" s="180" t="s">
        <v>106</v>
      </c>
      <c r="B12" s="207">
        <v>124415</v>
      </c>
      <c r="C12" s="207">
        <v>98178</v>
      </c>
      <c r="D12" s="207">
        <v>222593</v>
      </c>
      <c r="E12" s="207">
        <v>92107</v>
      </c>
      <c r="F12" s="207">
        <v>12774</v>
      </c>
      <c r="G12" s="207">
        <v>104881</v>
      </c>
      <c r="H12" s="207">
        <v>39573</v>
      </c>
      <c r="I12" s="207">
        <v>2327</v>
      </c>
      <c r="J12" s="207">
        <v>41900</v>
      </c>
      <c r="K12" s="207">
        <v>5238</v>
      </c>
      <c r="L12" s="207">
        <v>374612</v>
      </c>
      <c r="M12" s="262"/>
      <c r="N12" s="614"/>
      <c r="O12" s="614"/>
      <c r="P12" s="614"/>
      <c r="Q12" s="614"/>
      <c r="R12" s="614"/>
      <c r="S12" s="614"/>
      <c r="T12" s="614"/>
      <c r="U12" s="614"/>
      <c r="V12" s="614"/>
      <c r="W12" s="614"/>
      <c r="X12" s="614"/>
    </row>
    <row r="13" spans="1:24" s="226" customFormat="1" ht="12" x14ac:dyDescent="0.2">
      <c r="A13" s="179"/>
      <c r="B13" s="312"/>
      <c r="C13" s="275"/>
      <c r="D13" s="275"/>
      <c r="E13" s="274"/>
      <c r="F13" s="275"/>
      <c r="G13" s="275"/>
      <c r="H13" s="80"/>
      <c r="I13" s="80"/>
      <c r="J13" s="80"/>
      <c r="K13" s="80"/>
      <c r="L13" s="80"/>
      <c r="N13" s="539"/>
    </row>
    <row r="14" spans="1:24" s="226" customFormat="1" ht="12" x14ac:dyDescent="0.2">
      <c r="A14" s="179"/>
      <c r="B14" s="312"/>
      <c r="C14" s="275"/>
      <c r="D14" s="275"/>
      <c r="E14" s="274"/>
      <c r="F14" s="275"/>
      <c r="G14" s="275"/>
      <c r="H14" s="80"/>
      <c r="I14" s="80"/>
      <c r="J14" s="80"/>
      <c r="K14" s="80"/>
      <c r="L14" s="80"/>
      <c r="N14" s="539"/>
    </row>
    <row r="15" spans="1:24" s="226" customFormat="1" thickBot="1" x14ac:dyDescent="0.2">
      <c r="A15" s="181"/>
      <c r="B15" s="913"/>
      <c r="C15" s="913"/>
      <c r="D15" s="913"/>
      <c r="E15" s="913"/>
      <c r="F15" s="913"/>
      <c r="G15" s="913"/>
      <c r="H15" s="499"/>
      <c r="I15" s="445"/>
      <c r="J15" s="445"/>
      <c r="K15" s="445"/>
      <c r="L15" s="299" t="s">
        <v>133</v>
      </c>
    </row>
    <row r="16" spans="1:24" s="226" customFormat="1" ht="14.25" thickBot="1" x14ac:dyDescent="0.2">
      <c r="A16" s="461"/>
      <c r="B16" s="375" t="s">
        <v>1</v>
      </c>
      <c r="C16" s="462" t="s">
        <v>984</v>
      </c>
      <c r="D16" s="375" t="s">
        <v>985</v>
      </c>
      <c r="E16" s="375" t="s">
        <v>2</v>
      </c>
      <c r="F16" s="462" t="s">
        <v>986</v>
      </c>
      <c r="G16" s="375" t="s">
        <v>987</v>
      </c>
      <c r="H16" s="375" t="s">
        <v>3</v>
      </c>
      <c r="I16" s="375" t="s">
        <v>967</v>
      </c>
      <c r="J16" s="375" t="s">
        <v>968</v>
      </c>
      <c r="K16" s="375" t="s">
        <v>971</v>
      </c>
      <c r="L16" s="462" t="s">
        <v>980</v>
      </c>
    </row>
    <row r="17" spans="1:25" s="226" customFormat="1" ht="12" x14ac:dyDescent="0.2">
      <c r="A17" s="179" t="s">
        <v>97</v>
      </c>
      <c r="B17" s="543">
        <v>0.35599999999999998</v>
      </c>
      <c r="C17" s="543">
        <v>0.39700000000000002</v>
      </c>
      <c r="D17" s="543">
        <v>0.374</v>
      </c>
      <c r="E17" s="543">
        <v>0.152</v>
      </c>
      <c r="F17" s="543">
        <v>0.36499999999999999</v>
      </c>
      <c r="G17" s="543">
        <v>0.17799999999999999</v>
      </c>
      <c r="H17" s="543">
        <v>0.34699999999999998</v>
      </c>
      <c r="I17" s="543">
        <v>0.35899999999999999</v>
      </c>
      <c r="J17" s="543">
        <v>0.34699999999999998</v>
      </c>
      <c r="K17" s="543">
        <v>0.31900000000000001</v>
      </c>
      <c r="L17" s="543">
        <v>0.315</v>
      </c>
      <c r="N17" s="908"/>
      <c r="O17" s="908"/>
      <c r="P17" s="908"/>
      <c r="Q17" s="908"/>
      <c r="R17" s="908"/>
      <c r="S17" s="908"/>
      <c r="T17" s="908"/>
      <c r="U17" s="908"/>
      <c r="V17" s="908"/>
      <c r="W17" s="908"/>
      <c r="X17" s="908"/>
      <c r="Y17" s="908"/>
    </row>
    <row r="18" spans="1:25" s="226" customFormat="1" ht="12" x14ac:dyDescent="0.2">
      <c r="A18" s="80" t="s">
        <v>100</v>
      </c>
      <c r="B18" s="543">
        <v>3.5000000000000003E-2</v>
      </c>
      <c r="C18" s="543">
        <v>3.1E-2</v>
      </c>
      <c r="D18" s="543">
        <v>3.3000000000000002E-2</v>
      </c>
      <c r="E18" s="543">
        <v>0.14099999999999999</v>
      </c>
      <c r="F18" s="543">
        <v>7.4999999999999997E-2</v>
      </c>
      <c r="G18" s="543">
        <v>0.13300000000000001</v>
      </c>
      <c r="H18" s="543">
        <v>2.7E-2</v>
      </c>
      <c r="I18" s="543">
        <v>2.4E-2</v>
      </c>
      <c r="J18" s="543">
        <v>2.7E-2</v>
      </c>
      <c r="K18" s="543">
        <v>0.123</v>
      </c>
      <c r="L18" s="543">
        <v>6.2E-2</v>
      </c>
      <c r="N18" s="908"/>
      <c r="O18" s="908"/>
      <c r="P18" s="908"/>
      <c r="Q18" s="908"/>
      <c r="R18" s="908"/>
      <c r="S18" s="908"/>
      <c r="T18" s="908"/>
      <c r="U18" s="908"/>
      <c r="V18" s="908"/>
      <c r="W18" s="908"/>
      <c r="X18" s="908"/>
      <c r="Y18" s="908"/>
    </row>
    <row r="19" spans="1:25" s="226" customFormat="1" ht="24" x14ac:dyDescent="0.2">
      <c r="A19" s="179" t="s">
        <v>98</v>
      </c>
      <c r="B19" s="543">
        <v>2.1999999999999999E-2</v>
      </c>
      <c r="C19" s="543">
        <v>1.6E-2</v>
      </c>
      <c r="D19" s="543">
        <v>1.9E-2</v>
      </c>
      <c r="E19" s="543">
        <v>4.2000000000000003E-2</v>
      </c>
      <c r="F19" s="543">
        <v>6.2E-2</v>
      </c>
      <c r="G19" s="543">
        <v>4.4999999999999998E-2</v>
      </c>
      <c r="H19" s="543">
        <v>1.7999999999999999E-2</v>
      </c>
      <c r="I19" s="543">
        <v>2.4E-2</v>
      </c>
      <c r="J19" s="543">
        <v>1.7999999999999999E-2</v>
      </c>
      <c r="K19" s="543">
        <v>0.107</v>
      </c>
      <c r="L19" s="543">
        <v>2.8000000000000001E-2</v>
      </c>
      <c r="N19" s="908"/>
      <c r="O19" s="908"/>
      <c r="P19" s="908"/>
      <c r="Q19" s="908"/>
      <c r="R19" s="908"/>
      <c r="S19" s="908"/>
      <c r="T19" s="908"/>
      <c r="U19" s="908"/>
      <c r="V19" s="908"/>
      <c r="W19" s="908"/>
      <c r="X19" s="908"/>
      <c r="Y19" s="908"/>
    </row>
    <row r="20" spans="1:25" s="226" customFormat="1" ht="12" x14ac:dyDescent="0.2">
      <c r="A20" s="179" t="s">
        <v>99</v>
      </c>
      <c r="B20" s="543">
        <v>0.19700000000000001</v>
      </c>
      <c r="C20" s="543">
        <v>0.16300000000000001</v>
      </c>
      <c r="D20" s="543">
        <v>0.182</v>
      </c>
      <c r="E20" s="543">
        <v>9.0999999999999998E-2</v>
      </c>
      <c r="F20" s="543">
        <v>0.16300000000000001</v>
      </c>
      <c r="G20" s="543">
        <v>0.1</v>
      </c>
      <c r="H20" s="543">
        <v>0.223</v>
      </c>
      <c r="I20" s="543">
        <v>0.20399999999999999</v>
      </c>
      <c r="J20" s="543">
        <v>0.222</v>
      </c>
      <c r="K20" s="543">
        <v>0.109</v>
      </c>
      <c r="L20" s="543">
        <v>0.16200000000000001</v>
      </c>
      <c r="N20" s="908"/>
      <c r="O20" s="908"/>
      <c r="P20" s="908"/>
      <c r="Q20" s="908"/>
      <c r="R20" s="908"/>
      <c r="S20" s="908"/>
      <c r="T20" s="908"/>
      <c r="U20" s="908"/>
      <c r="V20" s="908"/>
      <c r="W20" s="908"/>
      <c r="X20" s="908"/>
      <c r="Y20" s="908"/>
    </row>
    <row r="21" spans="1:25" s="226" customFormat="1" ht="12" x14ac:dyDescent="0.2">
      <c r="A21" s="179" t="s">
        <v>101</v>
      </c>
      <c r="B21" s="543">
        <v>0.24299999999999999</v>
      </c>
      <c r="C21" s="543">
        <v>0.193</v>
      </c>
      <c r="D21" s="543">
        <v>0.221</v>
      </c>
      <c r="E21" s="543">
        <v>0.214</v>
      </c>
      <c r="F21" s="543">
        <v>0.122</v>
      </c>
      <c r="G21" s="543">
        <v>0.20300000000000001</v>
      </c>
      <c r="H21" s="543">
        <v>0.21099999999999999</v>
      </c>
      <c r="I21" s="543">
        <v>0.16900000000000001</v>
      </c>
      <c r="J21" s="543">
        <v>0.20899999999999999</v>
      </c>
      <c r="K21" s="543">
        <v>0.111</v>
      </c>
      <c r="L21" s="543">
        <v>0.21299999999999999</v>
      </c>
      <c r="N21" s="908"/>
      <c r="O21" s="908"/>
      <c r="P21" s="908"/>
      <c r="Q21" s="908"/>
      <c r="R21" s="908"/>
      <c r="S21" s="908"/>
      <c r="T21" s="908"/>
      <c r="U21" s="908"/>
      <c r="V21" s="908"/>
      <c r="W21" s="908"/>
      <c r="X21" s="908"/>
      <c r="Y21" s="908"/>
    </row>
    <row r="22" spans="1:25" s="226" customFormat="1" ht="13.5" x14ac:dyDescent="0.2">
      <c r="A22" s="179" t="s">
        <v>897</v>
      </c>
      <c r="B22" s="543">
        <v>7.1999999999999995E-2</v>
      </c>
      <c r="C22" s="543">
        <v>0.106</v>
      </c>
      <c r="D22" s="543">
        <v>8.6999999999999994E-2</v>
      </c>
      <c r="E22" s="543">
        <v>0.14099999999999999</v>
      </c>
      <c r="F22" s="543">
        <v>8.1000000000000003E-2</v>
      </c>
      <c r="G22" s="543">
        <v>0.13400000000000001</v>
      </c>
      <c r="H22" s="543">
        <v>0.10100000000000001</v>
      </c>
      <c r="I22" s="543">
        <v>0.122</v>
      </c>
      <c r="J22" s="543">
        <v>0.10199999999999999</v>
      </c>
      <c r="K22" s="543">
        <v>6.4000000000000001E-2</v>
      </c>
      <c r="L22" s="543">
        <v>0.10100000000000001</v>
      </c>
      <c r="N22" s="908"/>
      <c r="O22" s="908"/>
      <c r="P22" s="908"/>
      <c r="Q22" s="908"/>
      <c r="R22" s="908"/>
      <c r="S22" s="908"/>
      <c r="T22" s="908"/>
      <c r="U22" s="908"/>
      <c r="V22" s="908"/>
      <c r="W22" s="908"/>
      <c r="X22" s="908"/>
      <c r="Y22" s="908"/>
    </row>
    <row r="23" spans="1:25" s="226" customFormat="1" ht="14.25" thickBot="1" x14ac:dyDescent="0.25">
      <c r="A23" s="32" t="s">
        <v>47</v>
      </c>
      <c r="B23" s="1026">
        <v>7.4999999999999997E-2</v>
      </c>
      <c r="C23" s="1026">
        <v>9.5000000000000001E-2</v>
      </c>
      <c r="D23" s="1026">
        <v>8.4000000000000005E-2</v>
      </c>
      <c r="E23" s="1026">
        <v>0.219</v>
      </c>
      <c r="F23" s="1026">
        <v>0.13200000000000001</v>
      </c>
      <c r="G23" s="1026">
        <v>0.20799999999999999</v>
      </c>
      <c r="H23" s="1026">
        <v>7.3999999999999996E-2</v>
      </c>
      <c r="I23" s="1026">
        <v>9.8000000000000004E-2</v>
      </c>
      <c r="J23" s="1026">
        <v>7.4999999999999997E-2</v>
      </c>
      <c r="K23" s="1026">
        <v>0.16700000000000001</v>
      </c>
      <c r="L23" s="1026">
        <v>0.11899999999999999</v>
      </c>
      <c r="N23" s="908"/>
      <c r="O23" s="908"/>
      <c r="P23" s="908"/>
      <c r="Q23" s="908"/>
      <c r="R23" s="908"/>
      <c r="S23" s="908"/>
      <c r="T23" s="908"/>
      <c r="U23" s="908"/>
      <c r="V23" s="908"/>
      <c r="W23" s="908"/>
      <c r="X23" s="908"/>
      <c r="Y23" s="908"/>
    </row>
    <row r="24" spans="1:25" s="226" customFormat="1" thickBot="1" x14ac:dyDescent="0.25">
      <c r="A24" s="180" t="s">
        <v>106</v>
      </c>
      <c r="B24" s="1026">
        <v>1</v>
      </c>
      <c r="C24" s="1026">
        <v>1</v>
      </c>
      <c r="D24" s="1026">
        <v>1</v>
      </c>
      <c r="E24" s="1026">
        <v>1</v>
      </c>
      <c r="F24" s="1026">
        <v>1</v>
      </c>
      <c r="G24" s="1026">
        <v>1</v>
      </c>
      <c r="H24" s="1026">
        <v>1</v>
      </c>
      <c r="I24" s="1026">
        <v>1</v>
      </c>
      <c r="J24" s="1026">
        <v>1</v>
      </c>
      <c r="K24" s="1026">
        <v>1</v>
      </c>
      <c r="L24" s="1026">
        <v>1</v>
      </c>
      <c r="N24" s="908"/>
      <c r="O24" s="908"/>
      <c r="P24" s="908"/>
      <c r="Q24" s="908"/>
      <c r="R24" s="908"/>
      <c r="S24" s="908"/>
      <c r="T24" s="908"/>
      <c r="U24" s="908"/>
      <c r="V24" s="908"/>
      <c r="W24" s="908"/>
      <c r="X24" s="908"/>
      <c r="Y24" s="908"/>
    </row>
    <row r="25" spans="1:25" s="226" customFormat="1" ht="12" x14ac:dyDescent="0.2">
      <c r="A25" s="444"/>
      <c r="B25" s="444"/>
      <c r="C25" s="444"/>
      <c r="D25" s="444"/>
      <c r="E25" s="444"/>
      <c r="F25" s="444"/>
      <c r="G25" s="444"/>
      <c r="H25" s="8"/>
      <c r="I25" s="8"/>
      <c r="J25" s="8"/>
      <c r="K25" s="8"/>
      <c r="L25" s="119"/>
    </row>
    <row r="26" spans="1:25" s="226" customFormat="1" ht="12" x14ac:dyDescent="0.2">
      <c r="A26" s="458" t="s">
        <v>1161</v>
      </c>
      <c r="B26" s="444"/>
      <c r="C26" s="444"/>
      <c r="D26" s="444"/>
      <c r="E26" s="444"/>
      <c r="F26" s="444"/>
      <c r="G26" s="444"/>
      <c r="H26" s="8"/>
      <c r="I26" s="8"/>
      <c r="J26" s="8"/>
      <c r="K26" s="8"/>
      <c r="L26" s="119"/>
    </row>
    <row r="27" spans="1:25" s="226" customFormat="1" ht="12" x14ac:dyDescent="0.2">
      <c r="A27" s="444"/>
      <c r="B27" s="444"/>
      <c r="C27" s="444"/>
      <c r="D27" s="444"/>
      <c r="E27" s="444"/>
      <c r="F27" s="444"/>
      <c r="G27" s="444"/>
      <c r="H27" s="8"/>
      <c r="I27" s="8"/>
      <c r="J27" s="8"/>
      <c r="K27" s="8"/>
      <c r="L27" s="119"/>
    </row>
    <row r="28" spans="1:25" s="226" customFormat="1" ht="12" x14ac:dyDescent="0.2">
      <c r="A28" s="444"/>
      <c r="B28" s="444"/>
      <c r="C28" s="444"/>
      <c r="D28" s="444"/>
      <c r="E28" s="444"/>
      <c r="F28" s="444"/>
      <c r="G28" s="444"/>
      <c r="H28" s="8"/>
      <c r="I28" s="8"/>
      <c r="J28" s="8"/>
      <c r="K28" s="8"/>
      <c r="L28" s="119"/>
    </row>
    <row r="29" spans="1:25" s="226" customFormat="1" ht="12" x14ac:dyDescent="0.2">
      <c r="A29" s="444"/>
      <c r="B29" s="444"/>
      <c r="C29" s="444"/>
      <c r="D29" s="444"/>
      <c r="E29" s="444"/>
      <c r="F29" s="444"/>
      <c r="G29" s="444"/>
      <c r="H29" s="8"/>
      <c r="I29" s="8"/>
      <c r="J29" s="8"/>
      <c r="K29" s="8"/>
      <c r="L29" s="119"/>
    </row>
    <row r="30" spans="1:25" s="226" customFormat="1" ht="12" x14ac:dyDescent="0.2">
      <c r="A30" s="444"/>
      <c r="B30" s="444"/>
      <c r="C30" s="444"/>
      <c r="D30" s="444"/>
      <c r="E30" s="444"/>
      <c r="F30" s="444"/>
      <c r="G30" s="444"/>
      <c r="H30" s="8"/>
      <c r="I30" s="8"/>
      <c r="J30" s="8"/>
      <c r="K30" s="8"/>
      <c r="L30" s="119"/>
    </row>
    <row r="31" spans="1:25" s="226" customFormat="1" ht="12" x14ac:dyDescent="0.2">
      <c r="A31" s="444"/>
      <c r="B31" s="444"/>
      <c r="C31" s="444"/>
      <c r="D31" s="444"/>
      <c r="E31" s="444"/>
      <c r="F31" s="444"/>
      <c r="G31" s="444"/>
      <c r="H31" s="8"/>
      <c r="I31" s="8"/>
      <c r="J31" s="8"/>
      <c r="K31" s="8"/>
      <c r="L31" s="119"/>
    </row>
    <row r="32" spans="1:25" s="226" customFormat="1" ht="12" x14ac:dyDescent="0.2">
      <c r="A32" s="444"/>
      <c r="B32" s="444"/>
      <c r="C32" s="444"/>
      <c r="D32" s="444"/>
      <c r="E32" s="444"/>
      <c r="F32" s="444"/>
      <c r="G32" s="444"/>
      <c r="H32" s="8"/>
      <c r="I32" s="8"/>
      <c r="J32" s="8"/>
      <c r="K32" s="8"/>
      <c r="L32" s="119"/>
    </row>
    <row r="33" spans="1:12" s="226" customFormat="1" ht="12" x14ac:dyDescent="0.2">
      <c r="A33" s="444"/>
      <c r="B33" s="444"/>
      <c r="C33" s="444"/>
      <c r="D33" s="444"/>
      <c r="E33" s="444"/>
      <c r="F33" s="444"/>
      <c r="G33" s="444"/>
      <c r="H33" s="8"/>
      <c r="I33" s="8"/>
      <c r="J33" s="8"/>
      <c r="K33" s="8"/>
      <c r="L33" s="119"/>
    </row>
    <row r="34" spans="1:12" s="226" customFormat="1" ht="12" x14ac:dyDescent="0.2">
      <c r="A34" s="444"/>
      <c r="B34" s="444"/>
      <c r="C34" s="444"/>
      <c r="D34" s="444"/>
      <c r="E34" s="444"/>
      <c r="F34" s="444"/>
      <c r="G34" s="444"/>
      <c r="H34" s="8"/>
      <c r="I34" s="8"/>
      <c r="J34" s="8"/>
      <c r="K34" s="8"/>
      <c r="L34" s="119"/>
    </row>
    <row r="35" spans="1:12" s="226" customFormat="1" ht="12" x14ac:dyDescent="0.2">
      <c r="A35" s="444"/>
      <c r="B35" s="444"/>
      <c r="C35" s="444"/>
      <c r="D35" s="444"/>
      <c r="E35" s="444"/>
      <c r="F35" s="444"/>
      <c r="G35" s="444"/>
      <c r="H35" s="8"/>
      <c r="I35" s="8"/>
      <c r="J35" s="8"/>
      <c r="K35" s="8"/>
      <c r="L35" s="119"/>
    </row>
    <row r="36" spans="1:12" s="226" customFormat="1" ht="12" x14ac:dyDescent="0.2">
      <c r="A36" s="444"/>
      <c r="B36" s="444"/>
      <c r="C36" s="444"/>
      <c r="D36" s="444"/>
      <c r="E36" s="444"/>
      <c r="F36" s="444"/>
      <c r="G36" s="444"/>
      <c r="H36" s="8"/>
      <c r="I36" s="8"/>
      <c r="J36" s="8"/>
      <c r="K36" s="8"/>
      <c r="L36" s="119"/>
    </row>
    <row r="37" spans="1:12" s="226" customFormat="1" ht="12" x14ac:dyDescent="0.2">
      <c r="A37" s="444"/>
      <c r="B37" s="444"/>
      <c r="C37" s="444"/>
      <c r="D37" s="444"/>
      <c r="E37" s="444"/>
      <c r="F37" s="444"/>
      <c r="G37" s="444"/>
      <c r="H37" s="8"/>
      <c r="I37" s="8"/>
      <c r="J37" s="8"/>
      <c r="K37" s="8"/>
      <c r="L37" s="119"/>
    </row>
    <row r="38" spans="1:12" s="226" customFormat="1" ht="12" x14ac:dyDescent="0.2">
      <c r="A38" s="444"/>
      <c r="B38" s="444"/>
      <c r="C38" s="444"/>
      <c r="D38" s="444"/>
      <c r="E38" s="444"/>
      <c r="F38" s="444"/>
      <c r="G38" s="444"/>
      <c r="H38" s="8"/>
      <c r="I38" s="8"/>
      <c r="J38" s="8"/>
      <c r="K38" s="8"/>
      <c r="L38" s="119"/>
    </row>
    <row r="39" spans="1:12" s="226" customFormat="1" ht="12" x14ac:dyDescent="0.2">
      <c r="A39" s="444"/>
      <c r="B39" s="444"/>
      <c r="C39" s="444"/>
      <c r="D39" s="444"/>
      <c r="E39" s="444"/>
      <c r="F39" s="444"/>
      <c r="G39" s="444"/>
      <c r="H39" s="8"/>
      <c r="I39" s="8"/>
      <c r="J39" s="8"/>
      <c r="K39" s="8"/>
      <c r="L39" s="119"/>
    </row>
    <row r="40" spans="1:12" s="226" customFormat="1" ht="12" x14ac:dyDescent="0.2">
      <c r="A40" s="444"/>
      <c r="B40" s="444"/>
      <c r="C40" s="444"/>
      <c r="D40" s="444"/>
      <c r="E40" s="444"/>
      <c r="F40" s="444"/>
      <c r="G40" s="444"/>
      <c r="H40" s="8"/>
      <c r="I40" s="8"/>
      <c r="J40" s="8"/>
      <c r="K40" s="8"/>
      <c r="L40" s="119"/>
    </row>
    <row r="41" spans="1:12" s="226" customFormat="1" ht="12" x14ac:dyDescent="0.2">
      <c r="A41" s="444"/>
      <c r="B41" s="444"/>
      <c r="C41" s="444"/>
      <c r="D41" s="444"/>
      <c r="E41" s="444"/>
      <c r="F41" s="444"/>
      <c r="G41" s="444"/>
      <c r="H41" s="8"/>
      <c r="I41" s="8"/>
      <c r="J41" s="8"/>
      <c r="K41" s="8"/>
      <c r="L41" s="119"/>
    </row>
    <row r="42" spans="1:12" s="226" customFormat="1" ht="12" x14ac:dyDescent="0.2">
      <c r="A42" s="444"/>
      <c r="B42" s="444"/>
      <c r="C42" s="444"/>
      <c r="D42" s="444"/>
      <c r="E42" s="444"/>
      <c r="F42" s="444"/>
      <c r="G42" s="444"/>
      <c r="H42" s="8"/>
      <c r="I42" s="8"/>
      <c r="J42" s="8"/>
      <c r="K42" s="8"/>
      <c r="L42" s="119"/>
    </row>
    <row r="43" spans="1:12" s="226" customFormat="1" ht="12" x14ac:dyDescent="0.2">
      <c r="A43" s="444"/>
      <c r="B43" s="444"/>
      <c r="C43" s="444"/>
      <c r="D43" s="444"/>
      <c r="E43" s="444"/>
      <c r="F43" s="444"/>
      <c r="G43" s="444"/>
      <c r="H43" s="8"/>
      <c r="I43" s="8"/>
      <c r="J43" s="8"/>
      <c r="K43" s="8"/>
      <c r="L43" s="119"/>
    </row>
    <row r="44" spans="1:12" s="226" customFormat="1" ht="12" x14ac:dyDescent="0.2">
      <c r="A44" s="444"/>
      <c r="B44" s="444"/>
      <c r="C44" s="444"/>
      <c r="D44" s="444"/>
      <c r="E44" s="444"/>
      <c r="F44" s="444"/>
      <c r="G44" s="444"/>
      <c r="H44" s="8"/>
      <c r="I44" s="8"/>
      <c r="J44" s="8"/>
      <c r="K44" s="8"/>
      <c r="L44" s="119"/>
    </row>
    <row r="45" spans="1:12" s="226" customFormat="1" ht="12" x14ac:dyDescent="0.2">
      <c r="A45" s="444"/>
      <c r="B45" s="444"/>
      <c r="C45" s="444"/>
      <c r="D45" s="444"/>
      <c r="E45" s="444"/>
      <c r="F45" s="444"/>
      <c r="G45" s="444"/>
      <c r="H45" s="8"/>
      <c r="I45" s="8"/>
      <c r="J45" s="8"/>
      <c r="K45" s="8"/>
      <c r="L45" s="119"/>
    </row>
    <row r="46" spans="1:12" s="226" customFormat="1" ht="12" x14ac:dyDescent="0.2">
      <c r="A46" s="444"/>
      <c r="B46" s="444"/>
      <c r="C46" s="444"/>
      <c r="D46" s="444"/>
      <c r="E46" s="444"/>
      <c r="F46" s="444"/>
      <c r="G46" s="444"/>
      <c r="H46" s="8"/>
      <c r="I46" s="8"/>
      <c r="J46" s="8"/>
      <c r="K46" s="8"/>
      <c r="L46" s="119"/>
    </row>
    <row r="47" spans="1:12" s="226" customFormat="1" ht="12" x14ac:dyDescent="0.2">
      <c r="A47" s="444"/>
      <c r="B47" s="444"/>
      <c r="C47" s="444"/>
      <c r="D47" s="444"/>
      <c r="E47" s="444"/>
      <c r="F47" s="444"/>
      <c r="G47" s="444"/>
      <c r="H47" s="8"/>
      <c r="I47" s="8"/>
      <c r="J47" s="8"/>
      <c r="K47" s="8"/>
      <c r="L47" s="119"/>
    </row>
    <row r="48" spans="1:12" s="226" customFormat="1" ht="13.5" customHeight="1" x14ac:dyDescent="0.2">
      <c r="A48" s="444"/>
      <c r="B48" s="444"/>
      <c r="C48" s="444"/>
      <c r="D48" s="444"/>
      <c r="E48" s="444"/>
      <c r="F48" s="444"/>
      <c r="G48" s="444"/>
      <c r="H48" s="8"/>
      <c r="I48" s="8"/>
      <c r="J48" s="539"/>
    </row>
    <row r="49" spans="1:26" s="226" customFormat="1" ht="60" customHeight="1" thickBot="1" x14ac:dyDescent="0.2">
      <c r="A49" s="754" t="s">
        <v>957</v>
      </c>
      <c r="B49" s="1269" t="s">
        <v>146</v>
      </c>
      <c r="C49" s="1269"/>
      <c r="D49" s="1269"/>
      <c r="E49" s="1269" t="s">
        <v>148</v>
      </c>
      <c r="F49" s="1269"/>
      <c r="G49" s="1269"/>
      <c r="H49" s="1267" t="s">
        <v>965</v>
      </c>
      <c r="I49" s="1267"/>
      <c r="J49" s="1267"/>
      <c r="K49" s="753" t="s">
        <v>1106</v>
      </c>
      <c r="L49" s="757" t="s">
        <v>145</v>
      </c>
    </row>
    <row r="50" spans="1:26" s="226" customFormat="1" ht="14.25" customHeight="1" thickBot="1" x14ac:dyDescent="0.2">
      <c r="A50" s="463"/>
      <c r="B50" s="384" t="s">
        <v>105</v>
      </c>
      <c r="C50" s="384" t="s">
        <v>1159</v>
      </c>
      <c r="D50" s="384" t="s">
        <v>1126</v>
      </c>
      <c r="E50" s="384" t="s">
        <v>105</v>
      </c>
      <c r="F50" s="384" t="s">
        <v>1159</v>
      </c>
      <c r="G50" s="384" t="s">
        <v>1126</v>
      </c>
      <c r="H50" s="612" t="s">
        <v>105</v>
      </c>
      <c r="I50" s="385" t="s">
        <v>107</v>
      </c>
      <c r="J50" s="613" t="s">
        <v>106</v>
      </c>
      <c r="K50" s="612" t="s">
        <v>106</v>
      </c>
      <c r="L50" s="384" t="s">
        <v>1126</v>
      </c>
    </row>
    <row r="51" spans="1:26" s="226" customFormat="1" ht="12.75" customHeight="1" x14ac:dyDescent="0.2">
      <c r="A51" s="179" t="s">
        <v>97</v>
      </c>
      <c r="B51" s="108">
        <v>47726</v>
      </c>
      <c r="C51" s="108">
        <v>40505</v>
      </c>
      <c r="D51" s="108">
        <v>88231</v>
      </c>
      <c r="E51" s="108">
        <v>15785</v>
      </c>
      <c r="F51" s="108">
        <v>4673</v>
      </c>
      <c r="G51" s="108">
        <v>20458</v>
      </c>
      <c r="H51" s="108">
        <v>13431</v>
      </c>
      <c r="I51" s="108">
        <v>253</v>
      </c>
      <c r="J51" s="108">
        <v>13684</v>
      </c>
      <c r="K51" s="681">
        <v>455</v>
      </c>
      <c r="L51" s="108">
        <v>122828</v>
      </c>
      <c r="M51" s="262"/>
      <c r="N51" s="262"/>
      <c r="O51" s="262"/>
      <c r="P51" s="262"/>
      <c r="Q51" s="262"/>
      <c r="R51" s="262"/>
      <c r="S51" s="262"/>
      <c r="T51" s="262"/>
      <c r="U51" s="262"/>
      <c r="V51" s="262"/>
      <c r="W51" s="262"/>
      <c r="X51" s="262"/>
    </row>
    <row r="52" spans="1:26" s="226" customFormat="1" ht="12" x14ac:dyDescent="0.2">
      <c r="A52" s="80" t="s">
        <v>100</v>
      </c>
      <c r="B52" s="108">
        <v>4068</v>
      </c>
      <c r="C52" s="108">
        <v>3036</v>
      </c>
      <c r="D52" s="108">
        <v>7104</v>
      </c>
      <c r="E52" s="108">
        <v>13723</v>
      </c>
      <c r="F52" s="108">
        <v>1003</v>
      </c>
      <c r="G52" s="108">
        <v>14726</v>
      </c>
      <c r="H52" s="108">
        <v>947</v>
      </c>
      <c r="I52" s="108">
        <v>3</v>
      </c>
      <c r="J52" s="108">
        <v>950</v>
      </c>
      <c r="K52" s="681">
        <v>90</v>
      </c>
      <c r="L52" s="108">
        <v>22870</v>
      </c>
      <c r="M52" s="262"/>
      <c r="N52" s="262"/>
      <c r="O52" s="262"/>
      <c r="P52" s="262"/>
      <c r="Q52" s="262"/>
      <c r="R52" s="262"/>
      <c r="S52" s="262"/>
      <c r="T52" s="262"/>
      <c r="U52" s="262"/>
      <c r="V52" s="262"/>
      <c r="W52" s="262"/>
      <c r="X52" s="262"/>
    </row>
    <row r="53" spans="1:26" s="226" customFormat="1" ht="24" x14ac:dyDescent="0.2">
      <c r="A53" s="179" t="s">
        <v>98</v>
      </c>
      <c r="B53" s="108">
        <v>3064</v>
      </c>
      <c r="C53" s="108">
        <v>2068</v>
      </c>
      <c r="D53" s="108">
        <v>5132</v>
      </c>
      <c r="E53" s="108">
        <v>4347</v>
      </c>
      <c r="F53" s="108">
        <v>807</v>
      </c>
      <c r="G53" s="108">
        <v>5154</v>
      </c>
      <c r="H53" s="108">
        <v>803</v>
      </c>
      <c r="I53" s="108">
        <v>13</v>
      </c>
      <c r="J53" s="108">
        <v>816</v>
      </c>
      <c r="K53" s="681">
        <v>130</v>
      </c>
      <c r="L53" s="108">
        <v>11232</v>
      </c>
      <c r="M53" s="262"/>
      <c r="N53" s="262"/>
      <c r="O53" s="262"/>
      <c r="P53" s="262"/>
      <c r="Q53" s="262"/>
      <c r="R53" s="262"/>
      <c r="S53" s="262"/>
      <c r="T53" s="262"/>
      <c r="U53" s="262"/>
      <c r="V53" s="262"/>
      <c r="W53" s="262"/>
      <c r="X53" s="262"/>
    </row>
    <row r="54" spans="1:26" s="226" customFormat="1" ht="12" x14ac:dyDescent="0.2">
      <c r="A54" s="179" t="s">
        <v>99</v>
      </c>
      <c r="B54" s="108">
        <v>26324</v>
      </c>
      <c r="C54" s="108">
        <v>16837</v>
      </c>
      <c r="D54" s="108">
        <v>43161</v>
      </c>
      <c r="E54" s="108">
        <v>8511</v>
      </c>
      <c r="F54" s="108">
        <v>2042</v>
      </c>
      <c r="G54" s="108">
        <v>10553</v>
      </c>
      <c r="H54" s="108">
        <v>8812</v>
      </c>
      <c r="I54" s="108">
        <v>207</v>
      </c>
      <c r="J54" s="108">
        <v>9019</v>
      </c>
      <c r="K54" s="681">
        <v>109</v>
      </c>
      <c r="L54" s="108">
        <v>62842</v>
      </c>
      <c r="M54" s="262"/>
      <c r="N54" s="262"/>
      <c r="O54" s="262"/>
      <c r="P54" s="262"/>
      <c r="Q54" s="262"/>
      <c r="R54" s="262"/>
      <c r="S54" s="262"/>
      <c r="T54" s="262"/>
      <c r="U54" s="262"/>
      <c r="V54" s="262"/>
      <c r="W54" s="262"/>
      <c r="X54" s="262"/>
    </row>
    <row r="55" spans="1:26" s="226" customFormat="1" ht="12" x14ac:dyDescent="0.2">
      <c r="A55" s="179" t="s">
        <v>101</v>
      </c>
      <c r="B55" s="108">
        <v>31018</v>
      </c>
      <c r="C55" s="108">
        <v>19276</v>
      </c>
      <c r="D55" s="108">
        <v>50294</v>
      </c>
      <c r="E55" s="108">
        <v>21717</v>
      </c>
      <c r="F55" s="108">
        <v>1748</v>
      </c>
      <c r="G55" s="108">
        <v>23465</v>
      </c>
      <c r="H55" s="108">
        <v>7882</v>
      </c>
      <c r="I55" s="108">
        <v>139</v>
      </c>
      <c r="J55" s="108">
        <v>8021</v>
      </c>
      <c r="K55" s="681">
        <v>98</v>
      </c>
      <c r="L55" s="108">
        <v>81878</v>
      </c>
      <c r="M55" s="262"/>
      <c r="N55" s="262"/>
      <c r="O55" s="262"/>
      <c r="P55" s="262"/>
      <c r="Q55" s="262"/>
      <c r="R55" s="262"/>
      <c r="S55" s="262"/>
      <c r="T55" s="262"/>
      <c r="U55" s="262"/>
      <c r="V55" s="262"/>
      <c r="W55" s="262"/>
      <c r="X55" s="262"/>
    </row>
    <row r="56" spans="1:26" s="226" customFormat="1" ht="13.5" x14ac:dyDescent="0.2">
      <c r="A56" s="179" t="s">
        <v>897</v>
      </c>
      <c r="B56" s="108">
        <v>9601</v>
      </c>
      <c r="C56" s="108">
        <v>10379</v>
      </c>
      <c r="D56" s="108">
        <v>19980</v>
      </c>
      <c r="E56" s="108">
        <v>14125</v>
      </c>
      <c r="F56" s="108">
        <v>1064</v>
      </c>
      <c r="G56" s="108">
        <v>15189</v>
      </c>
      <c r="H56" s="108">
        <v>3564</v>
      </c>
      <c r="I56" s="108">
        <v>81</v>
      </c>
      <c r="J56" s="108">
        <v>3645</v>
      </c>
      <c r="K56" s="681">
        <v>67</v>
      </c>
      <c r="L56" s="108">
        <v>38881</v>
      </c>
      <c r="M56" s="262"/>
      <c r="N56" s="262"/>
      <c r="O56" s="262"/>
      <c r="P56" s="262"/>
      <c r="Q56" s="262"/>
      <c r="R56" s="262"/>
      <c r="S56" s="262"/>
      <c r="T56" s="262"/>
      <c r="U56" s="262"/>
      <c r="V56" s="262"/>
      <c r="W56" s="262"/>
      <c r="X56" s="262"/>
    </row>
    <row r="57" spans="1:26" s="226" customFormat="1" ht="14.25" thickBot="1" x14ac:dyDescent="0.25">
      <c r="A57" s="32" t="s">
        <v>47</v>
      </c>
      <c r="B57" s="108">
        <v>9561</v>
      </c>
      <c r="C57" s="108">
        <v>10706</v>
      </c>
      <c r="D57" s="108">
        <v>20267</v>
      </c>
      <c r="E57" s="108">
        <v>19456</v>
      </c>
      <c r="F57" s="108">
        <v>1718</v>
      </c>
      <c r="G57" s="108">
        <v>21174</v>
      </c>
      <c r="H57" s="108">
        <v>2746</v>
      </c>
      <c r="I57" s="108">
        <v>32</v>
      </c>
      <c r="J57" s="108">
        <v>2778</v>
      </c>
      <c r="K57" s="681">
        <v>149</v>
      </c>
      <c r="L57" s="108">
        <v>44368</v>
      </c>
      <c r="M57" s="262"/>
      <c r="N57" s="262"/>
      <c r="O57" s="262"/>
      <c r="P57" s="262"/>
      <c r="Q57" s="262"/>
      <c r="R57" s="262"/>
      <c r="S57" s="262"/>
      <c r="T57" s="262"/>
      <c r="U57" s="262"/>
      <c r="V57" s="262"/>
      <c r="W57" s="262"/>
      <c r="X57" s="262"/>
    </row>
    <row r="58" spans="1:26" s="226" customFormat="1" thickBot="1" x14ac:dyDescent="0.25">
      <c r="A58" s="180" t="s">
        <v>106</v>
      </c>
      <c r="B58" s="207">
        <v>131362</v>
      </c>
      <c r="C58" s="207">
        <v>102807</v>
      </c>
      <c r="D58" s="207">
        <v>234169</v>
      </c>
      <c r="E58" s="207">
        <v>97664</v>
      </c>
      <c r="F58" s="207">
        <v>13054</v>
      </c>
      <c r="G58" s="207">
        <v>110718</v>
      </c>
      <c r="H58" s="207">
        <v>38185</v>
      </c>
      <c r="I58" s="207">
        <v>728</v>
      </c>
      <c r="J58" s="207">
        <v>38913</v>
      </c>
      <c r="K58" s="207">
        <v>1098</v>
      </c>
      <c r="L58" s="207">
        <v>384899</v>
      </c>
      <c r="M58" s="262"/>
      <c r="N58" s="262"/>
      <c r="O58" s="262"/>
      <c r="P58" s="262"/>
      <c r="Q58" s="262"/>
      <c r="R58" s="262"/>
      <c r="S58" s="262"/>
      <c r="T58" s="262"/>
      <c r="U58" s="262"/>
      <c r="V58" s="262"/>
      <c r="W58" s="262"/>
      <c r="X58" s="262"/>
    </row>
    <row r="59" spans="1:26" s="226" customFormat="1" ht="13.5" x14ac:dyDescent="0.2">
      <c r="A59" s="267" t="s">
        <v>1048</v>
      </c>
      <c r="B59" s="312"/>
      <c r="C59" s="465">
        <v>443</v>
      </c>
      <c r="D59" s="465">
        <v>443</v>
      </c>
      <c r="E59" s="274"/>
      <c r="F59" s="275"/>
      <c r="G59" s="275"/>
      <c r="H59" s="80"/>
      <c r="I59" s="80"/>
      <c r="J59" s="80"/>
      <c r="K59" s="80"/>
      <c r="L59" s="80"/>
      <c r="N59" s="262"/>
      <c r="O59" s="262"/>
      <c r="P59" s="262"/>
      <c r="Q59" s="262"/>
      <c r="R59" s="262"/>
      <c r="S59" s="262"/>
      <c r="T59" s="262"/>
      <c r="U59" s="262"/>
      <c r="V59" s="262"/>
      <c r="W59" s="262"/>
      <c r="X59" s="262"/>
    </row>
    <row r="60" spans="1:26" s="226" customFormat="1" ht="12" customHeight="1" x14ac:dyDescent="0.2">
      <c r="A60" s="179"/>
      <c r="B60" s="312"/>
      <c r="C60" s="275"/>
      <c r="D60" s="275"/>
      <c r="E60" s="274"/>
      <c r="F60" s="275"/>
      <c r="G60" s="275"/>
      <c r="H60" s="80"/>
      <c r="I60" s="80"/>
      <c r="J60" s="80"/>
      <c r="K60" s="80"/>
      <c r="L60" s="80"/>
    </row>
    <row r="61" spans="1:26" s="276" customFormat="1" ht="12.75" customHeight="1" x14ac:dyDescent="0.2">
      <c r="A61" s="179"/>
      <c r="B61" s="312"/>
      <c r="C61" s="275"/>
      <c r="D61" s="275"/>
      <c r="E61" s="274"/>
      <c r="F61" s="275"/>
      <c r="G61" s="275"/>
      <c r="H61" s="80"/>
      <c r="I61" s="80"/>
      <c r="J61" s="80"/>
      <c r="K61" s="80"/>
      <c r="L61" s="80"/>
    </row>
    <row r="62" spans="1:26" s="226" customFormat="1" thickBot="1" x14ac:dyDescent="0.25">
      <c r="A62" s="181"/>
      <c r="B62" s="1270"/>
      <c r="C62" s="1270"/>
      <c r="D62" s="1270"/>
      <c r="E62" s="1270"/>
      <c r="F62" s="1270"/>
      <c r="G62" s="1270"/>
      <c r="H62" s="756"/>
      <c r="I62" s="445"/>
      <c r="J62" s="445"/>
      <c r="K62" s="445"/>
      <c r="L62" s="299" t="s">
        <v>133</v>
      </c>
      <c r="M62" s="208"/>
      <c r="N62" s="208"/>
      <c r="O62" s="208"/>
      <c r="P62" s="208"/>
      <c r="Q62" s="208"/>
      <c r="R62" s="208"/>
    </row>
    <row r="63" spans="1:26" s="226" customFormat="1" ht="14.25" thickBot="1" x14ac:dyDescent="0.25">
      <c r="A63" s="461"/>
      <c r="B63" s="1037" t="s">
        <v>1</v>
      </c>
      <c r="C63" s="1038" t="s">
        <v>984</v>
      </c>
      <c r="D63" s="1037" t="s">
        <v>985</v>
      </c>
      <c r="E63" s="1037" t="s">
        <v>2</v>
      </c>
      <c r="F63" s="1038" t="s">
        <v>986</v>
      </c>
      <c r="G63" s="1037" t="s">
        <v>987</v>
      </c>
      <c r="H63" s="1037" t="s">
        <v>3</v>
      </c>
      <c r="I63" s="1037" t="s">
        <v>967</v>
      </c>
      <c r="J63" s="1037" t="s">
        <v>968</v>
      </c>
      <c r="K63" s="1037" t="s">
        <v>971</v>
      </c>
      <c r="L63" s="1038" t="s">
        <v>980</v>
      </c>
      <c r="M63" s="208"/>
      <c r="N63" s="208"/>
      <c r="O63" s="208"/>
      <c r="P63" s="208"/>
      <c r="Q63" s="208"/>
      <c r="R63" s="208"/>
    </row>
    <row r="64" spans="1:26" s="226" customFormat="1" ht="12" x14ac:dyDescent="0.2">
      <c r="A64" s="179" t="s">
        <v>97</v>
      </c>
      <c r="B64" s="543">
        <v>0.36299999999999999</v>
      </c>
      <c r="C64" s="543">
        <v>0.39400000000000002</v>
      </c>
      <c r="D64" s="543">
        <v>0.377</v>
      </c>
      <c r="E64" s="543">
        <v>0.16200000000000001</v>
      </c>
      <c r="F64" s="543">
        <v>0.35799999999999998</v>
      </c>
      <c r="G64" s="543">
        <v>0.185</v>
      </c>
      <c r="H64" s="543">
        <v>0.35199999999999998</v>
      </c>
      <c r="I64" s="543">
        <v>0.34799999999999998</v>
      </c>
      <c r="J64" s="543">
        <v>0.35199999999999998</v>
      </c>
      <c r="K64" s="543">
        <v>0.41399999999999998</v>
      </c>
      <c r="L64" s="543">
        <v>0.31900000000000001</v>
      </c>
      <c r="M64" s="208"/>
      <c r="N64" s="208"/>
      <c r="O64" s="208"/>
      <c r="P64" s="208"/>
      <c r="Q64" s="208"/>
      <c r="R64" s="208"/>
      <c r="S64" s="208"/>
      <c r="T64" s="208"/>
      <c r="U64" s="208"/>
      <c r="V64" s="208"/>
      <c r="W64" s="208"/>
      <c r="X64" s="208"/>
      <c r="Y64" s="208"/>
      <c r="Z64" s="208"/>
    </row>
    <row r="65" spans="1:26" s="226" customFormat="1" ht="12" x14ac:dyDescent="0.2">
      <c r="A65" s="80" t="s">
        <v>100</v>
      </c>
      <c r="B65" s="543">
        <v>3.1E-2</v>
      </c>
      <c r="C65" s="543">
        <v>0.03</v>
      </c>
      <c r="D65" s="543">
        <v>0.03</v>
      </c>
      <c r="E65" s="543">
        <v>0.14099999999999999</v>
      </c>
      <c r="F65" s="543">
        <v>7.6999999999999999E-2</v>
      </c>
      <c r="G65" s="543">
        <v>0.13300000000000001</v>
      </c>
      <c r="H65" s="543">
        <v>2.5000000000000001E-2</v>
      </c>
      <c r="I65" s="543">
        <v>4.0000000000000001E-3</v>
      </c>
      <c r="J65" s="543">
        <v>2.4E-2</v>
      </c>
      <c r="K65" s="543">
        <v>8.2000000000000003E-2</v>
      </c>
      <c r="L65" s="543">
        <v>5.8999999999999997E-2</v>
      </c>
      <c r="M65" s="208"/>
      <c r="N65" s="208"/>
      <c r="O65" s="208"/>
      <c r="P65" s="208"/>
      <c r="Q65" s="208"/>
      <c r="R65" s="208"/>
      <c r="S65" s="208"/>
      <c r="T65" s="208"/>
      <c r="U65" s="208"/>
      <c r="V65" s="208"/>
      <c r="W65" s="208"/>
      <c r="X65" s="208"/>
      <c r="Y65" s="208"/>
      <c r="Z65" s="208"/>
    </row>
    <row r="66" spans="1:26" s="226" customFormat="1" ht="24" x14ac:dyDescent="0.2">
      <c r="A66" s="179" t="s">
        <v>98</v>
      </c>
      <c r="B66" s="543">
        <v>2.3E-2</v>
      </c>
      <c r="C66" s="543">
        <v>0.02</v>
      </c>
      <c r="D66" s="543">
        <v>2.1999999999999999E-2</v>
      </c>
      <c r="E66" s="543">
        <v>4.4999999999999998E-2</v>
      </c>
      <c r="F66" s="543">
        <v>6.2E-2</v>
      </c>
      <c r="G66" s="543">
        <v>4.7E-2</v>
      </c>
      <c r="H66" s="543">
        <v>2.1000000000000001E-2</v>
      </c>
      <c r="I66" s="543">
        <v>1.7999999999999999E-2</v>
      </c>
      <c r="J66" s="543">
        <v>2.1000000000000001E-2</v>
      </c>
      <c r="K66" s="543">
        <v>0.11799999999999999</v>
      </c>
      <c r="L66" s="543">
        <v>2.9000000000000001E-2</v>
      </c>
      <c r="M66" s="208"/>
      <c r="N66" s="208"/>
      <c r="O66" s="208"/>
      <c r="P66" s="208"/>
      <c r="Q66" s="208"/>
      <c r="R66" s="208"/>
      <c r="S66" s="208"/>
      <c r="T66" s="208"/>
      <c r="U66" s="208"/>
      <c r="V66" s="208"/>
      <c r="W66" s="208"/>
      <c r="X66" s="208"/>
      <c r="Y66" s="208"/>
      <c r="Z66" s="208"/>
    </row>
    <row r="67" spans="1:26" s="226" customFormat="1" ht="12" x14ac:dyDescent="0.2">
      <c r="A67" s="179" t="s">
        <v>99</v>
      </c>
      <c r="B67" s="543">
        <v>0.2</v>
      </c>
      <c r="C67" s="543">
        <v>0.16400000000000001</v>
      </c>
      <c r="D67" s="543">
        <v>0.184</v>
      </c>
      <c r="E67" s="543">
        <v>8.6999999999999994E-2</v>
      </c>
      <c r="F67" s="543">
        <v>0.156</v>
      </c>
      <c r="G67" s="543">
        <v>9.5000000000000001E-2</v>
      </c>
      <c r="H67" s="543">
        <v>0.23100000000000001</v>
      </c>
      <c r="I67" s="543">
        <v>0.28399999999999997</v>
      </c>
      <c r="J67" s="543">
        <v>0.23200000000000001</v>
      </c>
      <c r="K67" s="543">
        <v>9.9000000000000005E-2</v>
      </c>
      <c r="L67" s="543">
        <v>0.16300000000000001</v>
      </c>
      <c r="M67" s="208"/>
      <c r="N67" s="208"/>
      <c r="O67" s="208"/>
      <c r="P67" s="208"/>
      <c r="Q67" s="208"/>
      <c r="R67" s="208"/>
      <c r="S67" s="208"/>
      <c r="T67" s="208"/>
      <c r="U67" s="208"/>
      <c r="V67" s="208"/>
      <c r="W67" s="208"/>
      <c r="X67" s="208"/>
      <c r="Y67" s="208"/>
      <c r="Z67" s="208"/>
    </row>
    <row r="68" spans="1:26" s="226" customFormat="1" ht="12" x14ac:dyDescent="0.2">
      <c r="A68" s="179" t="s">
        <v>101</v>
      </c>
      <c r="B68" s="543">
        <v>0.23599999999999999</v>
      </c>
      <c r="C68" s="543">
        <v>0.187</v>
      </c>
      <c r="D68" s="543">
        <v>0.215</v>
      </c>
      <c r="E68" s="543">
        <v>0.222</v>
      </c>
      <c r="F68" s="543">
        <v>0.13400000000000001</v>
      </c>
      <c r="G68" s="543">
        <v>0.21199999999999999</v>
      </c>
      <c r="H68" s="543">
        <v>0.20599999999999999</v>
      </c>
      <c r="I68" s="543">
        <v>0.191</v>
      </c>
      <c r="J68" s="543">
        <v>0.20599999999999999</v>
      </c>
      <c r="K68" s="543">
        <v>8.8999999999999996E-2</v>
      </c>
      <c r="L68" s="543">
        <v>0.21299999999999999</v>
      </c>
      <c r="M68" s="208"/>
      <c r="N68" s="208"/>
      <c r="O68" s="208"/>
      <c r="P68" s="208"/>
      <c r="Q68" s="208"/>
      <c r="R68" s="208"/>
      <c r="S68" s="208"/>
      <c r="T68" s="208"/>
      <c r="U68" s="208"/>
      <c r="V68" s="208"/>
      <c r="W68" s="208"/>
      <c r="X68" s="208"/>
      <c r="Y68" s="208"/>
      <c r="Z68" s="208"/>
    </row>
    <row r="69" spans="1:26" s="226" customFormat="1" ht="13.5" x14ac:dyDescent="0.2">
      <c r="A69" s="179" t="s">
        <v>897</v>
      </c>
      <c r="B69" s="543">
        <v>7.2999999999999995E-2</v>
      </c>
      <c r="C69" s="543">
        <v>0.10100000000000001</v>
      </c>
      <c r="D69" s="543">
        <v>8.5000000000000006E-2</v>
      </c>
      <c r="E69" s="543">
        <v>0.14499999999999999</v>
      </c>
      <c r="F69" s="543">
        <v>8.2000000000000003E-2</v>
      </c>
      <c r="G69" s="543">
        <v>0.13700000000000001</v>
      </c>
      <c r="H69" s="543">
        <v>9.2999999999999999E-2</v>
      </c>
      <c r="I69" s="543">
        <v>0.111</v>
      </c>
      <c r="J69" s="543">
        <v>9.4E-2</v>
      </c>
      <c r="K69" s="543">
        <v>6.0999999999999999E-2</v>
      </c>
      <c r="L69" s="543">
        <v>0.10100000000000001</v>
      </c>
      <c r="M69" s="208"/>
      <c r="N69" s="208"/>
      <c r="O69" s="208"/>
      <c r="P69" s="208"/>
      <c r="Q69" s="208"/>
      <c r="R69" s="208"/>
      <c r="S69" s="208"/>
      <c r="T69" s="208"/>
      <c r="U69" s="208"/>
      <c r="V69" s="208"/>
      <c r="W69" s="208"/>
      <c r="X69" s="208"/>
      <c r="Y69" s="208"/>
      <c r="Z69" s="208"/>
    </row>
    <row r="70" spans="1:26" s="226" customFormat="1" ht="14.25" thickBot="1" x14ac:dyDescent="0.25">
      <c r="A70" s="32" t="s">
        <v>47</v>
      </c>
      <c r="B70" s="543">
        <v>7.2999999999999995E-2</v>
      </c>
      <c r="C70" s="543">
        <v>0.104</v>
      </c>
      <c r="D70" s="543">
        <v>8.6999999999999994E-2</v>
      </c>
      <c r="E70" s="543">
        <v>0.19900000000000001</v>
      </c>
      <c r="F70" s="543">
        <v>0.13200000000000001</v>
      </c>
      <c r="G70" s="543">
        <v>0.191</v>
      </c>
      <c r="H70" s="543">
        <v>7.1999999999999995E-2</v>
      </c>
      <c r="I70" s="543">
        <v>4.3999999999999997E-2</v>
      </c>
      <c r="J70" s="543">
        <v>7.0999999999999994E-2</v>
      </c>
      <c r="K70" s="543">
        <v>0.13600000000000001</v>
      </c>
      <c r="L70" s="543">
        <v>0.115</v>
      </c>
      <c r="N70" s="208"/>
      <c r="O70" s="208"/>
      <c r="P70" s="208"/>
      <c r="Q70" s="208"/>
      <c r="R70" s="208"/>
      <c r="S70" s="208"/>
      <c r="T70" s="208"/>
      <c r="U70" s="208"/>
      <c r="V70" s="208"/>
      <c r="W70" s="208"/>
      <c r="X70" s="208"/>
      <c r="Y70" s="208"/>
      <c r="Z70" s="208"/>
    </row>
    <row r="71" spans="1:26" s="226" customFormat="1" thickBot="1" x14ac:dyDescent="0.25">
      <c r="A71" s="180" t="s">
        <v>106</v>
      </c>
      <c r="B71" s="1039">
        <v>1</v>
      </c>
      <c r="C71" s="1039">
        <v>1</v>
      </c>
      <c r="D71" s="1039">
        <v>1</v>
      </c>
      <c r="E71" s="1039">
        <v>1</v>
      </c>
      <c r="F71" s="1039">
        <v>1</v>
      </c>
      <c r="G71" s="1039">
        <v>1</v>
      </c>
      <c r="H71" s="1039">
        <v>1</v>
      </c>
      <c r="I71" s="1039">
        <v>1</v>
      </c>
      <c r="J71" s="1039">
        <v>1</v>
      </c>
      <c r="K71" s="1039">
        <v>1</v>
      </c>
      <c r="L71" s="1039">
        <v>1</v>
      </c>
      <c r="N71" s="208"/>
      <c r="O71" s="208"/>
      <c r="P71" s="208"/>
      <c r="Q71" s="208"/>
      <c r="R71" s="208"/>
      <c r="S71" s="208"/>
      <c r="T71" s="208"/>
      <c r="U71" s="208"/>
      <c r="V71" s="208"/>
      <c r="W71" s="208"/>
      <c r="X71" s="208"/>
      <c r="Y71" s="208"/>
      <c r="Z71" s="208"/>
    </row>
    <row r="72" spans="1:26" s="226" customFormat="1" ht="12" x14ac:dyDescent="0.2">
      <c r="A72" s="8"/>
      <c r="B72" s="8"/>
      <c r="C72" s="8"/>
      <c r="D72" s="8"/>
      <c r="E72" s="8"/>
      <c r="F72" s="8"/>
      <c r="G72" s="8"/>
      <c r="H72" s="8"/>
      <c r="I72" s="8"/>
      <c r="J72" s="8"/>
      <c r="K72" s="8"/>
      <c r="L72" s="8"/>
    </row>
    <row r="73" spans="1:26" s="226" customFormat="1" ht="12" x14ac:dyDescent="0.2">
      <c r="A73" s="80" t="s">
        <v>135</v>
      </c>
      <c r="B73" s="312"/>
      <c r="C73" s="275"/>
      <c r="D73" s="275"/>
      <c r="E73" s="274"/>
      <c r="F73" s="275"/>
      <c r="G73" s="275"/>
      <c r="H73" s="80"/>
      <c r="I73" s="80"/>
      <c r="J73" s="80"/>
      <c r="K73" s="80"/>
      <c r="L73" s="675"/>
    </row>
    <row r="74" spans="1:26" s="226" customFormat="1" ht="12" x14ac:dyDescent="0.2">
      <c r="A74" s="80" t="s">
        <v>186</v>
      </c>
      <c r="B74" s="80"/>
      <c r="C74" s="80"/>
      <c r="D74" s="80"/>
      <c r="E74" s="80"/>
      <c r="F74" s="80"/>
      <c r="G74" s="80"/>
      <c r="H74" s="80"/>
      <c r="I74" s="80"/>
      <c r="J74" s="80"/>
      <c r="K74" s="80"/>
      <c r="L74" s="675"/>
    </row>
    <row r="75" spans="1:26" s="226" customFormat="1" ht="12" x14ac:dyDescent="0.2">
      <c r="A75" s="80" t="s">
        <v>329</v>
      </c>
      <c r="B75" s="485"/>
      <c r="C75" s="485"/>
      <c r="D75" s="485"/>
      <c r="E75" s="485"/>
      <c r="F75" s="485"/>
      <c r="G75" s="596"/>
      <c r="H75" s="596"/>
      <c r="I75" s="596"/>
      <c r="J75" s="596"/>
      <c r="K75" s="596"/>
      <c r="L75" s="596"/>
    </row>
    <row r="76" spans="1:26" s="226" customFormat="1" ht="12" x14ac:dyDescent="0.2">
      <c r="A76" s="80" t="s">
        <v>1024</v>
      </c>
      <c r="B76" s="80"/>
      <c r="C76" s="80"/>
      <c r="D76" s="80"/>
      <c r="E76" s="80"/>
      <c r="F76" s="20"/>
      <c r="G76" s="65"/>
      <c r="H76" s="65"/>
      <c r="I76" s="65"/>
      <c r="J76" s="65"/>
      <c r="K76" s="65"/>
      <c r="L76" s="675"/>
    </row>
    <row r="77" spans="1:26" s="226" customFormat="1" ht="12" x14ac:dyDescent="0.2">
      <c r="A77" s="277" t="s">
        <v>320</v>
      </c>
      <c r="B77" s="80"/>
      <c r="C77" s="80"/>
      <c r="D77" s="80"/>
      <c r="E77" s="80"/>
      <c r="F77" s="20"/>
      <c r="G77" s="65"/>
      <c r="H77" s="65"/>
      <c r="I77" s="65"/>
      <c r="J77" s="65"/>
      <c r="K77" s="65"/>
      <c r="L77" s="675"/>
    </row>
    <row r="78" spans="1:26" s="226" customFormat="1" ht="29.25" customHeight="1" x14ac:dyDescent="0.2">
      <c r="A78" s="1299" t="s">
        <v>930</v>
      </c>
      <c r="B78" s="1299"/>
      <c r="C78" s="1299"/>
      <c r="D78" s="1299"/>
      <c r="E78" s="1299"/>
      <c r="F78" s="1299"/>
      <c r="G78" s="1299"/>
      <c r="H78" s="1299"/>
      <c r="I78" s="1299"/>
      <c r="J78" s="1299"/>
      <c r="K78" s="1299"/>
      <c r="L78" s="1299"/>
      <c r="M78" s="535"/>
    </row>
    <row r="79" spans="1:26" s="226" customFormat="1" ht="12" x14ac:dyDescent="0.2">
      <c r="A79" s="62" t="s">
        <v>1049</v>
      </c>
      <c r="B79" s="676"/>
      <c r="C79" s="676"/>
      <c r="D79" s="676"/>
      <c r="E79" s="676"/>
      <c r="F79" s="676"/>
      <c r="G79" s="676"/>
      <c r="H79" s="676"/>
      <c r="I79" s="676"/>
      <c r="J79" s="676"/>
      <c r="K79" s="676"/>
      <c r="L79" s="676"/>
      <c r="M79" s="535"/>
    </row>
    <row r="80" spans="1:26" s="226" customFormat="1" ht="24.75" customHeight="1" x14ac:dyDescent="0.15">
      <c r="A80" s="1279" t="s">
        <v>1107</v>
      </c>
      <c r="B80" s="1279"/>
      <c r="C80" s="1279"/>
      <c r="D80" s="1279"/>
      <c r="E80" s="1279"/>
      <c r="F80" s="1279"/>
      <c r="G80" s="1279"/>
      <c r="H80" s="1279"/>
      <c r="I80" s="1279"/>
      <c r="J80" s="1279"/>
      <c r="K80" s="1279"/>
      <c r="L80" s="1279"/>
    </row>
    <row r="81" spans="1:12" s="226" customFormat="1" ht="12" x14ac:dyDescent="0.2">
      <c r="A81" s="80"/>
      <c r="B81" s="80"/>
      <c r="C81" s="80"/>
      <c r="D81" s="80"/>
      <c r="E81" s="80"/>
      <c r="F81" s="20"/>
      <c r="G81" s="65"/>
      <c r="H81" s="65"/>
      <c r="I81" s="65"/>
      <c r="J81" s="65"/>
      <c r="K81" s="65"/>
      <c r="L81" s="675"/>
    </row>
    <row r="82" spans="1:12" s="226" customFormat="1" ht="12" x14ac:dyDescent="0.2">
      <c r="A82" s="218" t="s">
        <v>1118</v>
      </c>
      <c r="B82" s="80"/>
      <c r="C82" s="80"/>
      <c r="D82" s="80"/>
      <c r="E82" s="80"/>
      <c r="F82" s="20"/>
      <c r="G82" s="65"/>
      <c r="H82" s="65"/>
      <c r="I82" s="65"/>
      <c r="J82" s="65"/>
      <c r="K82" s="65"/>
      <c r="L82" s="80"/>
    </row>
    <row r="83" spans="1:12" s="226" customFormat="1" ht="12" x14ac:dyDescent="0.2">
      <c r="A83" s="218" t="s">
        <v>1119</v>
      </c>
      <c r="B83" s="80"/>
      <c r="C83" s="80"/>
      <c r="D83" s="80"/>
      <c r="E83" s="80"/>
      <c r="F83" s="20"/>
      <c r="G83" s="65"/>
      <c r="H83" s="65"/>
      <c r="I83" s="65"/>
      <c r="J83" s="65"/>
      <c r="K83" s="65"/>
      <c r="L83" s="80"/>
    </row>
    <row r="84" spans="1:12" s="226" customFormat="1" ht="12" x14ac:dyDescent="0.2">
      <c r="B84" s="80"/>
      <c r="C84" s="80"/>
      <c r="D84" s="80"/>
      <c r="E84" s="80"/>
      <c r="F84" s="80"/>
      <c r="G84" s="80"/>
      <c r="H84" s="80"/>
      <c r="I84" s="80"/>
      <c r="J84" s="80"/>
      <c r="K84" s="80"/>
      <c r="L84" s="80"/>
    </row>
    <row r="85" spans="1:12" s="226" customFormat="1" ht="12" x14ac:dyDescent="0.2">
      <c r="A85" s="62" t="s">
        <v>1122</v>
      </c>
      <c r="B85" s="80"/>
      <c r="C85" s="80"/>
      <c r="D85" s="80"/>
      <c r="E85" s="80"/>
      <c r="F85" s="80"/>
      <c r="G85" s="80"/>
      <c r="H85" s="80"/>
      <c r="I85" s="80"/>
      <c r="J85" s="80"/>
      <c r="K85" s="80"/>
      <c r="L85" s="80"/>
    </row>
    <row r="86" spans="1:12" s="226" customFormat="1" ht="12" x14ac:dyDescent="0.2">
      <c r="A86" s="62" t="s">
        <v>1116</v>
      </c>
      <c r="B86" s="80"/>
      <c r="C86" s="80"/>
      <c r="D86" s="80"/>
      <c r="E86" s="80"/>
      <c r="F86" s="80"/>
      <c r="G86" s="80"/>
      <c r="H86" s="80"/>
      <c r="I86" s="80"/>
      <c r="J86" s="80"/>
      <c r="K86" s="80"/>
      <c r="L86" s="80"/>
    </row>
    <row r="87" spans="1:12" s="226" customFormat="1" ht="12" x14ac:dyDescent="0.2">
      <c r="A87" s="62"/>
      <c r="B87" s="80"/>
      <c r="C87" s="80"/>
      <c r="D87" s="80"/>
      <c r="E87" s="80"/>
      <c r="F87" s="80"/>
      <c r="G87" s="80"/>
      <c r="H87" s="80"/>
      <c r="I87" s="80"/>
      <c r="J87" s="80"/>
      <c r="K87" s="80"/>
      <c r="L87" s="80"/>
    </row>
    <row r="88" spans="1:12" s="226" customFormat="1" ht="12" x14ac:dyDescent="0.2">
      <c r="A88" s="514" t="s">
        <v>1147</v>
      </c>
      <c r="B88" s="80"/>
      <c r="C88" s="80"/>
      <c r="D88" s="80"/>
      <c r="E88" s="80"/>
      <c r="F88" s="80"/>
      <c r="G88" s="80"/>
      <c r="H88" s="80"/>
      <c r="I88" s="80"/>
      <c r="J88" s="80"/>
      <c r="K88" s="80"/>
      <c r="L88" s="80"/>
    </row>
    <row r="89" spans="1:12" s="226" customFormat="1" ht="12" x14ac:dyDescent="0.2">
      <c r="A89" s="514" t="s">
        <v>1152</v>
      </c>
      <c r="B89" s="80"/>
      <c r="C89" s="80"/>
      <c r="D89" s="80"/>
      <c r="E89" s="80"/>
      <c r="F89" s="80"/>
      <c r="G89" s="80"/>
      <c r="H89" s="80"/>
      <c r="I89" s="80"/>
      <c r="J89" s="80"/>
      <c r="K89" s="80"/>
      <c r="L89" s="80"/>
    </row>
    <row r="90" spans="1:12" s="226" customFormat="1" ht="12" x14ac:dyDescent="0.2">
      <c r="A90" s="62" t="s">
        <v>912</v>
      </c>
      <c r="B90" s="80"/>
      <c r="C90" s="80"/>
      <c r="D90" s="80"/>
      <c r="E90" s="80"/>
      <c r="F90" s="80"/>
      <c r="G90" s="80"/>
      <c r="H90" s="80"/>
      <c r="I90" s="80"/>
      <c r="J90" s="80"/>
      <c r="K90" s="80"/>
      <c r="L90" s="80"/>
    </row>
    <row r="91" spans="1:12" s="303" customFormat="1" ht="12" x14ac:dyDescent="0.2">
      <c r="A91" s="62" t="s">
        <v>141</v>
      </c>
      <c r="B91" s="80"/>
      <c r="C91" s="80"/>
      <c r="D91" s="80"/>
      <c r="E91" s="80"/>
      <c r="F91" s="80"/>
      <c r="G91" s="80"/>
      <c r="H91" s="80"/>
      <c r="I91" s="80"/>
      <c r="J91" s="80"/>
      <c r="K91" s="80"/>
      <c r="L91" s="80"/>
    </row>
    <row r="92" spans="1:12" x14ac:dyDescent="0.2">
      <c r="A92" s="93"/>
      <c r="B92" s="93"/>
      <c r="C92" s="93"/>
      <c r="D92" s="93"/>
      <c r="E92" s="93"/>
      <c r="F92" s="93"/>
      <c r="G92" s="93"/>
      <c r="H92" s="93"/>
      <c r="I92" s="93"/>
      <c r="J92" s="93"/>
      <c r="K92" s="93"/>
      <c r="L92" s="93"/>
    </row>
    <row r="93" spans="1:12" x14ac:dyDescent="0.2">
      <c r="A93" s="890"/>
      <c r="B93" s="454"/>
      <c r="C93" s="896"/>
      <c r="D93" s="454"/>
      <c r="E93" s="454"/>
      <c r="F93" s="896"/>
      <c r="G93" s="454"/>
      <c r="H93" s="454"/>
      <c r="I93" s="454"/>
      <c r="J93" s="454"/>
      <c r="K93" s="454"/>
      <c r="L93" s="896"/>
    </row>
    <row r="94" spans="1:12" x14ac:dyDescent="0.2">
      <c r="A94" s="179"/>
      <c r="B94" s="112"/>
      <c r="C94" s="112"/>
      <c r="D94" s="112"/>
      <c r="E94" s="112"/>
      <c r="F94" s="112"/>
      <c r="G94" s="112"/>
      <c r="H94" s="112"/>
      <c r="I94" s="112"/>
      <c r="J94" s="112"/>
      <c r="K94" s="112"/>
      <c r="L94" s="112"/>
    </row>
    <row r="95" spans="1:12" x14ac:dyDescent="0.2">
      <c r="A95" s="80"/>
      <c r="B95" s="112"/>
      <c r="C95" s="112"/>
      <c r="D95" s="112"/>
      <c r="E95" s="112"/>
      <c r="F95" s="112"/>
      <c r="G95" s="112"/>
      <c r="H95" s="112"/>
      <c r="I95" s="112"/>
      <c r="J95" s="112"/>
      <c r="K95" s="112"/>
      <c r="L95" s="112"/>
    </row>
    <row r="96" spans="1:12" x14ac:dyDescent="0.2">
      <c r="A96" s="179"/>
      <c r="B96" s="112"/>
      <c r="C96" s="112"/>
      <c r="D96" s="112"/>
      <c r="E96" s="112"/>
      <c r="F96" s="112"/>
      <c r="G96" s="112"/>
      <c r="H96" s="112"/>
      <c r="I96" s="112"/>
      <c r="J96" s="112"/>
      <c r="K96" s="112"/>
      <c r="L96" s="112"/>
    </row>
    <row r="97" spans="1:12" x14ac:dyDescent="0.2">
      <c r="A97" s="179"/>
      <c r="B97" s="112"/>
      <c r="C97" s="112"/>
      <c r="D97" s="112"/>
      <c r="E97" s="112"/>
      <c r="F97" s="112"/>
      <c r="G97" s="112"/>
      <c r="H97" s="112"/>
      <c r="I97" s="112"/>
      <c r="J97" s="112"/>
      <c r="K97" s="112"/>
      <c r="L97" s="112"/>
    </row>
    <row r="98" spans="1:12" x14ac:dyDescent="0.2">
      <c r="A98" s="179"/>
      <c r="B98" s="112"/>
      <c r="C98" s="112"/>
      <c r="D98" s="112"/>
      <c r="E98" s="112"/>
      <c r="F98" s="112"/>
      <c r="G98" s="112"/>
      <c r="H98" s="112"/>
      <c r="I98" s="112"/>
      <c r="J98" s="112"/>
      <c r="K98" s="112"/>
      <c r="L98" s="112"/>
    </row>
    <row r="99" spans="1:12" x14ac:dyDescent="0.2">
      <c r="A99" s="179"/>
      <c r="B99" s="112"/>
      <c r="C99" s="112"/>
      <c r="D99" s="112"/>
      <c r="E99" s="112"/>
      <c r="F99" s="112"/>
      <c r="G99" s="112"/>
      <c r="H99" s="112"/>
      <c r="I99" s="112"/>
      <c r="J99" s="112"/>
      <c r="K99" s="112"/>
      <c r="L99" s="112"/>
    </row>
    <row r="100" spans="1:12" x14ac:dyDescent="0.2">
      <c r="A100" s="179"/>
      <c r="B100" s="112"/>
      <c r="C100" s="112"/>
      <c r="D100" s="112"/>
      <c r="E100" s="112"/>
      <c r="F100" s="112"/>
      <c r="G100" s="112"/>
      <c r="H100" s="112"/>
      <c r="I100" s="112"/>
      <c r="J100" s="112"/>
      <c r="K100" s="112"/>
      <c r="L100" s="112"/>
    </row>
    <row r="101" spans="1:12" x14ac:dyDescent="0.2">
      <c r="A101" s="179"/>
      <c r="B101" s="112"/>
      <c r="C101" s="112"/>
      <c r="D101" s="112"/>
      <c r="E101" s="112"/>
      <c r="F101" s="112"/>
      <c r="G101" s="112"/>
      <c r="H101" s="112"/>
      <c r="I101" s="112"/>
      <c r="J101" s="112"/>
      <c r="K101" s="112"/>
      <c r="L101" s="112"/>
    </row>
  </sheetData>
  <mergeCells count="11">
    <mergeCell ref="A80:L80"/>
    <mergeCell ref="B2:F2"/>
    <mergeCell ref="B49:D49"/>
    <mergeCell ref="E49:G49"/>
    <mergeCell ref="A78:L78"/>
    <mergeCell ref="B3:D3"/>
    <mergeCell ref="E3:G3"/>
    <mergeCell ref="H3:J3"/>
    <mergeCell ref="H49:J49"/>
    <mergeCell ref="B62:D62"/>
    <mergeCell ref="E62:G62"/>
  </mergeCells>
  <phoneticPr fontId="0" type="noConversion"/>
  <pageMargins left="0.7" right="0.7" top="0.75" bottom="0.75" header="0.3" footer="0.3"/>
  <pageSetup paperSize="9" scale="5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S16" sqref="S16"/>
    </sheetView>
  </sheetViews>
  <sheetFormatPr defaultColWidth="19.875" defaultRowHeight="12.75" x14ac:dyDescent="0.2"/>
  <cols>
    <col min="1" max="1" width="24.25" style="5" customWidth="1"/>
    <col min="2" max="4" width="8.625" style="5" customWidth="1"/>
    <col min="5" max="8" width="9.625" style="5" customWidth="1"/>
    <col min="9" max="10" width="8.625" style="5" customWidth="1"/>
    <col min="11" max="11" width="10.5" style="5" customWidth="1"/>
    <col min="12" max="12" width="8.625" style="5" customWidth="1"/>
    <col min="13" max="13" width="4.75" style="5" customWidth="1"/>
    <col min="14" max="17" width="8.625" style="86" customWidth="1"/>
    <col min="18" max="19" width="8.625" style="5" customWidth="1"/>
    <col min="20" max="16384" width="19.875" style="5"/>
  </cols>
  <sheetData>
    <row r="1" spans="1:20" s="362" customFormat="1" ht="18.75" customHeight="1" x14ac:dyDescent="0.25">
      <c r="A1" s="1220" t="s">
        <v>1148</v>
      </c>
      <c r="B1" s="1220"/>
      <c r="C1" s="1220"/>
      <c r="D1" s="1220"/>
      <c r="E1" s="1220"/>
      <c r="F1" s="1220"/>
      <c r="G1" s="1221"/>
      <c r="H1" s="1221"/>
      <c r="I1" s="1221"/>
      <c r="J1" s="1221"/>
      <c r="K1" s="1221"/>
      <c r="L1" s="1221"/>
      <c r="M1" s="857"/>
      <c r="N1" s="363"/>
      <c r="O1" s="363"/>
      <c r="P1" s="363"/>
      <c r="Q1" s="363"/>
    </row>
    <row r="2" spans="1:20" s="13" customFormat="1" ht="12.75" customHeight="1" x14ac:dyDescent="0.2">
      <c r="A2" s="17"/>
      <c r="B2" s="17"/>
      <c r="C2" s="17"/>
      <c r="D2" s="17"/>
      <c r="E2" s="17"/>
      <c r="F2" s="17"/>
      <c r="I2" s="84"/>
      <c r="N2" s="17"/>
      <c r="O2" s="17"/>
      <c r="P2" s="17"/>
      <c r="Q2" s="17"/>
    </row>
    <row r="3" spans="1:20" s="16" customFormat="1" ht="14.45" customHeight="1" thickBot="1" x14ac:dyDescent="0.25">
      <c r="A3" s="129"/>
      <c r="B3" s="1223" t="s">
        <v>146</v>
      </c>
      <c r="C3" s="1223"/>
      <c r="D3" s="1224"/>
      <c r="E3" s="1222" t="s">
        <v>148</v>
      </c>
      <c r="F3" s="1223"/>
      <c r="G3" s="1224"/>
      <c r="H3" s="860"/>
      <c r="I3" s="1222" t="s">
        <v>910</v>
      </c>
      <c r="J3" s="1223"/>
      <c r="K3" s="1224"/>
      <c r="L3" s="169"/>
      <c r="M3" s="878"/>
      <c r="N3" s="1225" t="s">
        <v>861</v>
      </c>
      <c r="O3" s="1223"/>
      <c r="P3" s="1224"/>
      <c r="Q3" s="1222" t="s">
        <v>862</v>
      </c>
      <c r="R3" s="1223"/>
      <c r="S3" s="1224"/>
    </row>
    <row r="4" spans="1:20" s="16" customFormat="1" ht="35.25" customHeight="1" thickBot="1" x14ac:dyDescent="0.25">
      <c r="A4" s="141" t="s">
        <v>104</v>
      </c>
      <c r="B4" s="170" t="s">
        <v>105</v>
      </c>
      <c r="C4" s="170" t="s">
        <v>178</v>
      </c>
      <c r="D4" s="171" t="s">
        <v>106</v>
      </c>
      <c r="E4" s="172" t="s">
        <v>105</v>
      </c>
      <c r="F4" s="11" t="s">
        <v>107</v>
      </c>
      <c r="G4" s="173" t="s">
        <v>106</v>
      </c>
      <c r="H4" s="170" t="s">
        <v>1210</v>
      </c>
      <c r="I4" s="867" t="s">
        <v>105</v>
      </c>
      <c r="J4" s="11" t="s">
        <v>107</v>
      </c>
      <c r="K4" s="867" t="s">
        <v>1215</v>
      </c>
      <c r="L4" s="873" t="s">
        <v>860</v>
      </c>
      <c r="M4" s="867"/>
      <c r="N4" s="875" t="s">
        <v>105</v>
      </c>
      <c r="O4" s="11" t="s">
        <v>107</v>
      </c>
      <c r="P4" s="173" t="s">
        <v>106</v>
      </c>
      <c r="Q4" s="172" t="s">
        <v>105</v>
      </c>
      <c r="R4" s="11" t="s">
        <v>107</v>
      </c>
      <c r="S4" s="173" t="s">
        <v>106</v>
      </c>
    </row>
    <row r="5" spans="1:20" s="13" customFormat="1" ht="13.5" customHeight="1" x14ac:dyDescent="0.2">
      <c r="A5" s="17" t="s">
        <v>1244</v>
      </c>
      <c r="B5" s="18">
        <v>143503</v>
      </c>
      <c r="C5" s="18">
        <v>18854</v>
      </c>
      <c r="D5" s="143" t="s">
        <v>113</v>
      </c>
      <c r="E5" s="142">
        <v>76721</v>
      </c>
      <c r="F5" s="18">
        <v>391</v>
      </c>
      <c r="G5" s="143" t="s">
        <v>113</v>
      </c>
      <c r="H5" s="143" t="s">
        <v>113</v>
      </c>
      <c r="I5" s="868" t="s">
        <v>113</v>
      </c>
      <c r="J5" s="144" t="s">
        <v>113</v>
      </c>
      <c r="K5" s="868" t="s">
        <v>113</v>
      </c>
      <c r="L5" s="144" t="s">
        <v>113</v>
      </c>
      <c r="M5" s="868"/>
      <c r="N5" s="18">
        <v>143503</v>
      </c>
      <c r="O5" s="18">
        <v>18854</v>
      </c>
      <c r="P5" s="143" t="s">
        <v>113</v>
      </c>
      <c r="Q5" s="142">
        <v>76721</v>
      </c>
      <c r="R5" s="18">
        <v>391</v>
      </c>
      <c r="S5" s="153" t="s">
        <v>113</v>
      </c>
    </row>
    <row r="6" spans="1:20" s="13" customFormat="1" ht="13.5" customHeight="1" x14ac:dyDescent="0.2">
      <c r="A6" s="17" t="s">
        <v>1245</v>
      </c>
      <c r="B6" s="18">
        <v>128239</v>
      </c>
      <c r="C6" s="18">
        <v>28123</v>
      </c>
      <c r="D6" s="143" t="s">
        <v>113</v>
      </c>
      <c r="E6" s="142">
        <v>92406</v>
      </c>
      <c r="F6" s="18">
        <v>4423</v>
      </c>
      <c r="G6" s="143" t="s">
        <v>113</v>
      </c>
      <c r="H6" s="143" t="s">
        <v>113</v>
      </c>
      <c r="I6" s="868" t="s">
        <v>113</v>
      </c>
      <c r="J6" s="144" t="s">
        <v>113</v>
      </c>
      <c r="K6" s="868" t="s">
        <v>113</v>
      </c>
      <c r="L6" s="144" t="s">
        <v>113</v>
      </c>
      <c r="M6" s="868"/>
      <c r="N6" s="18">
        <v>128239</v>
      </c>
      <c r="O6" s="18">
        <v>28123</v>
      </c>
      <c r="P6" s="143" t="s">
        <v>113</v>
      </c>
      <c r="Q6" s="142">
        <v>92406</v>
      </c>
      <c r="R6" s="18">
        <v>4423</v>
      </c>
      <c r="S6" s="154" t="s">
        <v>113</v>
      </c>
    </row>
    <row r="7" spans="1:20" s="13" customFormat="1" ht="13.5" customHeight="1" thickBot="1" x14ac:dyDescent="0.25">
      <c r="A7" s="146" t="s">
        <v>1246</v>
      </c>
      <c r="B7" s="148">
        <v>130014</v>
      </c>
      <c r="C7" s="148">
        <v>61151</v>
      </c>
      <c r="D7" s="149" t="s">
        <v>113</v>
      </c>
      <c r="E7" s="147">
        <v>92601</v>
      </c>
      <c r="F7" s="148">
        <v>10853</v>
      </c>
      <c r="G7" s="149" t="s">
        <v>113</v>
      </c>
      <c r="H7" s="149" t="s">
        <v>113</v>
      </c>
      <c r="I7" s="869" t="s">
        <v>113</v>
      </c>
      <c r="J7" s="150" t="s">
        <v>113</v>
      </c>
      <c r="K7" s="869" t="s">
        <v>113</v>
      </c>
      <c r="L7" s="881" t="s">
        <v>113</v>
      </c>
      <c r="M7" s="869"/>
      <c r="N7" s="876">
        <v>130014</v>
      </c>
      <c r="O7" s="148">
        <v>61151</v>
      </c>
      <c r="P7" s="149" t="s">
        <v>113</v>
      </c>
      <c r="Q7" s="147">
        <v>92601</v>
      </c>
      <c r="R7" s="148">
        <v>10853</v>
      </c>
      <c r="S7" s="155" t="s">
        <v>113</v>
      </c>
    </row>
    <row r="8" spans="1:20" s="13" customFormat="1" ht="13.5" customHeight="1" x14ac:dyDescent="0.2">
      <c r="A8" s="17" t="s">
        <v>26</v>
      </c>
      <c r="B8" s="18">
        <v>127290</v>
      </c>
      <c r="C8" s="620">
        <v>124709</v>
      </c>
      <c r="D8" s="151">
        <v>251999</v>
      </c>
      <c r="E8" s="142">
        <v>94127</v>
      </c>
      <c r="F8" s="620">
        <v>20694</v>
      </c>
      <c r="G8" s="151">
        <v>114821</v>
      </c>
      <c r="H8" s="18">
        <v>366820</v>
      </c>
      <c r="I8" s="868" t="s">
        <v>113</v>
      </c>
      <c r="J8" s="622" t="s">
        <v>113</v>
      </c>
      <c r="K8" s="145" t="s">
        <v>113</v>
      </c>
      <c r="L8" s="21">
        <v>366820</v>
      </c>
      <c r="M8" s="879"/>
      <c r="N8" s="18">
        <v>127290</v>
      </c>
      <c r="O8" s="152">
        <v>124709</v>
      </c>
      <c r="P8" s="151">
        <v>251999</v>
      </c>
      <c r="Q8" s="142">
        <v>94127</v>
      </c>
      <c r="R8" s="152">
        <v>20694</v>
      </c>
      <c r="S8" s="156">
        <v>114821</v>
      </c>
    </row>
    <row r="9" spans="1:20" s="13" customFormat="1" ht="13.5" customHeight="1" x14ac:dyDescent="0.2">
      <c r="A9" s="17" t="s">
        <v>27</v>
      </c>
      <c r="B9" s="18">
        <v>143086</v>
      </c>
      <c r="C9" s="621">
        <v>121704</v>
      </c>
      <c r="D9" s="151">
        <v>264790</v>
      </c>
      <c r="E9" s="142">
        <v>96468</v>
      </c>
      <c r="F9" s="621">
        <v>17824</v>
      </c>
      <c r="G9" s="151">
        <v>114292</v>
      </c>
      <c r="H9" s="18">
        <v>379082</v>
      </c>
      <c r="I9" s="868" t="s">
        <v>113</v>
      </c>
      <c r="J9" s="623" t="s">
        <v>113</v>
      </c>
      <c r="K9" s="145" t="s">
        <v>113</v>
      </c>
      <c r="L9" s="21">
        <v>379082</v>
      </c>
      <c r="M9" s="879"/>
      <c r="N9" s="18">
        <v>143086</v>
      </c>
      <c r="O9" s="151">
        <v>121704</v>
      </c>
      <c r="P9" s="151">
        <v>264790</v>
      </c>
      <c r="Q9" s="142">
        <v>96468</v>
      </c>
      <c r="R9" s="151">
        <v>17824</v>
      </c>
      <c r="S9" s="156">
        <v>114292</v>
      </c>
    </row>
    <row r="10" spans="1:20" s="13" customFormat="1" ht="13.5" customHeight="1" x14ac:dyDescent="0.2">
      <c r="A10" s="17" t="s">
        <v>1247</v>
      </c>
      <c r="B10" s="18">
        <v>137819</v>
      </c>
      <c r="C10" s="621">
        <v>122416</v>
      </c>
      <c r="D10" s="151">
        <v>260235</v>
      </c>
      <c r="E10" s="142">
        <v>88767</v>
      </c>
      <c r="F10" s="621">
        <v>18753</v>
      </c>
      <c r="G10" s="151">
        <v>107520</v>
      </c>
      <c r="H10" s="18">
        <v>367755</v>
      </c>
      <c r="I10" s="868" t="s">
        <v>113</v>
      </c>
      <c r="J10" s="623" t="s">
        <v>113</v>
      </c>
      <c r="K10" s="145" t="s">
        <v>113</v>
      </c>
      <c r="L10" s="21">
        <v>367755</v>
      </c>
      <c r="M10" s="879"/>
      <c r="N10" s="18">
        <v>137819</v>
      </c>
      <c r="O10" s="151">
        <v>122416</v>
      </c>
      <c r="P10" s="151">
        <v>260235</v>
      </c>
      <c r="Q10" s="142">
        <v>88767</v>
      </c>
      <c r="R10" s="151">
        <v>18753</v>
      </c>
      <c r="S10" s="151">
        <v>107520</v>
      </c>
    </row>
    <row r="11" spans="1:20" s="13" customFormat="1" ht="13.5" customHeight="1" x14ac:dyDescent="0.2">
      <c r="A11" s="17" t="s">
        <v>121</v>
      </c>
      <c r="B11" s="18">
        <v>151289</v>
      </c>
      <c r="C11" s="621">
        <v>117898</v>
      </c>
      <c r="D11" s="151">
        <v>269187</v>
      </c>
      <c r="E11" s="142">
        <v>108273</v>
      </c>
      <c r="F11" s="621">
        <v>16165</v>
      </c>
      <c r="G11" s="151">
        <v>124438</v>
      </c>
      <c r="H11" s="18">
        <v>393625</v>
      </c>
      <c r="I11" s="868" t="s">
        <v>113</v>
      </c>
      <c r="J11" s="623" t="s">
        <v>113</v>
      </c>
      <c r="K11" s="145" t="s">
        <v>113</v>
      </c>
      <c r="L11" s="21">
        <v>393625</v>
      </c>
      <c r="M11" s="879"/>
      <c r="N11" s="18">
        <v>151289</v>
      </c>
      <c r="O11" s="151">
        <v>117898</v>
      </c>
      <c r="P11" s="151">
        <v>269187</v>
      </c>
      <c r="Q11" s="142">
        <v>108273</v>
      </c>
      <c r="R11" s="151">
        <v>16165</v>
      </c>
      <c r="S11" s="151">
        <v>124438</v>
      </c>
    </row>
    <row r="12" spans="1:20" s="13" customFormat="1" ht="13.5" customHeight="1" x14ac:dyDescent="0.2">
      <c r="A12" s="17" t="s">
        <v>118</v>
      </c>
      <c r="B12" s="18">
        <v>152923</v>
      </c>
      <c r="C12" s="621">
        <v>113143</v>
      </c>
      <c r="D12" s="151">
        <v>266066</v>
      </c>
      <c r="E12" s="142">
        <v>109604</v>
      </c>
      <c r="F12" s="621">
        <v>14135</v>
      </c>
      <c r="G12" s="151">
        <v>123739</v>
      </c>
      <c r="H12" s="18">
        <v>389805</v>
      </c>
      <c r="I12" s="870">
        <v>4679</v>
      </c>
      <c r="J12" s="623" t="s">
        <v>113</v>
      </c>
      <c r="K12" s="145" t="s">
        <v>113</v>
      </c>
      <c r="L12" s="21">
        <v>394484</v>
      </c>
      <c r="M12" s="879"/>
      <c r="N12" s="18">
        <v>157535</v>
      </c>
      <c r="O12" s="151">
        <v>113143</v>
      </c>
      <c r="P12" s="151">
        <v>270678</v>
      </c>
      <c r="Q12" s="142">
        <v>109671</v>
      </c>
      <c r="R12" s="151">
        <v>14135</v>
      </c>
      <c r="S12" s="151">
        <v>123806</v>
      </c>
    </row>
    <row r="13" spans="1:20" s="218" customFormat="1" ht="13.5" customHeight="1" x14ac:dyDescent="0.2">
      <c r="A13" s="20" t="s">
        <v>144</v>
      </c>
      <c r="B13" s="697">
        <v>126476</v>
      </c>
      <c r="C13" s="698">
        <v>106254</v>
      </c>
      <c r="D13" s="699">
        <v>232730</v>
      </c>
      <c r="E13" s="700">
        <v>104540</v>
      </c>
      <c r="F13" s="698">
        <v>12865</v>
      </c>
      <c r="G13" s="699">
        <v>117405</v>
      </c>
      <c r="H13" s="18">
        <v>350135</v>
      </c>
      <c r="I13" s="871">
        <v>27715</v>
      </c>
      <c r="J13" s="701">
        <v>193</v>
      </c>
      <c r="K13" s="664">
        <v>27908</v>
      </c>
      <c r="L13" s="700">
        <v>378043</v>
      </c>
      <c r="M13" s="871"/>
      <c r="N13" s="702">
        <v>153479</v>
      </c>
      <c r="O13" s="703">
        <v>106447</v>
      </c>
      <c r="P13" s="699">
        <v>259926</v>
      </c>
      <c r="Q13" s="704">
        <v>105252</v>
      </c>
      <c r="R13" s="703">
        <v>12865</v>
      </c>
      <c r="S13" s="699">
        <v>118117</v>
      </c>
      <c r="T13" s="296"/>
    </row>
    <row r="14" spans="1:20" s="218" customFormat="1" ht="13.5" customHeight="1" x14ac:dyDescent="0.2">
      <c r="A14" s="332" t="s">
        <v>864</v>
      </c>
      <c r="B14" s="697">
        <v>134178</v>
      </c>
      <c r="C14" s="698">
        <v>111946</v>
      </c>
      <c r="D14" s="699">
        <v>246124</v>
      </c>
      <c r="E14" s="700">
        <v>99789</v>
      </c>
      <c r="F14" s="698">
        <v>13164</v>
      </c>
      <c r="G14" s="699">
        <v>112953</v>
      </c>
      <c r="H14" s="18">
        <v>359077</v>
      </c>
      <c r="I14" s="871">
        <v>36692</v>
      </c>
      <c r="J14" s="701">
        <v>702</v>
      </c>
      <c r="K14" s="664">
        <v>37394</v>
      </c>
      <c r="L14" s="700">
        <v>396471</v>
      </c>
      <c r="M14" s="871"/>
      <c r="N14" s="697">
        <v>170026</v>
      </c>
      <c r="O14" s="699">
        <v>112648</v>
      </c>
      <c r="P14" s="786">
        <v>282674</v>
      </c>
      <c r="Q14" s="697">
        <v>100633</v>
      </c>
      <c r="R14" s="699">
        <v>13164</v>
      </c>
      <c r="S14" s="699">
        <v>113797</v>
      </c>
      <c r="T14" s="296"/>
    </row>
    <row r="15" spans="1:20" s="13" customFormat="1" ht="14.1" customHeight="1" thickBot="1" x14ac:dyDescent="0.25">
      <c r="A15" s="332" t="s">
        <v>1248</v>
      </c>
      <c r="B15" s="705">
        <v>131362</v>
      </c>
      <c r="C15" s="706">
        <v>103252</v>
      </c>
      <c r="D15" s="707">
        <v>234614</v>
      </c>
      <c r="E15" s="708">
        <v>97664</v>
      </c>
      <c r="F15" s="706">
        <v>13054</v>
      </c>
      <c r="G15" s="707">
        <v>110718</v>
      </c>
      <c r="H15" s="18">
        <v>345279</v>
      </c>
      <c r="I15" s="872">
        <v>39247</v>
      </c>
      <c r="J15" s="709">
        <v>764</v>
      </c>
      <c r="K15" s="665">
        <v>40011</v>
      </c>
      <c r="L15" s="708">
        <v>385343</v>
      </c>
      <c r="M15" s="872"/>
      <c r="N15" s="877">
        <v>169547</v>
      </c>
      <c r="O15" s="707">
        <v>103980</v>
      </c>
      <c r="P15" s="710">
        <v>273527</v>
      </c>
      <c r="Q15" s="705">
        <v>98726</v>
      </c>
      <c r="R15" s="707">
        <v>13090</v>
      </c>
      <c r="S15" s="707">
        <v>111816</v>
      </c>
    </row>
    <row r="16" spans="1:20" s="13" customFormat="1" ht="14.1" customHeight="1" thickBot="1" x14ac:dyDescent="0.25">
      <c r="A16" s="20" t="s">
        <v>1249</v>
      </c>
      <c r="B16" s="785">
        <v>124415</v>
      </c>
      <c r="C16" s="785">
        <v>98178</v>
      </c>
      <c r="D16" s="947">
        <v>222593</v>
      </c>
      <c r="E16" s="785">
        <v>92107</v>
      </c>
      <c r="F16" s="785">
        <v>12774</v>
      </c>
      <c r="G16" s="785">
        <v>104881</v>
      </c>
      <c r="H16" s="948">
        <v>327474</v>
      </c>
      <c r="I16" s="785">
        <v>44641</v>
      </c>
      <c r="J16" s="949">
        <v>2497</v>
      </c>
      <c r="K16" s="818">
        <v>47138</v>
      </c>
      <c r="L16" s="874">
        <v>374612</v>
      </c>
      <c r="M16" s="880"/>
      <c r="N16" s="785">
        <v>163988</v>
      </c>
      <c r="O16" s="785">
        <v>100505</v>
      </c>
      <c r="P16" s="819">
        <v>264493</v>
      </c>
      <c r="Q16" s="820">
        <v>97175</v>
      </c>
      <c r="R16" s="821">
        <v>12944</v>
      </c>
      <c r="S16" s="821">
        <v>110119</v>
      </c>
    </row>
    <row r="17" spans="1:37" s="13" customFormat="1" ht="14.1" customHeight="1" thickBot="1" x14ac:dyDescent="0.25">
      <c r="A17" s="266"/>
      <c r="B17" s="829"/>
      <c r="C17" s="829"/>
      <c r="D17" s="829"/>
      <c r="E17" s="829"/>
      <c r="F17" s="829"/>
      <c r="G17" s="829"/>
      <c r="H17" s="829"/>
      <c r="I17" s="829"/>
      <c r="J17" s="829"/>
      <c r="K17" s="829"/>
      <c r="L17" s="829"/>
      <c r="M17" s="829"/>
      <c r="N17" s="829"/>
      <c r="O17" s="829"/>
      <c r="P17" s="829"/>
      <c r="Q17" s="829"/>
      <c r="R17" s="829"/>
      <c r="S17" s="829"/>
    </row>
    <row r="18" spans="1:37" s="300" customFormat="1" ht="13.5" customHeight="1" x14ac:dyDescent="0.2">
      <c r="A18" s="814" t="s">
        <v>1143</v>
      </c>
      <c r="B18" s="938">
        <v>-5.2999999999999999E-2</v>
      </c>
      <c r="C18" s="938">
        <v>-4.9000000000000002E-2</v>
      </c>
      <c r="D18" s="938">
        <v>-5.0999999999999997E-2</v>
      </c>
      <c r="E18" s="938">
        <v>-5.7000000000000002E-2</v>
      </c>
      <c r="F18" s="938">
        <v>-2.1000000000000001E-2</v>
      </c>
      <c r="G18" s="938">
        <v>-5.1999999999999998E-2</v>
      </c>
      <c r="H18" s="938">
        <v>-5.1999999999999998E-2</v>
      </c>
      <c r="I18" s="938">
        <v>0.13700000000000001</v>
      </c>
      <c r="J18" s="938">
        <v>2.2679999999999998</v>
      </c>
      <c r="K18" s="938">
        <v>0.17799999999999999</v>
      </c>
      <c r="L18" s="938">
        <v>-2.8000000000000001E-2</v>
      </c>
      <c r="M18" s="938"/>
      <c r="N18" s="938">
        <v>-3.3000000000000002E-2</v>
      </c>
      <c r="O18" s="938">
        <v>-3.3000000000000002E-2</v>
      </c>
      <c r="P18" s="938">
        <v>-3.3000000000000002E-2</v>
      </c>
      <c r="Q18" s="938">
        <v>-1.6E-2</v>
      </c>
      <c r="R18" s="938">
        <v>-7.0000000000000001E-3</v>
      </c>
      <c r="S18" s="938">
        <v>-1.4999999999999999E-2</v>
      </c>
      <c r="U18" s="830"/>
      <c r="V18" s="830"/>
      <c r="W18" s="830"/>
      <c r="X18" s="830"/>
      <c r="Y18" s="830"/>
      <c r="Z18" s="830"/>
      <c r="AA18" s="830"/>
      <c r="AB18" s="830"/>
      <c r="AC18" s="830"/>
      <c r="AD18" s="830"/>
      <c r="AE18" s="830"/>
      <c r="AF18" s="830"/>
      <c r="AG18" s="830"/>
      <c r="AH18" s="830"/>
      <c r="AI18" s="830"/>
      <c r="AJ18" s="830"/>
      <c r="AK18" s="830"/>
    </row>
    <row r="19" spans="1:37" s="300" customFormat="1" ht="13.5" customHeight="1" x14ac:dyDescent="0.2">
      <c r="A19" s="815" t="s">
        <v>1144</v>
      </c>
      <c r="B19" s="939">
        <v>-2.3E-2</v>
      </c>
      <c r="C19" s="939">
        <v>-0.21299999999999999</v>
      </c>
      <c r="D19" s="939">
        <v>-0.11700000000000001</v>
      </c>
      <c r="E19" s="939">
        <v>-2.1000000000000001E-2</v>
      </c>
      <c r="F19" s="939">
        <v>-0.38300000000000001</v>
      </c>
      <c r="G19" s="939">
        <v>-8.6999999999999994E-2</v>
      </c>
      <c r="H19" s="939">
        <v>-0.107</v>
      </c>
      <c r="I19" s="940" t="s">
        <v>113</v>
      </c>
      <c r="J19" s="940" t="s">
        <v>113</v>
      </c>
      <c r="K19" s="940" t="s">
        <v>113</v>
      </c>
      <c r="L19" s="939">
        <v>2.1000000000000001E-2</v>
      </c>
      <c r="M19" s="939"/>
      <c r="N19" s="939">
        <v>0.28799999999999998</v>
      </c>
      <c r="O19" s="939">
        <v>-0.19400000000000001</v>
      </c>
      <c r="P19" s="939">
        <v>0.05</v>
      </c>
      <c r="Q19" s="939">
        <v>3.2000000000000001E-2</v>
      </c>
      <c r="R19" s="939">
        <v>-0.375</v>
      </c>
      <c r="S19" s="939">
        <v>-4.1000000000000002E-2</v>
      </c>
      <c r="U19" s="830"/>
      <c r="V19" s="830"/>
      <c r="W19" s="830"/>
      <c r="X19" s="830"/>
      <c r="Y19" s="830"/>
      <c r="Z19" s="830"/>
      <c r="AA19" s="830"/>
      <c r="AB19" s="830"/>
      <c r="AC19" s="830"/>
      <c r="AD19" s="830"/>
      <c r="AE19" s="830"/>
      <c r="AF19" s="830"/>
      <c r="AG19" s="830"/>
      <c r="AH19" s="830"/>
      <c r="AI19" s="830"/>
      <c r="AJ19" s="830"/>
      <c r="AK19" s="830"/>
    </row>
    <row r="20" spans="1:37" s="300" customFormat="1" ht="13.5" customHeight="1" x14ac:dyDescent="0.2">
      <c r="A20" s="816" t="s">
        <v>1145</v>
      </c>
      <c r="B20" s="941">
        <v>0.55900000000000005</v>
      </c>
      <c r="C20" s="941">
        <v>0.441</v>
      </c>
      <c r="D20" s="941"/>
      <c r="E20" s="941">
        <v>0.878</v>
      </c>
      <c r="F20" s="941">
        <v>0.122</v>
      </c>
      <c r="G20" s="941"/>
      <c r="H20" s="941"/>
      <c r="I20" s="941">
        <v>0.94699999999999995</v>
      </c>
      <c r="J20" s="941">
        <v>5.2999999999999999E-2</v>
      </c>
      <c r="K20" s="941"/>
      <c r="L20" s="941"/>
      <c r="M20" s="941"/>
      <c r="N20" s="941">
        <v>0.62</v>
      </c>
      <c r="O20" s="941">
        <v>0.38</v>
      </c>
      <c r="P20" s="941"/>
      <c r="Q20" s="941">
        <v>0.88200000000000001</v>
      </c>
      <c r="R20" s="941">
        <v>0.11799999999999999</v>
      </c>
      <c r="S20" s="942"/>
      <c r="U20" s="830"/>
      <c r="V20" s="830"/>
      <c r="W20" s="830"/>
      <c r="X20" s="830"/>
      <c r="Y20" s="830"/>
      <c r="Z20" s="830"/>
      <c r="AA20" s="830"/>
      <c r="AB20" s="830"/>
      <c r="AC20" s="830"/>
      <c r="AD20" s="830"/>
      <c r="AE20" s="830"/>
      <c r="AF20" s="830"/>
      <c r="AG20" s="830"/>
      <c r="AH20" s="830"/>
      <c r="AI20" s="830"/>
      <c r="AJ20" s="830"/>
      <c r="AK20" s="830"/>
    </row>
    <row r="21" spans="1:37" s="300" customFormat="1" ht="13.5" customHeight="1" thickBot="1" x14ac:dyDescent="0.25">
      <c r="A21" s="817" t="s">
        <v>1146</v>
      </c>
      <c r="B21" s="943"/>
      <c r="C21" s="944"/>
      <c r="D21" s="943">
        <v>0.59399999999999997</v>
      </c>
      <c r="E21" s="944"/>
      <c r="F21" s="944"/>
      <c r="G21" s="943">
        <v>0.28000000000000003</v>
      </c>
      <c r="H21" s="945"/>
      <c r="I21" s="944"/>
      <c r="J21" s="944"/>
      <c r="K21" s="943">
        <v>0.126</v>
      </c>
      <c r="L21" s="944"/>
      <c r="M21" s="944"/>
      <c r="N21" s="946"/>
      <c r="O21" s="944"/>
      <c r="P21" s="946"/>
      <c r="Q21" s="944"/>
      <c r="R21" s="944"/>
      <c r="S21" s="946"/>
    </row>
    <row r="22" spans="1:37" s="16" customFormat="1" ht="14.1" customHeight="1" x14ac:dyDescent="0.2">
      <c r="B22" s="3"/>
      <c r="C22" s="137"/>
      <c r="D22" s="137"/>
      <c r="N22" s="14"/>
      <c r="O22" s="14"/>
      <c r="P22" s="14"/>
      <c r="Q22" s="14"/>
    </row>
    <row r="23" spans="1:37" s="625" customFormat="1" x14ac:dyDescent="0.2">
      <c r="A23" s="624" t="s">
        <v>135</v>
      </c>
      <c r="B23" s="218"/>
      <c r="C23" s="218"/>
      <c r="D23" s="218"/>
      <c r="E23" s="218"/>
      <c r="F23" s="218"/>
      <c r="G23" s="218"/>
      <c r="H23" s="218"/>
      <c r="I23" s="218"/>
      <c r="J23" s="218"/>
      <c r="K23" s="218"/>
      <c r="L23" s="624"/>
      <c r="M23" s="865"/>
      <c r="N23" s="626"/>
      <c r="O23" s="626"/>
      <c r="P23" s="626"/>
      <c r="Q23" s="626"/>
    </row>
    <row r="24" spans="1:37" s="628" customFormat="1" ht="24" customHeight="1" x14ac:dyDescent="0.2">
      <c r="A24" s="1226" t="s">
        <v>1196</v>
      </c>
      <c r="B24" s="1227"/>
      <c r="C24" s="1227"/>
      <c r="D24" s="1227"/>
      <c r="E24" s="1227"/>
      <c r="F24" s="1227"/>
      <c r="G24" s="1227"/>
      <c r="H24" s="1227"/>
      <c r="I24" s="1227"/>
      <c r="J24" s="1227"/>
      <c r="K24" s="1227"/>
      <c r="L24" s="931"/>
      <c r="M24" s="858"/>
      <c r="N24" s="627"/>
      <c r="O24" s="627"/>
      <c r="P24" s="627"/>
      <c r="Q24" s="627"/>
    </row>
    <row r="25" spans="1:37" s="628" customFormat="1" ht="24.75" customHeight="1" x14ac:dyDescent="0.2">
      <c r="A25" s="1226" t="s">
        <v>1084</v>
      </c>
      <c r="B25" s="1226"/>
      <c r="C25" s="1226"/>
      <c r="D25" s="1226"/>
      <c r="E25" s="1226"/>
      <c r="F25" s="1226"/>
      <c r="G25" s="1226"/>
      <c r="H25" s="1227"/>
      <c r="I25" s="1227"/>
      <c r="J25" s="1227"/>
      <c r="K25" s="1227"/>
      <c r="L25" s="931"/>
      <c r="M25" s="859"/>
      <c r="N25" s="627"/>
      <c r="O25" s="627"/>
      <c r="P25" s="627"/>
      <c r="Q25" s="627"/>
    </row>
    <row r="26" spans="1:37" s="628" customFormat="1" ht="24" customHeight="1" x14ac:dyDescent="0.2">
      <c r="A26" s="1228" t="s">
        <v>911</v>
      </c>
      <c r="B26" s="1228"/>
      <c r="C26" s="1228"/>
      <c r="D26" s="1228"/>
      <c r="E26" s="1228"/>
      <c r="F26" s="1228"/>
      <c r="G26" s="1228"/>
      <c r="H26" s="218"/>
      <c r="I26" s="218"/>
      <c r="J26" s="218"/>
      <c r="K26" s="218"/>
      <c r="L26" s="930"/>
      <c r="M26" s="858"/>
      <c r="N26" s="627"/>
      <c r="O26" s="627"/>
      <c r="P26" s="627"/>
      <c r="Q26" s="627"/>
    </row>
    <row r="27" spans="1:37" s="628" customFormat="1" ht="12" x14ac:dyDescent="0.2">
      <c r="A27" s="218" t="s">
        <v>1118</v>
      </c>
      <c r="L27" s="218"/>
      <c r="N27" s="935"/>
      <c r="O27" s="934"/>
      <c r="P27" s="934"/>
      <c r="Q27" s="934"/>
      <c r="R27" s="934"/>
      <c r="S27" s="934"/>
      <c r="T27" s="934"/>
      <c r="U27" s="934"/>
    </row>
    <row r="28" spans="1:37" s="628" customFormat="1" ht="12" x14ac:dyDescent="0.2">
      <c r="A28" s="218" t="s">
        <v>1119</v>
      </c>
      <c r="L28" s="218"/>
      <c r="N28" s="627"/>
      <c r="O28" s="627"/>
      <c r="P28" s="627"/>
      <c r="Q28" s="627"/>
    </row>
    <row r="29" spans="1:37" s="625" customFormat="1" ht="12.75" customHeight="1" x14ac:dyDescent="0.2">
      <c r="A29" s="1229" t="s">
        <v>1009</v>
      </c>
      <c r="B29" s="1229"/>
      <c r="C29" s="1229"/>
      <c r="D29" s="1229"/>
      <c r="E29" s="1229"/>
      <c r="F29" s="1229"/>
      <c r="G29" s="1229"/>
      <c r="H29" s="218"/>
      <c r="I29" s="218"/>
      <c r="J29" s="218"/>
      <c r="K29" s="218"/>
      <c r="L29" s="929"/>
      <c r="M29" s="859"/>
      <c r="N29" s="626"/>
      <c r="O29" s="626"/>
      <c r="P29" s="626"/>
      <c r="Q29" s="626"/>
    </row>
    <row r="30" spans="1:37" s="625" customFormat="1" x14ac:dyDescent="0.2">
      <c r="A30" s="929"/>
      <c r="B30" s="929"/>
      <c r="C30" s="929"/>
      <c r="D30" s="929"/>
      <c r="E30" s="929"/>
      <c r="F30" s="929"/>
      <c r="G30" s="929"/>
      <c r="H30" s="218"/>
      <c r="I30" s="218"/>
      <c r="J30" s="218"/>
      <c r="K30" s="218"/>
      <c r="L30" s="929"/>
      <c r="N30" s="626"/>
      <c r="O30" s="626"/>
      <c r="P30" s="626"/>
      <c r="Q30" s="626"/>
    </row>
    <row r="31" spans="1:37" s="628" customFormat="1" ht="13.5" customHeight="1" x14ac:dyDescent="0.2">
      <c r="A31" s="62" t="s">
        <v>1122</v>
      </c>
      <c r="B31" s="62"/>
      <c r="C31" s="62"/>
      <c r="D31" s="62"/>
      <c r="E31" s="62"/>
      <c r="F31" s="218"/>
      <c r="G31" s="218"/>
      <c r="H31" s="218"/>
      <c r="I31" s="218"/>
      <c r="J31" s="218"/>
      <c r="K31" s="218"/>
      <c r="L31" s="62"/>
      <c r="M31" s="134"/>
      <c r="N31" s="627"/>
      <c r="O31" s="627"/>
      <c r="P31" s="627"/>
      <c r="Q31" s="627"/>
    </row>
    <row r="32" spans="1:37" s="628" customFormat="1" ht="12" x14ac:dyDescent="0.2">
      <c r="A32" s="62" t="s">
        <v>1116</v>
      </c>
      <c r="B32" s="62"/>
      <c r="C32" s="62"/>
      <c r="D32" s="62"/>
      <c r="E32" s="62"/>
      <c r="F32" s="218"/>
      <c r="G32" s="218"/>
      <c r="H32" s="218"/>
      <c r="I32" s="218"/>
      <c r="J32" s="218"/>
      <c r="K32" s="218"/>
      <c r="L32" s="62"/>
      <c r="M32" s="134"/>
      <c r="N32" s="627"/>
      <c r="O32" s="627"/>
      <c r="P32" s="627"/>
      <c r="Q32" s="627"/>
    </row>
    <row r="33" spans="1:19" s="134" customFormat="1" ht="12" x14ac:dyDescent="0.2">
      <c r="A33" s="62"/>
      <c r="B33" s="62"/>
      <c r="C33" s="62"/>
      <c r="D33" s="62"/>
      <c r="E33" s="62"/>
      <c r="F33" s="218"/>
      <c r="G33" s="218"/>
      <c r="H33" s="218"/>
      <c r="I33" s="218"/>
      <c r="J33" s="218"/>
      <c r="K33" s="218"/>
      <c r="L33" s="62"/>
      <c r="N33" s="629"/>
      <c r="O33" s="629"/>
      <c r="P33" s="629"/>
      <c r="Q33" s="629"/>
    </row>
    <row r="34" spans="1:19" s="134" customFormat="1" ht="12" x14ac:dyDescent="0.2">
      <c r="A34" s="514" t="s">
        <v>1147</v>
      </c>
      <c r="B34" s="62"/>
      <c r="C34" s="62"/>
      <c r="D34" s="62"/>
      <c r="E34" s="62"/>
      <c r="F34" s="218"/>
      <c r="G34" s="218"/>
      <c r="H34" s="218"/>
      <c r="I34" s="218"/>
      <c r="J34" s="218"/>
      <c r="K34" s="218"/>
      <c r="L34" s="514"/>
      <c r="N34" s="629"/>
      <c r="O34" s="629"/>
      <c r="P34" s="629"/>
      <c r="Q34" s="629"/>
    </row>
    <row r="35" spans="1:19" s="134" customFormat="1" ht="12" x14ac:dyDescent="0.2">
      <c r="A35" s="514" t="s">
        <v>1152</v>
      </c>
      <c r="B35" s="62"/>
      <c r="C35" s="62"/>
      <c r="D35" s="62"/>
      <c r="E35" s="62"/>
      <c r="F35" s="218"/>
      <c r="G35" s="218"/>
      <c r="H35" s="218"/>
      <c r="I35" s="218"/>
      <c r="J35" s="218"/>
      <c r="K35" s="218"/>
      <c r="L35" s="514"/>
      <c r="N35" s="629"/>
      <c r="O35" s="629"/>
      <c r="P35" s="629"/>
      <c r="Q35" s="629"/>
    </row>
    <row r="36" spans="1:19" s="134" customFormat="1" ht="12" x14ac:dyDescent="0.2">
      <c r="A36" s="62" t="s">
        <v>912</v>
      </c>
      <c r="B36" s="62"/>
      <c r="C36" s="62"/>
      <c r="D36" s="62"/>
      <c r="E36" s="62"/>
      <c r="F36" s="218"/>
      <c r="G36" s="218"/>
      <c r="H36" s="218"/>
      <c r="I36" s="218"/>
      <c r="J36" s="218"/>
      <c r="K36" s="218"/>
      <c r="L36" s="62"/>
      <c r="N36" s="629"/>
      <c r="O36" s="629"/>
      <c r="P36" s="629"/>
      <c r="Q36" s="629"/>
    </row>
    <row r="37" spans="1:19" s="134" customFormat="1" ht="13.5" customHeight="1" x14ac:dyDescent="0.2">
      <c r="A37" s="62" t="s">
        <v>141</v>
      </c>
      <c r="B37" s="62"/>
      <c r="C37" s="62"/>
      <c r="D37" s="62"/>
      <c r="E37" s="62"/>
      <c r="F37" s="218"/>
      <c r="G37" s="218"/>
      <c r="H37" s="218"/>
      <c r="I37" s="218"/>
      <c r="J37" s="218"/>
      <c r="K37" s="218"/>
      <c r="L37" s="62"/>
      <c r="N37" s="629"/>
      <c r="O37" s="629"/>
      <c r="P37" s="629"/>
      <c r="Q37" s="629"/>
    </row>
    <row r="39" spans="1:19" x14ac:dyDescent="0.2">
      <c r="B39" s="619"/>
      <c r="C39" s="619"/>
      <c r="D39" s="619"/>
      <c r="E39" s="619"/>
      <c r="F39" s="619"/>
      <c r="G39" s="619"/>
      <c r="H39" s="619"/>
      <c r="I39" s="619"/>
      <c r="J39" s="619"/>
      <c r="K39" s="619"/>
      <c r="L39" s="619"/>
      <c r="M39" s="619"/>
      <c r="N39" s="619"/>
      <c r="O39" s="619"/>
      <c r="P39" s="619"/>
      <c r="Q39" s="619"/>
      <c r="R39" s="619"/>
      <c r="S39" s="619"/>
    </row>
    <row r="40" spans="1:19" x14ac:dyDescent="0.2">
      <c r="B40" s="619"/>
      <c r="C40" s="619"/>
      <c r="D40" s="619"/>
      <c r="E40" s="619"/>
      <c r="F40" s="619"/>
      <c r="G40" s="619"/>
      <c r="H40" s="619"/>
      <c r="I40" s="619"/>
      <c r="J40" s="619"/>
      <c r="K40" s="619"/>
      <c r="L40" s="619"/>
      <c r="M40" s="619"/>
      <c r="N40" s="619"/>
      <c r="O40" s="619"/>
      <c r="P40" s="619"/>
      <c r="Q40" s="619"/>
      <c r="R40" s="619"/>
      <c r="S40" s="619"/>
    </row>
    <row r="41" spans="1:19" x14ac:dyDescent="0.2">
      <c r="B41" s="619"/>
      <c r="C41" s="619"/>
      <c r="D41" s="619"/>
      <c r="E41" s="619"/>
      <c r="F41" s="619"/>
      <c r="G41" s="619"/>
      <c r="H41" s="619"/>
      <c r="I41" s="619"/>
      <c r="J41" s="619"/>
      <c r="K41" s="619"/>
      <c r="L41" s="619"/>
      <c r="M41" s="619"/>
      <c r="N41" s="619"/>
      <c r="O41" s="619"/>
      <c r="P41" s="619"/>
      <c r="Q41" s="619"/>
      <c r="R41" s="619"/>
      <c r="S41" s="619"/>
    </row>
    <row r="42" spans="1:19" x14ac:dyDescent="0.2">
      <c r="B42" s="619"/>
      <c r="C42" s="619"/>
      <c r="D42" s="619"/>
      <c r="E42" s="619"/>
      <c r="F42" s="619"/>
      <c r="G42" s="619"/>
      <c r="H42" s="619"/>
      <c r="I42" s="619"/>
      <c r="J42" s="619"/>
      <c r="K42" s="619"/>
      <c r="L42" s="619"/>
      <c r="M42" s="619"/>
      <c r="N42" s="619"/>
      <c r="O42" s="619"/>
      <c r="P42" s="619"/>
      <c r="Q42" s="619"/>
      <c r="R42" s="619"/>
      <c r="S42" s="619"/>
    </row>
  </sheetData>
  <mergeCells count="10">
    <mergeCell ref="A24:K24"/>
    <mergeCell ref="A25:K25"/>
    <mergeCell ref="A26:G26"/>
    <mergeCell ref="A29:G29"/>
    <mergeCell ref="Q3:S3"/>
    <mergeCell ref="A1:L1"/>
    <mergeCell ref="E3:G3"/>
    <mergeCell ref="B3:D3"/>
    <mergeCell ref="I3:K3"/>
    <mergeCell ref="N3:P3"/>
  </mergeCells>
  <phoneticPr fontId="24" type="noConversion"/>
  <pageMargins left="0.7" right="0.7" top="0.75" bottom="0.75" header="0.3" footer="0.3"/>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topLeftCell="D1" zoomScaleNormal="100" zoomScaleSheetLayoutView="100" workbookViewId="0">
      <selection activeCell="V14" sqref="M11:V14"/>
    </sheetView>
  </sheetViews>
  <sheetFormatPr defaultRowHeight="12.75" x14ac:dyDescent="0.2"/>
  <cols>
    <col min="1" max="1" width="50.625" style="1196" customWidth="1"/>
    <col min="2" max="2" width="6.75" style="1196" customWidth="1"/>
    <col min="3" max="3" width="10.375" style="1196" customWidth="1"/>
    <col min="4" max="4" width="8" style="1196" customWidth="1"/>
    <col min="5" max="5" width="6.875" style="1196" customWidth="1"/>
    <col min="6" max="6" width="7.375" style="1196" customWidth="1"/>
    <col min="7" max="7" width="5.75" style="1196" bestFit="1" customWidth="1"/>
    <col min="8" max="8" width="7.875" style="1196" customWidth="1"/>
    <col min="9" max="10" width="9.125" style="1196" bestFit="1" customWidth="1"/>
    <col min="11" max="11" width="13.75" style="1196" customWidth="1"/>
    <col min="12" max="19" width="9" style="1197"/>
    <col min="20" max="16384" width="9" style="1196"/>
  </cols>
  <sheetData>
    <row r="1" spans="1:29" s="34" customFormat="1" ht="16.5" customHeight="1" x14ac:dyDescent="0.25">
      <c r="A1" s="352" t="s">
        <v>1136</v>
      </c>
      <c r="B1" s="386"/>
      <c r="C1" s="386"/>
      <c r="D1" s="386"/>
      <c r="E1" s="386"/>
      <c r="F1" s="386"/>
      <c r="G1" s="386"/>
      <c r="H1" s="458"/>
      <c r="I1" s="373"/>
      <c r="J1" s="373"/>
      <c r="K1" s="373"/>
      <c r="L1" s="1180"/>
      <c r="M1" s="1181"/>
      <c r="N1" s="1181"/>
      <c r="O1" s="1181"/>
      <c r="P1" s="1181"/>
      <c r="Q1" s="1181"/>
      <c r="R1" s="1181"/>
      <c r="S1" s="1181"/>
      <c r="T1" s="1182"/>
    </row>
    <row r="2" spans="1:29" s="84" customFormat="1" x14ac:dyDescent="0.2">
      <c r="A2" s="386"/>
      <c r="B2" s="386"/>
      <c r="C2" s="386"/>
      <c r="D2" s="386"/>
      <c r="E2" s="386"/>
      <c r="F2" s="386"/>
      <c r="G2" s="386"/>
      <c r="H2" s="458"/>
      <c r="I2" s="458"/>
      <c r="J2" s="458"/>
      <c r="K2" s="458"/>
      <c r="L2" s="1183"/>
      <c r="M2" s="1181"/>
      <c r="N2" s="1184"/>
      <c r="O2" s="1181"/>
      <c r="P2" s="1181"/>
      <c r="Q2" s="1181"/>
      <c r="R2" s="1181"/>
      <c r="S2" s="1181"/>
      <c r="T2" s="1182"/>
    </row>
    <row r="3" spans="1:29" s="62" customFormat="1" x14ac:dyDescent="0.2">
      <c r="A3" s="1121"/>
      <c r="B3" s="1300"/>
      <c r="C3" s="1300"/>
      <c r="D3" s="1300"/>
      <c r="E3" s="1300"/>
      <c r="F3" s="1300"/>
      <c r="G3" s="1121"/>
      <c r="H3" s="336"/>
      <c r="I3" s="336"/>
      <c r="J3" s="336"/>
      <c r="K3" s="381" t="s">
        <v>133</v>
      </c>
      <c r="L3" s="1181"/>
      <c r="M3" s="1181"/>
      <c r="N3" s="1184"/>
      <c r="O3" s="1181"/>
      <c r="P3" s="1184"/>
      <c r="Q3" s="1181"/>
      <c r="R3" s="1184"/>
      <c r="S3" s="1181"/>
      <c r="T3" s="1182"/>
    </row>
    <row r="4" spans="1:29" s="62" customFormat="1" ht="38.25" thickBot="1" x14ac:dyDescent="0.25">
      <c r="A4" s="713" t="s">
        <v>1127</v>
      </c>
      <c r="B4" s="1269" t="s">
        <v>146</v>
      </c>
      <c r="C4" s="1269"/>
      <c r="D4" s="1269"/>
      <c r="E4" s="1269" t="s">
        <v>148</v>
      </c>
      <c r="F4" s="1269"/>
      <c r="G4" s="1269"/>
      <c r="H4" s="1275" t="s">
        <v>965</v>
      </c>
      <c r="I4" s="1275"/>
      <c r="J4" s="1275"/>
      <c r="K4" s="604" t="s">
        <v>1112</v>
      </c>
      <c r="L4" s="1181"/>
      <c r="M4" s="1181"/>
      <c r="N4" s="1185"/>
      <c r="O4" s="1185"/>
      <c r="P4" s="1185"/>
      <c r="Q4" s="1185"/>
      <c r="R4" s="1185"/>
      <c r="S4" s="1185"/>
      <c r="T4" s="1182"/>
    </row>
    <row r="5" spans="1:29" s="62" customFormat="1" ht="14.25" thickBot="1" x14ac:dyDescent="0.25">
      <c r="A5" s="463" t="s">
        <v>119</v>
      </c>
      <c r="B5" s="384" t="s">
        <v>105</v>
      </c>
      <c r="C5" s="384" t="s">
        <v>1111</v>
      </c>
      <c r="D5" s="384" t="s">
        <v>980</v>
      </c>
      <c r="E5" s="384" t="s">
        <v>105</v>
      </c>
      <c r="F5" s="384" t="s">
        <v>1111</v>
      </c>
      <c r="G5" s="384" t="s">
        <v>980</v>
      </c>
      <c r="H5" s="384" t="s">
        <v>105</v>
      </c>
      <c r="I5" s="384" t="s">
        <v>107</v>
      </c>
      <c r="J5" s="384" t="s">
        <v>106</v>
      </c>
      <c r="K5" s="384" t="s">
        <v>106</v>
      </c>
      <c r="L5" s="1186"/>
      <c r="M5" s="1187"/>
      <c r="N5" s="1188"/>
      <c r="O5" s="1189"/>
      <c r="P5" s="1188"/>
      <c r="Q5" s="1189"/>
      <c r="R5" s="1188"/>
      <c r="S5" s="1189"/>
      <c r="T5" s="1182"/>
      <c r="U5" s="1190"/>
    </row>
    <row r="6" spans="1:29" s="62" customFormat="1" ht="13.5" x14ac:dyDescent="0.2">
      <c r="A6" s="209" t="s">
        <v>893</v>
      </c>
      <c r="B6" s="1043">
        <v>11.5</v>
      </c>
      <c r="C6" s="1044">
        <v>17.7</v>
      </c>
      <c r="D6" s="1044">
        <v>14.3</v>
      </c>
      <c r="E6" s="1045">
        <v>25.4</v>
      </c>
      <c r="F6" s="1045">
        <v>12.7</v>
      </c>
      <c r="G6" s="1045">
        <v>23.9</v>
      </c>
      <c r="H6" s="1045">
        <v>17</v>
      </c>
      <c r="I6" s="1045">
        <v>17.8</v>
      </c>
      <c r="J6" s="1045">
        <v>17.100000000000001</v>
      </c>
      <c r="K6" s="1045">
        <v>10.4</v>
      </c>
      <c r="L6" s="1181"/>
      <c r="M6" s="1187"/>
      <c r="N6" s="1188"/>
      <c r="O6" s="1189"/>
      <c r="P6" s="1188"/>
      <c r="Q6" s="1189"/>
      <c r="R6" s="1188"/>
      <c r="S6" s="1189"/>
      <c r="T6" s="1182"/>
      <c r="U6" s="615"/>
      <c r="V6" s="615"/>
      <c r="W6" s="615"/>
      <c r="X6" s="615"/>
      <c r="Y6" s="615"/>
      <c r="Z6" s="615"/>
      <c r="AA6" s="615"/>
      <c r="AB6" s="615"/>
      <c r="AC6" s="615"/>
    </row>
    <row r="7" spans="1:29" s="62" customFormat="1" ht="13.5" x14ac:dyDescent="0.2">
      <c r="A7" s="209" t="s">
        <v>894</v>
      </c>
      <c r="B7" s="1045">
        <v>60.5</v>
      </c>
      <c r="C7" s="1045">
        <v>56.3</v>
      </c>
      <c r="D7" s="1045">
        <v>58.7</v>
      </c>
      <c r="E7" s="1045">
        <v>66.599999999999994</v>
      </c>
      <c r="F7" s="1045">
        <v>51</v>
      </c>
      <c r="G7" s="1045">
        <v>64.7</v>
      </c>
      <c r="H7" s="1045">
        <v>62.3</v>
      </c>
      <c r="I7" s="1045">
        <v>60.6</v>
      </c>
      <c r="J7" s="1045">
        <v>62.2</v>
      </c>
      <c r="K7" s="1045">
        <v>50.8</v>
      </c>
      <c r="L7" s="1181"/>
      <c r="M7" s="1187"/>
      <c r="N7" s="1188"/>
      <c r="O7" s="1189"/>
      <c r="P7" s="1188"/>
      <c r="Q7" s="1189"/>
      <c r="R7" s="1188"/>
      <c r="S7" s="1189"/>
      <c r="T7" s="1182"/>
      <c r="U7" s="615"/>
      <c r="V7" s="615"/>
      <c r="W7" s="615"/>
      <c r="X7" s="615"/>
      <c r="Y7" s="615"/>
      <c r="Z7" s="615"/>
      <c r="AA7" s="615"/>
      <c r="AB7" s="615"/>
      <c r="AC7" s="615"/>
    </row>
    <row r="8" spans="1:29" s="62" customFormat="1" ht="13.5" x14ac:dyDescent="0.2">
      <c r="A8" s="209" t="s">
        <v>1296</v>
      </c>
      <c r="B8" s="1045">
        <v>68.599999999999994</v>
      </c>
      <c r="C8" s="1045">
        <v>74.599999999999994</v>
      </c>
      <c r="D8" s="1045">
        <v>71</v>
      </c>
      <c r="E8" s="1045">
        <v>89</v>
      </c>
      <c r="F8" s="1045">
        <v>81.2</v>
      </c>
      <c r="G8" s="1045">
        <v>88.2</v>
      </c>
      <c r="H8" s="1045">
        <v>70.2</v>
      </c>
      <c r="I8" s="1045">
        <v>78.599999999999994</v>
      </c>
      <c r="J8" s="1045">
        <v>70.599999999999994</v>
      </c>
      <c r="K8" s="1045">
        <v>81.7</v>
      </c>
      <c r="L8" s="1181"/>
      <c r="M8" s="1187"/>
      <c r="N8" s="1188"/>
      <c r="O8" s="1189"/>
      <c r="P8" s="1188"/>
      <c r="Q8" s="1189"/>
      <c r="R8" s="1188"/>
      <c r="S8" s="1189"/>
      <c r="T8" s="1182"/>
      <c r="U8" s="615"/>
      <c r="V8" s="615"/>
      <c r="W8" s="615"/>
      <c r="X8" s="615"/>
      <c r="Y8" s="615"/>
      <c r="Z8" s="615"/>
      <c r="AA8" s="615"/>
      <c r="AB8" s="615"/>
      <c r="AC8" s="615"/>
    </row>
    <row r="9" spans="1:29" s="62" customFormat="1" ht="25.5" x14ac:dyDescent="0.2">
      <c r="A9" s="209" t="s">
        <v>1051</v>
      </c>
      <c r="B9" s="1045">
        <v>15.4</v>
      </c>
      <c r="C9" s="1045">
        <v>14.8</v>
      </c>
      <c r="D9" s="1045">
        <v>15.2</v>
      </c>
      <c r="E9" s="1045">
        <v>1.3</v>
      </c>
      <c r="F9" s="1045">
        <v>1.7</v>
      </c>
      <c r="G9" s="1045">
        <v>1.4</v>
      </c>
      <c r="H9" s="1045">
        <v>22.5</v>
      </c>
      <c r="I9" s="1045">
        <v>20.100000000000001</v>
      </c>
      <c r="J9" s="1045">
        <v>22.3</v>
      </c>
      <c r="K9" s="1045">
        <v>1.4</v>
      </c>
      <c r="L9" s="1181"/>
      <c r="M9" s="1187"/>
      <c r="N9" s="1188"/>
      <c r="O9" s="1189"/>
      <c r="P9" s="1188"/>
      <c r="Q9" s="1189"/>
      <c r="R9" s="1188"/>
      <c r="S9" s="1189"/>
      <c r="T9" s="1182"/>
      <c r="U9" s="615"/>
      <c r="V9" s="615"/>
      <c r="W9" s="615"/>
      <c r="X9" s="615"/>
      <c r="Y9" s="615"/>
      <c r="Z9" s="615"/>
      <c r="AA9" s="615"/>
      <c r="AB9" s="615"/>
      <c r="AC9" s="615"/>
    </row>
    <row r="10" spans="1:29" s="62" customFormat="1" ht="25.5" x14ac:dyDescent="0.2">
      <c r="A10" s="209" t="s">
        <v>1050</v>
      </c>
      <c r="B10" s="1045">
        <v>3.9</v>
      </c>
      <c r="C10" s="1045">
        <v>4.7</v>
      </c>
      <c r="D10" s="1045">
        <v>4.2</v>
      </c>
      <c r="E10" s="1045">
        <v>1</v>
      </c>
      <c r="F10" s="1045">
        <v>4.3</v>
      </c>
      <c r="G10" s="1045">
        <v>1.4</v>
      </c>
      <c r="H10" s="1045">
        <v>3.4</v>
      </c>
      <c r="I10" s="1045">
        <v>4.0999999999999996</v>
      </c>
      <c r="J10" s="1045">
        <v>3.4</v>
      </c>
      <c r="K10" s="1045">
        <v>1</v>
      </c>
      <c r="L10" s="1181"/>
      <c r="M10" s="1187"/>
      <c r="N10" s="1188"/>
      <c r="O10" s="1189"/>
      <c r="P10" s="1188"/>
      <c r="Q10" s="1189"/>
      <c r="R10" s="1188"/>
      <c r="S10" s="1189"/>
      <c r="T10" s="1182"/>
      <c r="U10" s="615"/>
      <c r="V10" s="615"/>
      <c r="W10" s="615"/>
      <c r="X10" s="615"/>
      <c r="Y10" s="615"/>
      <c r="Z10" s="615"/>
      <c r="AA10" s="615"/>
      <c r="AB10" s="615"/>
      <c r="AC10" s="615"/>
    </row>
    <row r="11" spans="1:29" s="62" customFormat="1" ht="13.5" x14ac:dyDescent="0.2">
      <c r="A11" s="209" t="s">
        <v>895</v>
      </c>
      <c r="B11" s="1045">
        <v>2.7</v>
      </c>
      <c r="C11" s="1045">
        <v>2.4</v>
      </c>
      <c r="D11" s="1045">
        <v>2.6</v>
      </c>
      <c r="E11" s="1045">
        <v>3.3</v>
      </c>
      <c r="F11" s="1045">
        <v>6.6</v>
      </c>
      <c r="G11" s="1045">
        <v>3.7</v>
      </c>
      <c r="H11" s="1045">
        <v>2.5</v>
      </c>
      <c r="I11" s="1045">
        <v>2.4</v>
      </c>
      <c r="J11" s="1045">
        <v>2.5</v>
      </c>
      <c r="K11" s="1045">
        <v>6.4</v>
      </c>
      <c r="L11" s="80"/>
      <c r="M11" s="615"/>
      <c r="N11" s="615"/>
      <c r="O11" s="615"/>
      <c r="P11" s="615"/>
      <c r="Q11" s="615"/>
      <c r="R11" s="615"/>
      <c r="S11" s="615"/>
    </row>
    <row r="12" spans="1:29" s="62" customFormat="1" ht="13.5" x14ac:dyDescent="0.2">
      <c r="A12" s="467" t="s">
        <v>1080</v>
      </c>
      <c r="B12" s="1045">
        <v>0.4</v>
      </c>
      <c r="C12" s="1045">
        <v>0.4</v>
      </c>
      <c r="D12" s="1045">
        <v>0.4</v>
      </c>
      <c r="E12" s="1045">
        <v>0.3</v>
      </c>
      <c r="F12" s="1045">
        <v>0.7</v>
      </c>
      <c r="G12" s="1045">
        <v>0.3</v>
      </c>
      <c r="H12" s="1045">
        <v>0.4</v>
      </c>
      <c r="I12" s="1045">
        <v>0.3</v>
      </c>
      <c r="J12" s="1045">
        <v>0.4</v>
      </c>
      <c r="K12" s="1045">
        <v>0.5</v>
      </c>
      <c r="L12" s="80"/>
      <c r="M12" s="615"/>
      <c r="N12" s="615"/>
      <c r="O12" s="615"/>
      <c r="P12" s="615"/>
      <c r="Q12" s="615"/>
      <c r="R12" s="615"/>
      <c r="S12" s="615"/>
    </row>
    <row r="13" spans="1:29" s="62" customFormat="1" ht="13.5" x14ac:dyDescent="0.2">
      <c r="A13" s="209" t="s">
        <v>896</v>
      </c>
      <c r="B13" s="1045">
        <v>12.4</v>
      </c>
      <c r="C13" s="1045">
        <v>6.6</v>
      </c>
      <c r="D13" s="1045">
        <v>9.8000000000000007</v>
      </c>
      <c r="E13" s="1045">
        <v>22.9</v>
      </c>
      <c r="F13" s="1045">
        <v>11.2</v>
      </c>
      <c r="G13" s="1045">
        <v>21.5</v>
      </c>
      <c r="H13" s="1045">
        <v>10.7</v>
      </c>
      <c r="I13" s="1045">
        <v>9.3000000000000007</v>
      </c>
      <c r="J13" s="1045">
        <v>10.6</v>
      </c>
      <c r="K13" s="1045">
        <v>27.8</v>
      </c>
      <c r="L13" s="1180"/>
      <c r="M13" s="615"/>
      <c r="N13" s="615"/>
      <c r="O13" s="615"/>
      <c r="P13" s="615"/>
      <c r="Q13" s="615"/>
      <c r="R13" s="615"/>
      <c r="S13" s="615"/>
    </row>
    <row r="14" spans="1:29" s="62" customFormat="1" ht="14.25" thickBot="1" x14ac:dyDescent="0.25">
      <c r="A14" s="212" t="s">
        <v>955</v>
      </c>
      <c r="B14" s="1046">
        <v>27.7</v>
      </c>
      <c r="C14" s="1046">
        <v>49.8</v>
      </c>
      <c r="D14" s="1046">
        <v>37.5</v>
      </c>
      <c r="E14" s="1046">
        <v>25.5</v>
      </c>
      <c r="F14" s="1046">
        <v>47</v>
      </c>
      <c r="G14" s="1046">
        <v>28.4</v>
      </c>
      <c r="H14" s="1046">
        <v>36.9</v>
      </c>
      <c r="I14" s="1046">
        <v>65</v>
      </c>
      <c r="J14" s="1046">
        <v>38.6</v>
      </c>
      <c r="K14" s="1046">
        <v>39.6</v>
      </c>
      <c r="L14" s="1183"/>
      <c r="M14" s="615"/>
      <c r="N14" s="615"/>
      <c r="O14" s="615"/>
      <c r="P14" s="615"/>
      <c r="Q14" s="615"/>
      <c r="R14" s="615"/>
      <c r="S14" s="615"/>
    </row>
    <row r="15" spans="1:29" s="62" customFormat="1" ht="13.5" x14ac:dyDescent="0.2">
      <c r="A15" s="210" t="s">
        <v>1297</v>
      </c>
      <c r="B15" s="1191">
        <v>0.17100000000000001</v>
      </c>
      <c r="C15" s="1191">
        <v>0.27800000000000002</v>
      </c>
      <c r="D15" s="1191">
        <v>0.218</v>
      </c>
      <c r="E15" s="1192">
        <v>0.184</v>
      </c>
      <c r="F15" s="1192">
        <v>0.28199999999999997</v>
      </c>
      <c r="G15" s="1192">
        <v>0.19600000000000001</v>
      </c>
      <c r="H15" s="909">
        <v>0.18</v>
      </c>
      <c r="I15" s="909">
        <v>0.248</v>
      </c>
      <c r="J15" s="909">
        <v>0.184</v>
      </c>
      <c r="K15" s="909">
        <v>0.29399999999999998</v>
      </c>
      <c r="L15" s="1181"/>
      <c r="M15" s="1181"/>
      <c r="N15" s="1184"/>
      <c r="O15" s="1181"/>
      <c r="P15" s="1184"/>
      <c r="Q15" s="1181"/>
      <c r="R15" s="1184"/>
      <c r="S15" s="1181"/>
      <c r="T15" s="1182"/>
      <c r="U15" s="101"/>
      <c r="V15" s="101"/>
      <c r="W15" s="101"/>
      <c r="X15" s="101"/>
      <c r="Y15" s="101"/>
      <c r="Z15" s="101"/>
      <c r="AA15" s="101"/>
      <c r="AB15" s="101"/>
      <c r="AC15" s="101"/>
    </row>
    <row r="16" spans="1:29" s="62" customFormat="1" ht="13.5" x14ac:dyDescent="0.2">
      <c r="A16" s="210" t="s">
        <v>932</v>
      </c>
      <c r="B16" s="1040">
        <v>4.7E-2</v>
      </c>
      <c r="C16" s="1040">
        <v>0.11899999999999999</v>
      </c>
      <c r="D16" s="1040">
        <v>7.9000000000000001E-2</v>
      </c>
      <c r="E16" s="1041">
        <v>6.0999999999999999E-2</v>
      </c>
      <c r="F16" s="1041">
        <v>8.1000000000000003E-2</v>
      </c>
      <c r="G16" s="1041">
        <v>6.3E-2</v>
      </c>
      <c r="H16" s="1193">
        <v>0.05</v>
      </c>
      <c r="I16" s="1193">
        <v>7.1999999999999995E-2</v>
      </c>
      <c r="J16" s="1193">
        <v>5.0999999999999997E-2</v>
      </c>
      <c r="K16" s="1193">
        <v>4.9000000000000002E-2</v>
      </c>
      <c r="L16" s="1181"/>
      <c r="M16" s="1181"/>
      <c r="N16" s="1185"/>
      <c r="O16" s="1185"/>
      <c r="P16" s="1185"/>
      <c r="Q16" s="1185"/>
      <c r="R16" s="1185"/>
      <c r="S16" s="1185"/>
      <c r="T16" s="1182"/>
      <c r="U16" s="101"/>
      <c r="V16" s="101"/>
      <c r="W16" s="101"/>
      <c r="X16" s="101"/>
      <c r="Y16" s="101"/>
      <c r="Z16" s="101"/>
      <c r="AA16" s="101"/>
      <c r="AB16" s="101"/>
      <c r="AC16" s="101"/>
    </row>
    <row r="17" spans="1:29" s="62" customFormat="1" ht="13.5" x14ac:dyDescent="0.2">
      <c r="A17" s="210" t="s">
        <v>933</v>
      </c>
      <c r="B17" s="1040">
        <v>4.7E-2</v>
      </c>
      <c r="C17" s="1040">
        <v>0.11899999999999999</v>
      </c>
      <c r="D17" s="1040">
        <v>7.9000000000000001E-2</v>
      </c>
      <c r="E17" s="1041">
        <v>6.0999999999999999E-2</v>
      </c>
      <c r="F17" s="1041">
        <v>8.1000000000000003E-2</v>
      </c>
      <c r="G17" s="1041">
        <v>6.3E-2</v>
      </c>
      <c r="H17" s="1193">
        <v>0.05</v>
      </c>
      <c r="I17" s="1193">
        <v>7.1999999999999995E-2</v>
      </c>
      <c r="J17" s="1193">
        <v>5.0999999999999997E-2</v>
      </c>
      <c r="K17" s="1193">
        <v>4.9000000000000002E-2</v>
      </c>
      <c r="L17" s="1186"/>
      <c r="M17" s="1187"/>
      <c r="N17" s="1188"/>
      <c r="O17" s="1189"/>
      <c r="P17" s="1188"/>
      <c r="Q17" s="1189"/>
      <c r="R17" s="1188"/>
      <c r="S17" s="1189"/>
      <c r="T17" s="1182"/>
      <c r="U17" s="101"/>
      <c r="V17" s="101"/>
      <c r="W17" s="101"/>
      <c r="X17" s="101"/>
      <c r="Y17" s="101"/>
      <c r="Z17" s="101"/>
      <c r="AA17" s="101"/>
      <c r="AB17" s="101"/>
      <c r="AC17" s="101"/>
    </row>
    <row r="18" spans="1:29" s="62" customFormat="1" x14ac:dyDescent="0.2">
      <c r="A18" s="210" t="s">
        <v>1005</v>
      </c>
      <c r="B18" s="1040">
        <v>4.9000000000000002E-2</v>
      </c>
      <c r="C18" s="1040">
        <v>0.11700000000000001</v>
      </c>
      <c r="D18" s="1040">
        <v>7.9000000000000001E-2</v>
      </c>
      <c r="E18" s="1041">
        <v>7.8E-2</v>
      </c>
      <c r="F18" s="1041">
        <v>8.2000000000000003E-2</v>
      </c>
      <c r="G18" s="1041">
        <v>7.9000000000000001E-2</v>
      </c>
      <c r="H18" s="1193">
        <v>3.9E-2</v>
      </c>
      <c r="I18" s="1193">
        <v>1.7999999999999999E-2</v>
      </c>
      <c r="J18" s="1193">
        <v>3.7999999999999999E-2</v>
      </c>
      <c r="K18" s="1193">
        <v>0.106</v>
      </c>
      <c r="L18" s="1181"/>
      <c r="M18" s="1187"/>
      <c r="N18" s="1188"/>
      <c r="O18" s="1189"/>
      <c r="P18" s="1188"/>
      <c r="Q18" s="1189"/>
      <c r="R18" s="1188"/>
      <c r="S18" s="1189"/>
      <c r="T18" s="1182"/>
      <c r="U18" s="101"/>
      <c r="V18" s="101"/>
      <c r="W18" s="101"/>
      <c r="X18" s="101"/>
      <c r="Y18" s="101"/>
      <c r="Z18" s="101"/>
      <c r="AA18" s="101"/>
      <c r="AB18" s="101"/>
      <c r="AC18" s="101"/>
    </row>
    <row r="19" spans="1:29" s="62" customFormat="1" x14ac:dyDescent="0.2">
      <c r="A19" s="210" t="s">
        <v>999</v>
      </c>
      <c r="B19" s="1041">
        <v>5.2999999999999999E-2</v>
      </c>
      <c r="C19" s="1041">
        <v>0.156</v>
      </c>
      <c r="D19" s="1041">
        <v>9.8000000000000004E-2</v>
      </c>
      <c r="E19" s="1041">
        <v>9.9000000000000005E-2</v>
      </c>
      <c r="F19" s="1041">
        <v>0.13600000000000001</v>
      </c>
      <c r="G19" s="1041">
        <v>0.104</v>
      </c>
      <c r="H19" s="1193">
        <v>5.8000000000000003E-2</v>
      </c>
      <c r="I19" s="1193">
        <v>5.1999999999999998E-2</v>
      </c>
      <c r="J19" s="1193">
        <v>5.8000000000000003E-2</v>
      </c>
      <c r="K19" s="1193">
        <v>0.125</v>
      </c>
      <c r="L19" s="1181"/>
      <c r="M19" s="1187"/>
      <c r="N19" s="1188"/>
      <c r="O19" s="1189"/>
      <c r="P19" s="1188"/>
      <c r="Q19" s="1189"/>
      <c r="R19" s="1188"/>
      <c r="S19" s="1189"/>
      <c r="T19" s="1182"/>
      <c r="U19" s="101"/>
      <c r="V19" s="101"/>
      <c r="W19" s="101"/>
      <c r="X19" s="101"/>
      <c r="Y19" s="101"/>
      <c r="Z19" s="101"/>
      <c r="AA19" s="101"/>
      <c r="AB19" s="101"/>
      <c r="AC19" s="101"/>
    </row>
    <row r="20" spans="1:29" s="62" customFormat="1" ht="14.25" thickBot="1" x14ac:dyDescent="0.25">
      <c r="A20" s="213" t="s">
        <v>934</v>
      </c>
      <c r="B20" s="1042">
        <v>0.23</v>
      </c>
      <c r="C20" s="1042">
        <v>0.22900000000000001</v>
      </c>
      <c r="D20" s="1042">
        <v>0.23</v>
      </c>
      <c r="E20" s="1042">
        <v>0.30299999999999999</v>
      </c>
      <c r="F20" s="1042">
        <v>0.219</v>
      </c>
      <c r="G20" s="1042">
        <v>0.29299999999999998</v>
      </c>
      <c r="H20" s="1194">
        <v>0.28399999999999997</v>
      </c>
      <c r="I20" s="1194">
        <v>0.21199999999999999</v>
      </c>
      <c r="J20" s="1194">
        <v>0.28000000000000003</v>
      </c>
      <c r="K20" s="1194">
        <v>0.33500000000000002</v>
      </c>
      <c r="L20" s="1181"/>
      <c r="M20" s="1187"/>
      <c r="N20" s="1188"/>
      <c r="O20" s="1189"/>
      <c r="P20" s="1188"/>
      <c r="Q20" s="1189"/>
      <c r="R20" s="1188"/>
      <c r="S20" s="1189"/>
      <c r="T20" s="1182"/>
      <c r="U20" s="101"/>
      <c r="V20" s="101"/>
      <c r="W20" s="101"/>
      <c r="X20" s="101"/>
      <c r="Y20" s="101"/>
      <c r="Z20" s="101"/>
      <c r="AA20" s="101"/>
      <c r="AB20" s="101"/>
      <c r="AC20" s="101"/>
    </row>
    <row r="21" spans="1:29" s="62" customFormat="1" x14ac:dyDescent="0.2">
      <c r="A21" s="784"/>
      <c r="B21" s="1195"/>
      <c r="C21" s="1195"/>
      <c r="D21" s="1195"/>
      <c r="E21" s="1195"/>
      <c r="F21" s="1195"/>
      <c r="G21" s="1195"/>
      <c r="H21" s="1195"/>
      <c r="I21" s="1195"/>
      <c r="J21" s="1195"/>
      <c r="K21" s="1195"/>
      <c r="L21" s="1181"/>
      <c r="M21" s="1187"/>
      <c r="N21" s="1188"/>
      <c r="O21" s="1189"/>
      <c r="P21" s="1188"/>
      <c r="Q21" s="1189"/>
      <c r="R21" s="1188"/>
      <c r="S21" s="1189"/>
      <c r="T21" s="1182"/>
      <c r="U21" s="101"/>
      <c r="V21" s="101"/>
      <c r="W21" s="101"/>
      <c r="X21" s="101"/>
      <c r="Y21" s="101"/>
      <c r="Z21" s="101"/>
      <c r="AA21" s="101"/>
      <c r="AB21" s="101"/>
      <c r="AC21" s="101"/>
    </row>
    <row r="22" spans="1:29" s="62" customFormat="1" ht="12" customHeight="1" x14ac:dyDescent="0.2">
      <c r="A22" s="218"/>
      <c r="B22" s="218"/>
      <c r="C22" s="218"/>
      <c r="D22" s="218"/>
      <c r="E22" s="218"/>
      <c r="F22" s="218"/>
      <c r="G22" s="218"/>
      <c r="H22" s="218"/>
      <c r="K22" s="381" t="s">
        <v>133</v>
      </c>
      <c r="L22" s="1181"/>
      <c r="M22" s="1187"/>
      <c r="N22" s="1188"/>
      <c r="O22" s="1189"/>
      <c r="P22" s="1188"/>
      <c r="Q22" s="1189"/>
      <c r="R22" s="1188"/>
      <c r="S22" s="1189"/>
    </row>
    <row r="23" spans="1:29" s="62" customFormat="1" ht="39.75" customHeight="1" thickBot="1" x14ac:dyDescent="0.25">
      <c r="A23" s="713" t="s">
        <v>957</v>
      </c>
      <c r="B23" s="1269" t="s">
        <v>146</v>
      </c>
      <c r="C23" s="1269"/>
      <c r="D23" s="1269"/>
      <c r="E23" s="1269" t="s">
        <v>148</v>
      </c>
      <c r="F23" s="1269"/>
      <c r="G23" s="1269"/>
      <c r="H23" s="1275" t="s">
        <v>965</v>
      </c>
      <c r="I23" s="1275"/>
      <c r="J23" s="1275"/>
      <c r="K23" s="604" t="s">
        <v>1112</v>
      </c>
      <c r="L23" s="80"/>
      <c r="M23" s="80"/>
      <c r="N23" s="80"/>
      <c r="O23" s="80"/>
      <c r="P23" s="80"/>
      <c r="Q23" s="80"/>
      <c r="R23" s="80"/>
      <c r="S23" s="80"/>
      <c r="T23" s="1182"/>
    </row>
    <row r="24" spans="1:29" s="62" customFormat="1" ht="14.25" customHeight="1" thickBot="1" x14ac:dyDescent="0.25">
      <c r="A24" s="463" t="s">
        <v>119</v>
      </c>
      <c r="B24" s="384" t="s">
        <v>105</v>
      </c>
      <c r="C24" s="384" t="s">
        <v>1137</v>
      </c>
      <c r="D24" s="384" t="s">
        <v>1126</v>
      </c>
      <c r="E24" s="384" t="s">
        <v>105</v>
      </c>
      <c r="F24" s="384" t="s">
        <v>1137</v>
      </c>
      <c r="G24" s="384" t="s">
        <v>1126</v>
      </c>
      <c r="H24" s="384" t="s">
        <v>105</v>
      </c>
      <c r="I24" s="384" t="s">
        <v>107</v>
      </c>
      <c r="J24" s="384" t="s">
        <v>106</v>
      </c>
      <c r="K24" s="384" t="s">
        <v>106</v>
      </c>
      <c r="L24" s="80"/>
      <c r="M24" s="80"/>
      <c r="N24" s="80"/>
      <c r="O24" s="80"/>
      <c r="P24" s="80"/>
      <c r="Q24" s="80"/>
      <c r="R24" s="80"/>
      <c r="S24" s="80"/>
      <c r="T24" s="1182"/>
    </row>
    <row r="25" spans="1:29" s="62" customFormat="1" ht="13.5" customHeight="1" x14ac:dyDescent="0.2">
      <c r="A25" s="209" t="s">
        <v>893</v>
      </c>
      <c r="B25" s="1087">
        <v>11</v>
      </c>
      <c r="C25" s="1088">
        <v>17</v>
      </c>
      <c r="D25" s="1088">
        <v>14</v>
      </c>
      <c r="E25" s="1089">
        <v>27</v>
      </c>
      <c r="F25" s="1089">
        <v>14</v>
      </c>
      <c r="G25" s="1089">
        <v>26</v>
      </c>
      <c r="H25" s="1089">
        <v>15</v>
      </c>
      <c r="I25" s="1089">
        <v>16</v>
      </c>
      <c r="J25" s="1089">
        <v>15</v>
      </c>
      <c r="K25" s="1089">
        <v>7.8</v>
      </c>
      <c r="L25" s="1180"/>
      <c r="M25" s="1181"/>
      <c r="N25" s="1181"/>
      <c r="O25" s="1181"/>
      <c r="P25" s="1181"/>
      <c r="Q25" s="1181"/>
      <c r="R25" s="1181"/>
      <c r="S25" s="1181"/>
      <c r="T25" s="1182"/>
    </row>
    <row r="26" spans="1:29" s="62" customFormat="1" ht="13.5" customHeight="1" x14ac:dyDescent="0.2">
      <c r="A26" s="209" t="s">
        <v>894</v>
      </c>
      <c r="B26" s="1089">
        <v>60</v>
      </c>
      <c r="C26" s="1089">
        <v>57</v>
      </c>
      <c r="D26" s="1089">
        <v>59</v>
      </c>
      <c r="E26" s="1089">
        <v>66</v>
      </c>
      <c r="F26" s="1089">
        <v>52</v>
      </c>
      <c r="G26" s="1089">
        <v>64</v>
      </c>
      <c r="H26" s="1089">
        <v>62</v>
      </c>
      <c r="I26" s="1089">
        <v>65</v>
      </c>
      <c r="J26" s="1089">
        <v>62</v>
      </c>
      <c r="K26" s="1089">
        <v>47.4</v>
      </c>
      <c r="L26" s="1183"/>
      <c r="M26" s="1181"/>
      <c r="N26" s="1184"/>
      <c r="O26" s="1181"/>
      <c r="P26" s="1181"/>
      <c r="Q26" s="1181"/>
      <c r="R26" s="1181"/>
      <c r="S26" s="1181"/>
      <c r="T26" s="1182"/>
    </row>
    <row r="27" spans="1:29" s="62" customFormat="1" x14ac:dyDescent="0.2">
      <c r="A27" s="209" t="s">
        <v>1082</v>
      </c>
      <c r="B27" s="1089">
        <v>72</v>
      </c>
      <c r="C27" s="1089">
        <v>78</v>
      </c>
      <c r="D27" s="1089">
        <v>75</v>
      </c>
      <c r="E27" s="1089">
        <v>91</v>
      </c>
      <c r="F27" s="1089">
        <v>83</v>
      </c>
      <c r="G27" s="1089">
        <v>91</v>
      </c>
      <c r="H27" s="1089">
        <v>73</v>
      </c>
      <c r="I27" s="1089">
        <v>72</v>
      </c>
      <c r="J27" s="1089">
        <v>73</v>
      </c>
      <c r="K27" s="1089">
        <v>79.3</v>
      </c>
      <c r="L27" s="1181"/>
      <c r="M27" s="1181"/>
      <c r="N27" s="1184"/>
      <c r="O27" s="1181"/>
      <c r="P27" s="1184"/>
      <c r="Q27" s="1181"/>
      <c r="R27" s="1184"/>
      <c r="S27" s="1181"/>
      <c r="T27" s="1182"/>
    </row>
    <row r="28" spans="1:29" s="62" customFormat="1" ht="27.75" customHeight="1" x14ac:dyDescent="0.2">
      <c r="A28" s="209" t="s">
        <v>1051</v>
      </c>
      <c r="B28" s="1089">
        <v>16</v>
      </c>
      <c r="C28" s="1089">
        <v>15</v>
      </c>
      <c r="D28" s="1089">
        <v>16</v>
      </c>
      <c r="E28" s="1089">
        <v>1</v>
      </c>
      <c r="F28" s="1089">
        <v>2</v>
      </c>
      <c r="G28" s="1089">
        <v>1</v>
      </c>
      <c r="H28" s="1089">
        <v>23</v>
      </c>
      <c r="I28" s="1089">
        <v>24</v>
      </c>
      <c r="J28" s="1089">
        <v>23</v>
      </c>
      <c r="K28" s="1089">
        <v>1.3</v>
      </c>
      <c r="L28" s="1181"/>
      <c r="M28" s="1181"/>
      <c r="N28" s="1185"/>
      <c r="O28" s="1185"/>
      <c r="P28" s="1185"/>
      <c r="Q28" s="1185"/>
      <c r="R28" s="1185"/>
      <c r="S28" s="1185"/>
      <c r="T28" s="1182"/>
    </row>
    <row r="29" spans="1:29" s="62" customFormat="1" ht="29.25" customHeight="1" x14ac:dyDescent="0.2">
      <c r="A29" s="209" t="s">
        <v>1050</v>
      </c>
      <c r="B29" s="1089">
        <v>5</v>
      </c>
      <c r="C29" s="1089">
        <v>5</v>
      </c>
      <c r="D29" s="1089">
        <v>5</v>
      </c>
      <c r="E29" s="1089">
        <v>1</v>
      </c>
      <c r="F29" s="1089">
        <v>5</v>
      </c>
      <c r="G29" s="1089">
        <v>1</v>
      </c>
      <c r="H29" s="1089">
        <v>3</v>
      </c>
      <c r="I29" s="1089">
        <v>4</v>
      </c>
      <c r="J29" s="1089">
        <v>3</v>
      </c>
      <c r="K29" s="1089">
        <v>1.5</v>
      </c>
      <c r="L29" s="1186"/>
      <c r="M29" s="1187"/>
      <c r="N29" s="1188"/>
      <c r="O29" s="1189"/>
      <c r="P29" s="1188"/>
      <c r="Q29" s="1189"/>
      <c r="R29" s="1188"/>
      <c r="S29" s="1189"/>
      <c r="T29" s="1182"/>
    </row>
    <row r="30" spans="1:29" s="62" customFormat="1" ht="13.5" x14ac:dyDescent="0.2">
      <c r="A30" s="209" t="s">
        <v>895</v>
      </c>
      <c r="B30" s="1089">
        <v>3</v>
      </c>
      <c r="C30" s="1089">
        <v>2</v>
      </c>
      <c r="D30" s="1089">
        <v>3</v>
      </c>
      <c r="E30" s="1089">
        <v>4</v>
      </c>
      <c r="F30" s="1089">
        <v>7</v>
      </c>
      <c r="G30" s="1089">
        <v>4</v>
      </c>
      <c r="H30" s="1089">
        <v>2</v>
      </c>
      <c r="I30" s="1089">
        <v>1</v>
      </c>
      <c r="J30" s="1089">
        <v>2</v>
      </c>
      <c r="K30" s="1089">
        <v>6.1</v>
      </c>
      <c r="L30" s="1181"/>
      <c r="M30" s="1187"/>
      <c r="N30" s="1188"/>
      <c r="O30" s="1189"/>
      <c r="P30" s="1188"/>
      <c r="Q30" s="1189"/>
      <c r="R30" s="1188"/>
      <c r="S30" s="1189"/>
      <c r="T30" s="1182"/>
    </row>
    <row r="31" spans="1:29" s="62" customFormat="1" ht="14.25" customHeight="1" x14ac:dyDescent="0.2">
      <c r="A31" s="467" t="s">
        <v>1080</v>
      </c>
      <c r="B31" s="1090" t="s">
        <v>1269</v>
      </c>
      <c r="C31" s="1090" t="s">
        <v>1269</v>
      </c>
      <c r="D31" s="1090" t="s">
        <v>1269</v>
      </c>
      <c r="E31" s="1090" t="s">
        <v>1269</v>
      </c>
      <c r="F31" s="1089">
        <v>0.6</v>
      </c>
      <c r="G31" s="1090" t="s">
        <v>1269</v>
      </c>
      <c r="H31" s="1089">
        <v>0.5</v>
      </c>
      <c r="I31" s="1090" t="s">
        <v>1269</v>
      </c>
      <c r="J31" s="1089">
        <v>0.5</v>
      </c>
      <c r="K31" s="1089">
        <v>0.5</v>
      </c>
      <c r="L31" s="1181"/>
      <c r="M31" s="1187"/>
      <c r="N31" s="1188"/>
      <c r="O31" s="1189"/>
      <c r="P31" s="1188"/>
      <c r="Q31" s="1189"/>
      <c r="R31" s="1188"/>
      <c r="S31" s="1189"/>
      <c r="T31" s="1182"/>
    </row>
    <row r="32" spans="1:29" s="62" customFormat="1" ht="14.25" customHeight="1" x14ac:dyDescent="0.2">
      <c r="A32" s="209" t="s">
        <v>896</v>
      </c>
      <c r="B32" s="1089">
        <v>12</v>
      </c>
      <c r="C32" s="1089">
        <v>6</v>
      </c>
      <c r="D32" s="1089">
        <v>10</v>
      </c>
      <c r="E32" s="1089">
        <v>22</v>
      </c>
      <c r="F32" s="1089">
        <v>10</v>
      </c>
      <c r="G32" s="1089">
        <v>20</v>
      </c>
      <c r="H32" s="1089">
        <v>11</v>
      </c>
      <c r="I32" s="1089">
        <v>9</v>
      </c>
      <c r="J32" s="1089">
        <v>11</v>
      </c>
      <c r="K32" s="1089">
        <v>18.899999999999999</v>
      </c>
      <c r="L32" s="1181"/>
      <c r="M32" s="1187"/>
      <c r="N32" s="1188"/>
      <c r="O32" s="1189"/>
      <c r="P32" s="1188"/>
      <c r="Q32" s="1189"/>
      <c r="R32" s="1188"/>
      <c r="S32" s="1189"/>
      <c r="T32" s="1182"/>
    </row>
    <row r="33" spans="1:20" s="62" customFormat="1" ht="14.25" customHeight="1" thickBot="1" x14ac:dyDescent="0.25">
      <c r="A33" s="212" t="s">
        <v>955</v>
      </c>
      <c r="B33" s="1091">
        <v>30</v>
      </c>
      <c r="C33" s="1091">
        <v>46</v>
      </c>
      <c r="D33" s="1091">
        <v>37</v>
      </c>
      <c r="E33" s="1091">
        <v>24</v>
      </c>
      <c r="F33" s="1091">
        <v>44</v>
      </c>
      <c r="G33" s="1091">
        <v>27</v>
      </c>
      <c r="H33" s="1091">
        <v>35</v>
      </c>
      <c r="I33" s="1091">
        <v>77</v>
      </c>
      <c r="J33" s="1091">
        <v>36</v>
      </c>
      <c r="K33" s="1091">
        <v>35.9</v>
      </c>
      <c r="L33" s="1181"/>
      <c r="M33" s="1187"/>
      <c r="N33" s="1188"/>
      <c r="O33" s="1189"/>
      <c r="P33" s="1188"/>
      <c r="Q33" s="1189"/>
      <c r="R33" s="1188"/>
      <c r="S33" s="1189"/>
    </row>
    <row r="34" spans="1:20" s="62" customFormat="1" ht="14.25" customHeight="1" x14ac:dyDescent="0.2">
      <c r="A34" s="210" t="s">
        <v>931</v>
      </c>
      <c r="B34" s="1040">
        <v>0.20800000000000002</v>
      </c>
      <c r="C34" s="1040">
        <v>0.32400000000000001</v>
      </c>
      <c r="D34" s="1040">
        <v>0.25900000000000001</v>
      </c>
      <c r="E34" s="1041">
        <v>0.19700000000000001</v>
      </c>
      <c r="F34" s="1041">
        <v>0.33400000000000002</v>
      </c>
      <c r="G34" s="1041">
        <v>0.21299999999999999</v>
      </c>
      <c r="H34" s="1193">
        <v>0.223</v>
      </c>
      <c r="I34" s="1193">
        <v>0.221</v>
      </c>
      <c r="J34" s="1193">
        <v>0.223</v>
      </c>
      <c r="K34" s="1193">
        <v>0.38300000000000001</v>
      </c>
      <c r="L34" s="1181"/>
      <c r="M34" s="1187"/>
      <c r="N34" s="1188"/>
      <c r="O34" s="1189"/>
      <c r="P34" s="1188"/>
      <c r="Q34" s="1189"/>
      <c r="R34" s="1188"/>
      <c r="S34" s="1189"/>
      <c r="T34" s="1182"/>
    </row>
    <row r="35" spans="1:20" s="62" customFormat="1" ht="13.5" customHeight="1" x14ac:dyDescent="0.2">
      <c r="A35" s="210" t="s">
        <v>932</v>
      </c>
      <c r="B35" s="1040">
        <v>0.05</v>
      </c>
      <c r="C35" s="1040">
        <v>0.126</v>
      </c>
      <c r="D35" s="1040">
        <v>8.3000000000000004E-2</v>
      </c>
      <c r="E35" s="1041">
        <v>4.9000000000000002E-2</v>
      </c>
      <c r="F35" s="1041">
        <v>8.1000000000000003E-2</v>
      </c>
      <c r="G35" s="1041">
        <v>5.2999999999999999E-2</v>
      </c>
      <c r="H35" s="1193">
        <v>4.9000000000000002E-2</v>
      </c>
      <c r="I35" s="1193">
        <v>4.1000000000000002E-2</v>
      </c>
      <c r="J35" s="1193">
        <v>4.9000000000000002E-2</v>
      </c>
      <c r="K35" s="1193">
        <v>0.1</v>
      </c>
      <c r="L35" s="80"/>
      <c r="M35" s="80"/>
      <c r="N35" s="80"/>
      <c r="O35" s="80"/>
      <c r="P35" s="80"/>
      <c r="Q35" s="80"/>
      <c r="R35" s="80"/>
      <c r="S35" s="80"/>
      <c r="T35" s="1182"/>
    </row>
    <row r="36" spans="1:20" s="62" customFormat="1" ht="13.5" customHeight="1" x14ac:dyDescent="0.2">
      <c r="A36" s="210" t="s">
        <v>933</v>
      </c>
      <c r="B36" s="1040">
        <v>0.05</v>
      </c>
      <c r="C36" s="1040">
        <v>0.126</v>
      </c>
      <c r="D36" s="1040">
        <v>8.3000000000000004E-2</v>
      </c>
      <c r="E36" s="1041">
        <v>4.9000000000000002E-2</v>
      </c>
      <c r="F36" s="1041">
        <v>8.1000000000000003E-2</v>
      </c>
      <c r="G36" s="1041">
        <v>5.2999999999999999E-2</v>
      </c>
      <c r="H36" s="1193">
        <v>4.9000000000000002E-2</v>
      </c>
      <c r="I36" s="1193">
        <v>4.1000000000000002E-2</v>
      </c>
      <c r="J36" s="1193">
        <v>4.9000000000000002E-2</v>
      </c>
      <c r="K36" s="1193">
        <v>0.1</v>
      </c>
      <c r="L36" s="80"/>
      <c r="M36" s="80"/>
      <c r="N36" s="80"/>
      <c r="O36" s="80"/>
      <c r="P36" s="80"/>
      <c r="Q36" s="80"/>
      <c r="R36" s="80"/>
      <c r="S36" s="80"/>
      <c r="T36" s="1182"/>
    </row>
    <row r="37" spans="1:20" s="62" customFormat="1" x14ac:dyDescent="0.2">
      <c r="A37" s="210" t="s">
        <v>1005</v>
      </c>
      <c r="B37" s="1040">
        <v>5.2999999999999999E-2</v>
      </c>
      <c r="C37" s="1040">
        <v>0.12479999999999999</v>
      </c>
      <c r="D37" s="1040">
        <v>8.4699999999999998E-2</v>
      </c>
      <c r="E37" s="1041">
        <v>5.9000000000000004E-2</v>
      </c>
      <c r="F37" s="1041">
        <v>0.11700000000000001</v>
      </c>
      <c r="G37" s="1041">
        <v>6.6000000000000003E-2</v>
      </c>
      <c r="H37" s="1193">
        <v>3.6999999999999998E-2</v>
      </c>
      <c r="I37" s="1193">
        <v>3.6000000000000004E-2</v>
      </c>
      <c r="J37" s="1193">
        <v>3.6999999999999998E-2</v>
      </c>
      <c r="K37" s="1193">
        <v>0.10199999999999999</v>
      </c>
      <c r="L37" s="1180"/>
      <c r="M37" s="1181"/>
      <c r="N37" s="1181"/>
      <c r="O37" s="1181"/>
      <c r="P37" s="1181"/>
      <c r="Q37" s="1181"/>
      <c r="R37" s="1181"/>
      <c r="S37" s="1181"/>
      <c r="T37" s="1182"/>
    </row>
    <row r="38" spans="1:20" s="62" customFormat="1" ht="13.5" customHeight="1" x14ac:dyDescent="0.2">
      <c r="A38" s="210" t="s">
        <v>999</v>
      </c>
      <c r="B38" s="1041">
        <v>7.9000000000000001E-2</v>
      </c>
      <c r="C38" s="1041">
        <v>0.20800000000000002</v>
      </c>
      <c r="D38" s="1041">
        <v>0.13600000000000001</v>
      </c>
      <c r="E38" s="1041">
        <v>0.13200000000000001</v>
      </c>
      <c r="F38" s="1041">
        <v>0.17400000000000002</v>
      </c>
      <c r="G38" s="1041">
        <v>0.13700000000000001</v>
      </c>
      <c r="H38" s="1193">
        <v>7.3999999999999996E-2</v>
      </c>
      <c r="I38" s="1193">
        <v>4.3000000000000003E-2</v>
      </c>
      <c r="J38" s="1193">
        <v>7.2999999999999995E-2</v>
      </c>
      <c r="K38" s="1193">
        <v>0.114</v>
      </c>
      <c r="L38" s="1183"/>
      <c r="M38" s="1181"/>
      <c r="N38" s="1184"/>
      <c r="O38" s="1181"/>
      <c r="P38" s="1181"/>
      <c r="Q38" s="1181"/>
      <c r="R38" s="1181"/>
      <c r="S38" s="1181"/>
      <c r="T38" s="1182"/>
    </row>
    <row r="39" spans="1:20" s="62" customFormat="1" ht="14.25" thickBot="1" x14ac:dyDescent="0.25">
      <c r="A39" s="213" t="s">
        <v>934</v>
      </c>
      <c r="B39" s="1042">
        <v>0.248</v>
      </c>
      <c r="C39" s="1042">
        <v>0.254</v>
      </c>
      <c r="D39" s="1042">
        <v>0.251</v>
      </c>
      <c r="E39" s="1042">
        <v>0.32</v>
      </c>
      <c r="F39" s="1042">
        <v>0.26490000000000002</v>
      </c>
      <c r="G39" s="1042">
        <v>0.313</v>
      </c>
      <c r="H39" s="1194">
        <v>0.307</v>
      </c>
      <c r="I39" s="1194">
        <v>0.1346</v>
      </c>
      <c r="J39" s="1194">
        <v>0.30399999999999999</v>
      </c>
      <c r="K39" s="1194">
        <v>0.39600000000000002</v>
      </c>
      <c r="L39" s="1181"/>
      <c r="M39" s="1181"/>
      <c r="N39" s="1184"/>
      <c r="O39" s="1181"/>
      <c r="P39" s="1184"/>
      <c r="Q39" s="1181"/>
      <c r="R39" s="1184"/>
      <c r="S39" s="1181"/>
      <c r="T39" s="1182"/>
    </row>
    <row r="40" spans="1:20" s="62" customFormat="1" x14ac:dyDescent="0.2">
      <c r="A40" s="784"/>
      <c r="B40" s="783"/>
      <c r="C40" s="783"/>
      <c r="D40" s="783"/>
      <c r="E40" s="783"/>
      <c r="F40" s="783"/>
      <c r="G40" s="783"/>
      <c r="H40" s="281"/>
      <c r="I40" s="281"/>
      <c r="J40" s="281"/>
      <c r="K40" s="281"/>
      <c r="L40" s="1181"/>
      <c r="M40" s="1181"/>
      <c r="N40" s="1185"/>
      <c r="O40" s="1185"/>
      <c r="P40" s="1185"/>
      <c r="Q40" s="1185"/>
      <c r="R40" s="1185"/>
      <c r="S40" s="1185"/>
      <c r="T40" s="1182"/>
    </row>
    <row r="41" spans="1:20" s="62" customFormat="1" x14ac:dyDescent="0.2">
      <c r="A41" s="547" t="s">
        <v>938</v>
      </c>
      <c r="H41" s="101"/>
      <c r="L41" s="1186"/>
      <c r="M41" s="1187"/>
      <c r="N41" s="1188"/>
      <c r="O41" s="1189"/>
      <c r="P41" s="1188"/>
      <c r="Q41" s="1189"/>
      <c r="R41" s="1188"/>
      <c r="S41" s="1189"/>
      <c r="T41" s="1182"/>
    </row>
    <row r="42" spans="1:20" s="62" customFormat="1" ht="13.5" customHeight="1" x14ac:dyDescent="0.2">
      <c r="A42" s="547" t="s">
        <v>939</v>
      </c>
      <c r="L42" s="1181"/>
      <c r="M42" s="1187"/>
      <c r="N42" s="1188"/>
      <c r="O42" s="1189"/>
      <c r="P42" s="1188"/>
      <c r="Q42" s="1189"/>
      <c r="R42" s="1188"/>
      <c r="S42" s="1189"/>
      <c r="T42" s="1182"/>
    </row>
    <row r="43" spans="1:20" s="62" customFormat="1" ht="26.25" customHeight="1" x14ac:dyDescent="0.2">
      <c r="A43" s="1301" t="s">
        <v>953</v>
      </c>
      <c r="B43" s="1301"/>
      <c r="C43" s="1301"/>
      <c r="D43" s="1301"/>
      <c r="E43" s="1301"/>
      <c r="F43" s="1301"/>
      <c r="G43" s="1301"/>
      <c r="H43" s="1301"/>
      <c r="I43" s="1301"/>
      <c r="J43" s="1301"/>
      <c r="K43" s="1301"/>
      <c r="L43" s="1181"/>
      <c r="M43" s="1187"/>
      <c r="N43" s="1188"/>
      <c r="O43" s="1189"/>
      <c r="P43" s="1188"/>
      <c r="Q43" s="1189"/>
      <c r="R43" s="1188"/>
      <c r="S43" s="1189"/>
      <c r="T43" s="1182"/>
    </row>
    <row r="44" spans="1:20" s="62" customFormat="1" ht="27.75" customHeight="1" x14ac:dyDescent="0.2">
      <c r="A44" s="1301" t="s">
        <v>954</v>
      </c>
      <c r="B44" s="1301"/>
      <c r="C44" s="1301"/>
      <c r="D44" s="1301"/>
      <c r="E44" s="1301"/>
      <c r="F44" s="1301"/>
      <c r="G44" s="1301"/>
      <c r="H44" s="1301"/>
      <c r="I44" s="1301"/>
      <c r="J44" s="1301"/>
      <c r="K44" s="1301"/>
      <c r="L44" s="1181"/>
      <c r="M44" s="1187"/>
      <c r="N44" s="1188"/>
      <c r="O44" s="1189"/>
      <c r="P44" s="1188"/>
      <c r="Q44" s="1189"/>
      <c r="R44" s="1188"/>
      <c r="S44" s="1189"/>
    </row>
    <row r="45" spans="1:20" s="62" customFormat="1" ht="13.5" customHeight="1" x14ac:dyDescent="0.2">
      <c r="A45" s="547" t="s">
        <v>940</v>
      </c>
      <c r="H45" s="101"/>
      <c r="L45" s="1181"/>
      <c r="M45" s="1187"/>
      <c r="N45" s="1188"/>
      <c r="O45" s="1189"/>
      <c r="P45" s="1188"/>
      <c r="Q45" s="1189"/>
      <c r="R45" s="1188"/>
      <c r="S45" s="1189"/>
    </row>
    <row r="46" spans="1:20" s="62" customFormat="1" ht="12.75" customHeight="1" x14ac:dyDescent="0.2">
      <c r="A46" s="547" t="s">
        <v>941</v>
      </c>
      <c r="H46" s="101"/>
      <c r="L46" s="1181"/>
      <c r="M46" s="1187"/>
      <c r="N46" s="1188"/>
      <c r="O46" s="1189"/>
      <c r="P46" s="1188"/>
      <c r="Q46" s="1189"/>
      <c r="R46" s="1188"/>
      <c r="S46" s="1189"/>
    </row>
    <row r="47" spans="1:20" s="62" customFormat="1" ht="12" x14ac:dyDescent="0.2">
      <c r="A47" s="547" t="s">
        <v>956</v>
      </c>
      <c r="H47" s="101"/>
      <c r="L47" s="80"/>
      <c r="M47" s="80"/>
      <c r="N47" s="80"/>
      <c r="O47" s="80"/>
      <c r="P47" s="80"/>
      <c r="Q47" s="80"/>
      <c r="R47" s="80"/>
      <c r="S47" s="80"/>
    </row>
    <row r="48" spans="1:20" s="62" customFormat="1" ht="12" x14ac:dyDescent="0.2">
      <c r="A48" s="62" t="s">
        <v>38</v>
      </c>
      <c r="L48" s="80"/>
      <c r="M48" s="80"/>
      <c r="N48" s="80"/>
      <c r="O48" s="80"/>
      <c r="P48" s="80"/>
      <c r="Q48" s="80"/>
      <c r="R48" s="80"/>
      <c r="S48" s="80"/>
    </row>
    <row r="49" spans="1:19" s="62" customFormat="1" ht="12" x14ac:dyDescent="0.2">
      <c r="A49" s="62" t="s">
        <v>935</v>
      </c>
      <c r="L49" s="80"/>
      <c r="M49" s="80"/>
      <c r="N49" s="80"/>
      <c r="O49" s="80"/>
      <c r="P49" s="80"/>
      <c r="Q49" s="80"/>
      <c r="R49" s="80"/>
      <c r="S49" s="80"/>
    </row>
    <row r="50" spans="1:19" s="62" customFormat="1" ht="12" x14ac:dyDescent="0.2">
      <c r="A50" s="62" t="s">
        <v>1081</v>
      </c>
      <c r="L50" s="80"/>
      <c r="M50" s="80"/>
      <c r="N50" s="80"/>
      <c r="O50" s="80"/>
      <c r="P50" s="80"/>
      <c r="Q50" s="80"/>
      <c r="R50" s="80"/>
      <c r="S50" s="80"/>
    </row>
    <row r="51" spans="1:19" s="62" customFormat="1" ht="13.5" customHeight="1" x14ac:dyDescent="0.2">
      <c r="A51" s="62" t="s">
        <v>1110</v>
      </c>
      <c r="H51" s="101"/>
      <c r="L51" s="80"/>
      <c r="M51" s="80"/>
      <c r="N51" s="80"/>
      <c r="O51" s="80"/>
      <c r="P51" s="80"/>
      <c r="Q51" s="80"/>
      <c r="R51" s="80"/>
      <c r="S51" s="80"/>
    </row>
    <row r="52" spans="1:19" s="62" customFormat="1" ht="25.5" customHeight="1" x14ac:dyDescent="0.2">
      <c r="A52" s="1301" t="s">
        <v>1113</v>
      </c>
      <c r="B52" s="1301"/>
      <c r="C52" s="1301"/>
      <c r="D52" s="1301"/>
      <c r="E52" s="1301"/>
      <c r="F52" s="1301"/>
      <c r="G52" s="1301"/>
      <c r="H52" s="1301"/>
      <c r="I52" s="1301"/>
      <c r="J52" s="1301"/>
      <c r="K52" s="1301"/>
      <c r="L52" s="80"/>
      <c r="M52" s="80"/>
      <c r="N52" s="80"/>
      <c r="O52" s="80"/>
      <c r="P52" s="80"/>
      <c r="Q52" s="80"/>
      <c r="R52" s="80"/>
      <c r="S52" s="80"/>
    </row>
    <row r="53" spans="1:19" s="62" customFormat="1" ht="12" x14ac:dyDescent="0.2">
      <c r="A53" s="80"/>
      <c r="B53" s="535"/>
      <c r="C53" s="535"/>
      <c r="D53" s="535"/>
      <c r="E53" s="535"/>
      <c r="F53" s="535"/>
      <c r="G53" s="535"/>
      <c r="H53" s="535"/>
      <c r="L53" s="80"/>
      <c r="M53" s="80"/>
      <c r="N53" s="80"/>
      <c r="O53" s="80"/>
      <c r="P53" s="80"/>
      <c r="Q53" s="80"/>
      <c r="R53" s="80"/>
      <c r="S53" s="80"/>
    </row>
    <row r="54" spans="1:19" s="62" customFormat="1" ht="12" x14ac:dyDescent="0.2">
      <c r="A54" s="218" t="s">
        <v>1118</v>
      </c>
      <c r="L54" s="80"/>
      <c r="M54" s="80"/>
      <c r="N54" s="80"/>
      <c r="O54" s="80"/>
      <c r="P54" s="80"/>
      <c r="Q54" s="80"/>
      <c r="R54" s="80"/>
      <c r="S54" s="80"/>
    </row>
    <row r="55" spans="1:19" s="62" customFormat="1" ht="13.5" customHeight="1" x14ac:dyDescent="0.2">
      <c r="A55" s="218" t="s">
        <v>1119</v>
      </c>
      <c r="L55" s="80"/>
      <c r="M55" s="80"/>
      <c r="N55" s="80"/>
      <c r="O55" s="80"/>
      <c r="P55" s="80"/>
      <c r="Q55" s="80"/>
      <c r="R55" s="80"/>
      <c r="S55" s="80"/>
    </row>
    <row r="56" spans="1:19" s="62" customFormat="1" ht="13.5" customHeight="1" x14ac:dyDescent="0.2">
      <c r="A56" s="218" t="s">
        <v>1298</v>
      </c>
      <c r="L56" s="80"/>
      <c r="M56" s="80"/>
      <c r="N56" s="80"/>
      <c r="O56" s="80"/>
      <c r="P56" s="80"/>
      <c r="Q56" s="80"/>
      <c r="R56" s="80"/>
      <c r="S56" s="80"/>
    </row>
    <row r="57" spans="1:19" s="62" customFormat="1" ht="13.5" customHeight="1" x14ac:dyDescent="0.2">
      <c r="A57" s="218" t="s">
        <v>1114</v>
      </c>
      <c r="L57" s="80"/>
      <c r="M57" s="80"/>
      <c r="N57" s="80"/>
      <c r="O57" s="80"/>
      <c r="P57" s="80"/>
      <c r="Q57" s="80"/>
      <c r="R57" s="80"/>
      <c r="S57" s="80"/>
    </row>
    <row r="58" spans="1:19" s="62" customFormat="1" ht="13.5" customHeight="1" x14ac:dyDescent="0.2">
      <c r="A58" s="226"/>
      <c r="L58" s="80"/>
      <c r="M58" s="80"/>
      <c r="N58" s="80"/>
      <c r="O58" s="80"/>
      <c r="P58" s="80"/>
      <c r="Q58" s="80"/>
      <c r="R58" s="80"/>
      <c r="S58" s="80"/>
    </row>
    <row r="59" spans="1:19" s="62" customFormat="1" ht="12.75" customHeight="1" x14ac:dyDescent="0.2">
      <c r="A59" s="62" t="s">
        <v>1122</v>
      </c>
      <c r="L59" s="80"/>
      <c r="M59" s="80"/>
      <c r="N59" s="80"/>
      <c r="O59" s="80"/>
      <c r="P59" s="80"/>
      <c r="Q59" s="80"/>
      <c r="R59" s="80"/>
      <c r="S59" s="80"/>
    </row>
    <row r="60" spans="1:19" s="62" customFormat="1" ht="12" x14ac:dyDescent="0.2">
      <c r="A60" s="62" t="s">
        <v>1116</v>
      </c>
      <c r="L60" s="80"/>
      <c r="M60" s="80"/>
      <c r="N60" s="80"/>
      <c r="O60" s="80"/>
      <c r="P60" s="80"/>
      <c r="Q60" s="80"/>
      <c r="R60" s="80"/>
      <c r="S60" s="80"/>
    </row>
    <row r="61" spans="1:19" s="62" customFormat="1" ht="12" x14ac:dyDescent="0.2">
      <c r="A61" s="62" t="s">
        <v>1302</v>
      </c>
      <c r="L61" s="80"/>
      <c r="M61" s="80"/>
      <c r="N61" s="80"/>
      <c r="O61" s="80"/>
      <c r="P61" s="80"/>
      <c r="Q61" s="80"/>
      <c r="R61" s="80"/>
      <c r="S61" s="80"/>
    </row>
    <row r="62" spans="1:19" s="62" customFormat="1" ht="13.5" customHeight="1" x14ac:dyDescent="0.2">
      <c r="L62" s="80"/>
      <c r="M62" s="80"/>
      <c r="N62" s="80"/>
      <c r="O62" s="80"/>
      <c r="P62" s="80"/>
      <c r="Q62" s="80"/>
      <c r="R62" s="80"/>
      <c r="S62" s="80"/>
    </row>
    <row r="63" spans="1:19" s="62" customFormat="1" ht="12" x14ac:dyDescent="0.2">
      <c r="A63" s="514" t="s">
        <v>1147</v>
      </c>
      <c r="L63" s="80"/>
      <c r="M63" s="80"/>
      <c r="N63" s="80"/>
      <c r="O63" s="80"/>
      <c r="P63" s="80"/>
      <c r="Q63" s="80"/>
      <c r="R63" s="80"/>
      <c r="S63" s="80"/>
    </row>
    <row r="64" spans="1:19" s="62" customFormat="1" ht="12" x14ac:dyDescent="0.2">
      <c r="A64" s="514" t="s">
        <v>1152</v>
      </c>
      <c r="L64" s="80"/>
      <c r="M64" s="80"/>
      <c r="N64" s="80"/>
      <c r="O64" s="80"/>
      <c r="P64" s="80"/>
      <c r="Q64" s="80"/>
      <c r="R64" s="80"/>
      <c r="S64" s="80"/>
    </row>
    <row r="65" spans="1:19" s="62" customFormat="1" ht="12" x14ac:dyDescent="0.2">
      <c r="A65" s="62" t="s">
        <v>912</v>
      </c>
      <c r="L65" s="80"/>
      <c r="M65" s="80"/>
      <c r="N65" s="80"/>
      <c r="O65" s="80"/>
      <c r="P65" s="80"/>
      <c r="Q65" s="80"/>
      <c r="R65" s="80"/>
      <c r="S65" s="80"/>
    </row>
    <row r="66" spans="1:19" s="62" customFormat="1" ht="12" x14ac:dyDescent="0.2">
      <c r="A66" s="62" t="s">
        <v>141</v>
      </c>
      <c r="B66" s="677"/>
      <c r="C66" s="677"/>
      <c r="D66" s="677"/>
      <c r="E66" s="677"/>
      <c r="F66" s="677"/>
      <c r="G66" s="677"/>
      <c r="H66" s="677"/>
      <c r="L66" s="80"/>
      <c r="M66" s="80"/>
      <c r="N66" s="80"/>
      <c r="O66" s="80"/>
      <c r="P66" s="80"/>
      <c r="Q66" s="80"/>
      <c r="R66" s="80"/>
      <c r="S66" s="80"/>
    </row>
    <row r="67" spans="1:19" s="134" customFormat="1" ht="13.5" customHeight="1" x14ac:dyDescent="0.2">
      <c r="L67" s="80"/>
      <c r="M67" s="80"/>
      <c r="N67" s="80"/>
      <c r="O67" s="80"/>
      <c r="P67" s="80"/>
      <c r="Q67" s="80"/>
      <c r="R67" s="80"/>
      <c r="S67" s="80"/>
    </row>
    <row r="68" spans="1:19" ht="12.75" customHeight="1" x14ac:dyDescent="0.2">
      <c r="L68" s="80"/>
      <c r="M68" s="80"/>
      <c r="N68" s="80"/>
      <c r="O68" s="80"/>
      <c r="P68" s="80"/>
      <c r="Q68" s="80"/>
      <c r="R68" s="80"/>
      <c r="S68" s="80"/>
    </row>
    <row r="69" spans="1:19" ht="12.75" customHeight="1" x14ac:dyDescent="0.2">
      <c r="L69" s="80"/>
      <c r="M69" s="80"/>
      <c r="N69" s="80"/>
      <c r="O69" s="80"/>
      <c r="P69" s="80"/>
      <c r="Q69" s="80"/>
      <c r="R69" s="80"/>
      <c r="S69" s="80"/>
    </row>
    <row r="70" spans="1:19" x14ac:dyDescent="0.2">
      <c r="L70" s="93"/>
      <c r="M70" s="93"/>
      <c r="N70" s="93"/>
      <c r="O70" s="93"/>
      <c r="P70" s="93"/>
      <c r="Q70" s="93"/>
      <c r="R70" s="93"/>
      <c r="S70" s="93"/>
    </row>
    <row r="71" spans="1:19" ht="24" customHeight="1" x14ac:dyDescent="0.2"/>
    <row r="72" spans="1:19" ht="13.5" customHeight="1" x14ac:dyDescent="0.2"/>
    <row r="73" spans="1:19" ht="13.5" customHeight="1" x14ac:dyDescent="0.2"/>
    <row r="74" spans="1:19" ht="12.75" customHeight="1" x14ac:dyDescent="0.2"/>
    <row r="75" spans="1:19" ht="13.5" customHeight="1" x14ac:dyDescent="0.2"/>
    <row r="76" spans="1:19" ht="12.75" customHeight="1" x14ac:dyDescent="0.2"/>
    <row r="77" spans="1:19" ht="12.75" customHeight="1" x14ac:dyDescent="0.2"/>
    <row r="78" spans="1:19" ht="12.75" customHeight="1" x14ac:dyDescent="0.2"/>
    <row r="79" spans="1:19" ht="12.75" customHeight="1" x14ac:dyDescent="0.2"/>
    <row r="80" spans="1:19" ht="13.5" customHeight="1" x14ac:dyDescent="0.2"/>
    <row r="81" spans="2:8" ht="13.5" customHeight="1" x14ac:dyDescent="0.2"/>
    <row r="82" spans="2:8" ht="24.75" customHeight="1" x14ac:dyDescent="0.2"/>
    <row r="83" spans="2:8" ht="12.75" customHeight="1" x14ac:dyDescent="0.2"/>
    <row r="85" spans="2:8" ht="13.5" customHeight="1" x14ac:dyDescent="0.2"/>
    <row r="86" spans="2:8" ht="13.5" customHeight="1" x14ac:dyDescent="0.2">
      <c r="B86" s="1198"/>
      <c r="C86" s="1198"/>
      <c r="D86" s="1198"/>
      <c r="E86" s="1198"/>
      <c r="F86" s="1198"/>
      <c r="G86" s="1198"/>
      <c r="H86" s="1198"/>
    </row>
    <row r="87" spans="2:8" ht="12.75" customHeight="1" x14ac:dyDescent="0.2">
      <c r="B87" s="1198"/>
      <c r="C87" s="1198"/>
      <c r="D87" s="1198"/>
      <c r="E87" s="1198"/>
      <c r="F87" s="1198"/>
      <c r="G87" s="1198"/>
      <c r="H87" s="1198"/>
    </row>
    <row r="88" spans="2:8" x14ac:dyDescent="0.2">
      <c r="B88" s="1198"/>
      <c r="C88" s="1198"/>
      <c r="D88" s="1198"/>
      <c r="E88" s="1198"/>
      <c r="F88" s="1198"/>
      <c r="G88" s="1198"/>
      <c r="H88" s="1198"/>
    </row>
    <row r="89" spans="2:8" ht="24.75" customHeight="1" x14ac:dyDescent="0.2">
      <c r="B89" s="1198"/>
      <c r="C89" s="1198"/>
      <c r="D89" s="1198"/>
      <c r="E89" s="1198"/>
      <c r="F89" s="1198"/>
      <c r="G89" s="1198"/>
      <c r="H89" s="1198"/>
    </row>
    <row r="90" spans="2:8" x14ac:dyDescent="0.2">
      <c r="B90" s="1198"/>
      <c r="C90" s="1198"/>
      <c r="D90" s="1198"/>
      <c r="E90" s="1198"/>
      <c r="F90" s="1198"/>
      <c r="G90" s="1198"/>
      <c r="H90" s="1198"/>
    </row>
    <row r="91" spans="2:8" ht="13.5" customHeight="1" x14ac:dyDescent="0.2">
      <c r="B91" s="1198"/>
      <c r="C91" s="1198"/>
      <c r="D91" s="1198"/>
      <c r="E91" s="1198"/>
      <c r="F91" s="1198"/>
      <c r="G91" s="1198"/>
      <c r="H91" s="1198"/>
    </row>
    <row r="92" spans="2:8" ht="13.5" customHeight="1" x14ac:dyDescent="0.2">
      <c r="B92" s="1198"/>
      <c r="C92" s="1198"/>
      <c r="D92" s="1198"/>
      <c r="E92" s="1198"/>
      <c r="F92" s="1198"/>
      <c r="G92" s="1198"/>
      <c r="H92" s="1198"/>
    </row>
    <row r="93" spans="2:8" ht="13.5" customHeight="1" x14ac:dyDescent="0.2">
      <c r="B93" s="1198"/>
      <c r="C93" s="1198"/>
      <c r="D93" s="1198"/>
      <c r="E93" s="1198"/>
      <c r="F93" s="1198"/>
      <c r="G93" s="1198"/>
      <c r="H93" s="1198"/>
    </row>
    <row r="94" spans="2:8" ht="13.5" customHeight="1" x14ac:dyDescent="0.2">
      <c r="B94" s="1198"/>
      <c r="C94" s="1198"/>
      <c r="D94" s="1198"/>
      <c r="E94" s="1198"/>
      <c r="F94" s="1198"/>
      <c r="G94" s="1198"/>
      <c r="H94" s="1198"/>
    </row>
    <row r="95" spans="2:8" ht="13.5" customHeight="1" x14ac:dyDescent="0.2">
      <c r="B95" s="1198"/>
      <c r="C95" s="1198"/>
      <c r="D95" s="1198"/>
      <c r="E95" s="1198"/>
      <c r="F95" s="1198"/>
      <c r="G95" s="1198"/>
      <c r="H95" s="1198"/>
    </row>
    <row r="96" spans="2:8" x14ac:dyDescent="0.2">
      <c r="B96" s="1199"/>
      <c r="C96" s="1199"/>
      <c r="D96" s="1199"/>
      <c r="E96" s="1199"/>
      <c r="F96" s="1199"/>
      <c r="G96" s="1199"/>
      <c r="H96" s="1199"/>
    </row>
    <row r="97" spans="2:28" ht="13.5" customHeight="1" x14ac:dyDescent="0.2">
      <c r="B97" s="1199"/>
      <c r="C97" s="1199"/>
      <c r="D97" s="1199"/>
      <c r="E97" s="1199"/>
      <c r="F97" s="1199"/>
      <c r="G97" s="1199"/>
      <c r="H97" s="1199"/>
    </row>
    <row r="98" spans="2:28" x14ac:dyDescent="0.2">
      <c r="B98" s="1199"/>
      <c r="C98" s="1199"/>
      <c r="D98" s="1199"/>
      <c r="E98" s="1199"/>
      <c r="F98" s="1199"/>
      <c r="G98" s="1199"/>
      <c r="H98" s="1199"/>
    </row>
    <row r="99" spans="2:28" x14ac:dyDescent="0.2">
      <c r="B99" s="1199"/>
      <c r="C99" s="1199"/>
      <c r="D99" s="1199"/>
      <c r="E99" s="1199"/>
      <c r="F99" s="1199"/>
      <c r="G99" s="1199"/>
      <c r="H99" s="1199"/>
    </row>
    <row r="100" spans="2:28" x14ac:dyDescent="0.2">
      <c r="B100" s="1199"/>
      <c r="C100" s="1199"/>
      <c r="D100" s="1199"/>
      <c r="E100" s="1199"/>
      <c r="F100" s="1199"/>
      <c r="G100" s="1199"/>
      <c r="H100" s="1199"/>
    </row>
    <row r="101" spans="2:28" x14ac:dyDescent="0.2">
      <c r="B101" s="1199"/>
      <c r="C101" s="1199"/>
      <c r="D101" s="1199"/>
      <c r="E101" s="1199"/>
      <c r="F101" s="1199"/>
      <c r="G101" s="1199"/>
      <c r="H101" s="1199"/>
    </row>
    <row r="102" spans="2:28" x14ac:dyDescent="0.2">
      <c r="B102" s="1199"/>
      <c r="C102" s="1199"/>
      <c r="D102" s="1199"/>
      <c r="E102" s="1199"/>
      <c r="F102" s="1199"/>
      <c r="G102" s="1199"/>
      <c r="H102" s="1199"/>
    </row>
    <row r="103" spans="2:28" x14ac:dyDescent="0.2">
      <c r="B103" s="1199"/>
      <c r="C103" s="1199"/>
      <c r="D103" s="1199"/>
      <c r="E103" s="1199"/>
      <c r="F103" s="1199"/>
      <c r="G103" s="1199"/>
      <c r="H103" s="1199"/>
      <c r="K103" s="62"/>
      <c r="T103" s="62"/>
      <c r="U103" s="62"/>
      <c r="V103" s="62"/>
      <c r="W103" s="62"/>
      <c r="X103" s="62"/>
      <c r="Y103" s="62"/>
      <c r="Z103" s="62"/>
      <c r="AA103" s="62"/>
      <c r="AB103" s="62"/>
    </row>
    <row r="104" spans="2:28" x14ac:dyDescent="0.2">
      <c r="K104" s="62"/>
      <c r="T104" s="62"/>
      <c r="U104" s="62"/>
      <c r="V104" s="62"/>
      <c r="W104" s="62"/>
      <c r="X104" s="62"/>
      <c r="Y104" s="62"/>
      <c r="Z104" s="62"/>
      <c r="AA104" s="62"/>
      <c r="AB104" s="62"/>
    </row>
    <row r="106" spans="2:28" x14ac:dyDescent="0.2">
      <c r="L106" s="80"/>
      <c r="M106" s="80"/>
      <c r="N106" s="80"/>
      <c r="O106" s="80"/>
      <c r="P106" s="80"/>
      <c r="Q106" s="80"/>
      <c r="R106" s="80"/>
      <c r="S106" s="80"/>
    </row>
    <row r="107" spans="2:28" x14ac:dyDescent="0.2">
      <c r="L107" s="80"/>
      <c r="M107" s="80"/>
      <c r="N107" s="80"/>
      <c r="O107" s="80"/>
      <c r="P107" s="80"/>
      <c r="Q107" s="80"/>
      <c r="R107" s="80"/>
      <c r="S107" s="80"/>
    </row>
  </sheetData>
  <mergeCells count="10">
    <mergeCell ref="B3:F3"/>
    <mergeCell ref="B4:D4"/>
    <mergeCell ref="E4:G4"/>
    <mergeCell ref="H4:J4"/>
    <mergeCell ref="A52:K52"/>
    <mergeCell ref="B23:D23"/>
    <mergeCell ref="E23:G23"/>
    <mergeCell ref="A43:K43"/>
    <mergeCell ref="A44:K44"/>
    <mergeCell ref="H23:J23"/>
  </mergeCells>
  <phoneticPr fontId="24" type="noConversion"/>
  <pageMargins left="0.7" right="0.7" top="0.75" bottom="0.75" header="0.3" footer="0.3"/>
  <pageSetup paperSize="9" scale="5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topLeftCell="A28" zoomScaleNormal="100" workbookViewId="0">
      <selection activeCell="J43" sqref="J43"/>
    </sheetView>
  </sheetViews>
  <sheetFormatPr defaultRowHeight="12.75" x14ac:dyDescent="0.2"/>
  <cols>
    <col min="1" max="1" width="57.125" customWidth="1"/>
    <col min="2" max="2" width="10.625" customWidth="1"/>
    <col min="3" max="3" width="9.25" customWidth="1"/>
    <col min="4" max="7" width="10.625" customWidth="1"/>
    <col min="9" max="10" width="9.375" customWidth="1"/>
  </cols>
  <sheetData>
    <row r="1" spans="1:22" s="27" customFormat="1" ht="15.75" x14ac:dyDescent="0.25">
      <c r="A1" s="360" t="s">
        <v>1138</v>
      </c>
      <c r="B1" s="366"/>
      <c r="C1" s="366"/>
      <c r="D1" s="366"/>
      <c r="E1" s="365"/>
      <c r="F1" s="365"/>
      <c r="G1" s="365"/>
      <c r="I1" s="360"/>
      <c r="J1" s="468"/>
      <c r="K1" s="468"/>
      <c r="L1" s="468"/>
      <c r="M1" s="469"/>
    </row>
    <row r="2" spans="1:22" s="300" customFormat="1" ht="13.5" customHeight="1" x14ac:dyDescent="0.2">
      <c r="A2" s="368"/>
      <c r="B2" s="368"/>
      <c r="C2" s="368"/>
      <c r="D2" s="368"/>
      <c r="E2" s="369"/>
      <c r="F2" s="369"/>
      <c r="G2" s="369"/>
      <c r="I2" s="368"/>
      <c r="J2" s="369"/>
      <c r="K2" s="369"/>
      <c r="L2" s="369"/>
      <c r="M2" s="470"/>
    </row>
    <row r="3" spans="1:22" s="300" customFormat="1" ht="48.75" customHeight="1" thickBot="1" x14ac:dyDescent="0.25">
      <c r="A3" s="540" t="s">
        <v>1127</v>
      </c>
      <c r="B3" s="1267" t="s">
        <v>146</v>
      </c>
      <c r="C3" s="1267"/>
      <c r="D3" s="1267"/>
      <c r="E3" s="1254" t="s">
        <v>965</v>
      </c>
      <c r="F3" s="1254"/>
      <c r="G3" s="1254"/>
      <c r="I3" s="890"/>
      <c r="J3" s="890"/>
      <c r="K3" s="890"/>
      <c r="L3" s="890"/>
      <c r="M3" s="890"/>
      <c r="N3" s="890"/>
      <c r="O3" s="890"/>
    </row>
    <row r="4" spans="1:22" s="336" customFormat="1" ht="48" customHeight="1" thickBot="1" x14ac:dyDescent="0.25">
      <c r="A4" s="541" t="s">
        <v>133</v>
      </c>
      <c r="B4" s="853" t="s">
        <v>105</v>
      </c>
      <c r="C4" s="853" t="s">
        <v>994</v>
      </c>
      <c r="D4" s="853" t="s">
        <v>1140</v>
      </c>
      <c r="E4" s="855" t="s">
        <v>105</v>
      </c>
      <c r="F4" s="855" t="s">
        <v>107</v>
      </c>
      <c r="G4" s="855" t="s">
        <v>106</v>
      </c>
      <c r="I4" s="862"/>
      <c r="J4" s="863"/>
      <c r="K4" s="863"/>
      <c r="L4" s="863"/>
      <c r="M4" s="863"/>
      <c r="N4" s="863"/>
      <c r="O4" s="863"/>
    </row>
    <row r="5" spans="1:22" s="62" customFormat="1" ht="13.5" customHeight="1" x14ac:dyDescent="0.2">
      <c r="A5" s="542" t="s">
        <v>865</v>
      </c>
      <c r="B5" s="1051">
        <v>1.2999999999999999E-2</v>
      </c>
      <c r="C5" s="1051">
        <v>2.1999999999999999E-2</v>
      </c>
      <c r="D5" s="1051">
        <v>1.7000000000000001E-2</v>
      </c>
      <c r="E5" s="1052">
        <v>7.0000000000000001E-3</v>
      </c>
      <c r="F5" s="1052">
        <v>2.5000000000000001E-2</v>
      </c>
      <c r="G5" s="1052">
        <v>8.0000000000000002E-3</v>
      </c>
      <c r="H5" s="856"/>
      <c r="I5" s="932"/>
      <c r="J5" s="932"/>
      <c r="K5" s="932"/>
      <c r="L5" s="932"/>
      <c r="M5" s="932"/>
      <c r="N5" s="932"/>
      <c r="O5" s="885"/>
      <c r="Q5" s="525"/>
      <c r="R5" s="525"/>
      <c r="S5" s="525"/>
      <c r="T5" s="525"/>
      <c r="U5" s="525"/>
      <c r="V5" s="525"/>
    </row>
    <row r="6" spans="1:22" s="62" customFormat="1" ht="12" x14ac:dyDescent="0.2">
      <c r="A6" s="236" t="s">
        <v>866</v>
      </c>
      <c r="B6" s="1053">
        <v>4.0000000000000001E-3</v>
      </c>
      <c r="C6" s="1053">
        <v>8.0000000000000002E-3</v>
      </c>
      <c r="D6" s="1053">
        <v>6.0000000000000001E-3</v>
      </c>
      <c r="E6" s="1048">
        <v>3.0000000000000001E-3</v>
      </c>
      <c r="F6" s="1048">
        <v>4.0000000000000001E-3</v>
      </c>
      <c r="G6" s="1048">
        <v>3.0000000000000001E-3</v>
      </c>
      <c r="H6" s="856"/>
      <c r="I6" s="932"/>
      <c r="J6" s="932"/>
      <c r="K6" s="932"/>
      <c r="L6" s="932"/>
      <c r="M6" s="932"/>
      <c r="N6" s="932"/>
      <c r="O6" s="195"/>
      <c r="Q6" s="525"/>
      <c r="R6" s="525"/>
      <c r="S6" s="525"/>
      <c r="T6" s="525"/>
      <c r="U6" s="525"/>
      <c r="V6" s="525"/>
    </row>
    <row r="7" spans="1:22" s="305" customFormat="1" ht="12" x14ac:dyDescent="0.2">
      <c r="A7" s="236" t="s">
        <v>867</v>
      </c>
      <c r="B7" s="1053">
        <v>3.0000000000000001E-3</v>
      </c>
      <c r="C7" s="1053">
        <v>4.0000000000000001E-3</v>
      </c>
      <c r="D7" s="1053">
        <v>3.0000000000000001E-3</v>
      </c>
      <c r="E7" s="1048">
        <v>2E-3</v>
      </c>
      <c r="F7" s="1048">
        <v>4.0000000000000001E-3</v>
      </c>
      <c r="G7" s="1048">
        <v>2E-3</v>
      </c>
      <c r="H7" s="856"/>
      <c r="I7" s="932"/>
      <c r="J7" s="932"/>
      <c r="K7" s="932"/>
      <c r="L7" s="932"/>
      <c r="M7" s="932"/>
      <c r="N7" s="932"/>
      <c r="O7" s="195"/>
      <c r="Q7" s="525"/>
      <c r="R7" s="525"/>
      <c r="S7" s="525"/>
      <c r="T7" s="525"/>
      <c r="U7" s="525"/>
      <c r="V7" s="525"/>
    </row>
    <row r="8" spans="1:22" s="62" customFormat="1" ht="12" x14ac:dyDescent="0.2">
      <c r="A8" s="236" t="s">
        <v>868</v>
      </c>
      <c r="B8" s="1053">
        <v>8.0000000000000002E-3</v>
      </c>
      <c r="C8" s="1053">
        <v>7.0000000000000001E-3</v>
      </c>
      <c r="D8" s="1053">
        <v>7.0000000000000001E-3</v>
      </c>
      <c r="E8" s="1048">
        <v>1.0999999999999999E-2</v>
      </c>
      <c r="F8" s="1048">
        <v>8.0000000000000002E-3</v>
      </c>
      <c r="G8" s="1048">
        <v>1.0999999999999999E-2</v>
      </c>
      <c r="H8" s="856"/>
      <c r="I8" s="932"/>
      <c r="J8" s="932"/>
      <c r="K8" s="932"/>
      <c r="L8" s="932"/>
      <c r="M8" s="932"/>
      <c r="N8" s="932"/>
      <c r="O8" s="885"/>
      <c r="Q8" s="525"/>
      <c r="R8" s="525"/>
      <c r="S8" s="525"/>
      <c r="T8" s="525"/>
      <c r="U8" s="525"/>
      <c r="V8" s="525"/>
    </row>
    <row r="9" spans="1:22" s="62" customFormat="1" ht="12" x14ac:dyDescent="0.2">
      <c r="A9" s="236" t="s">
        <v>869</v>
      </c>
      <c r="B9" s="1053">
        <v>4.5999999999999999E-2</v>
      </c>
      <c r="C9" s="1053">
        <v>4.3999999999999997E-2</v>
      </c>
      <c r="D9" s="1053">
        <v>4.4999999999999998E-2</v>
      </c>
      <c r="E9" s="1048">
        <v>7.1999999999999995E-2</v>
      </c>
      <c r="F9" s="1048">
        <v>3.5999999999999997E-2</v>
      </c>
      <c r="G9" s="1048">
        <v>7.0000000000000007E-2</v>
      </c>
      <c r="H9" s="856"/>
      <c r="I9" s="932"/>
      <c r="J9" s="932"/>
      <c r="K9" s="932"/>
      <c r="L9" s="932"/>
      <c r="M9" s="932"/>
      <c r="N9" s="932"/>
      <c r="O9" s="208"/>
      <c r="Q9" s="525"/>
      <c r="R9" s="525"/>
      <c r="S9" s="525"/>
      <c r="T9" s="525"/>
      <c r="U9" s="525"/>
      <c r="V9" s="525"/>
    </row>
    <row r="10" spans="1:22" s="62" customFormat="1" ht="13.5" customHeight="1" x14ac:dyDescent="0.2">
      <c r="A10" s="236" t="s">
        <v>870</v>
      </c>
      <c r="B10" s="1053">
        <v>1.7999999999999999E-2</v>
      </c>
      <c r="C10" s="1053">
        <v>3.1E-2</v>
      </c>
      <c r="D10" s="1053">
        <v>2.3E-2</v>
      </c>
      <c r="E10" s="1048">
        <v>2.9000000000000001E-2</v>
      </c>
      <c r="F10" s="1048">
        <v>4.9000000000000002E-2</v>
      </c>
      <c r="G10" s="1048">
        <v>0.03</v>
      </c>
      <c r="H10" s="856"/>
      <c r="I10" s="932"/>
      <c r="J10" s="932"/>
      <c r="K10" s="932"/>
      <c r="L10" s="932"/>
      <c r="M10" s="932"/>
      <c r="N10" s="932"/>
      <c r="O10" s="233"/>
      <c r="P10" s="227"/>
      <c r="Q10" s="525"/>
      <c r="R10" s="525"/>
      <c r="S10" s="525"/>
      <c r="T10" s="525"/>
      <c r="U10" s="525"/>
      <c r="V10" s="525"/>
    </row>
    <row r="11" spans="1:22" s="62" customFormat="1" ht="13.5" customHeight="1" x14ac:dyDescent="0.2">
      <c r="A11" s="236" t="s">
        <v>871</v>
      </c>
      <c r="B11" s="1053">
        <v>3.4000000000000002E-2</v>
      </c>
      <c r="C11" s="1053">
        <v>3.7999999999999999E-2</v>
      </c>
      <c r="D11" s="1053">
        <v>3.5999999999999997E-2</v>
      </c>
      <c r="E11" s="1048">
        <v>3.5999999999999997E-2</v>
      </c>
      <c r="F11" s="1048">
        <v>0.03</v>
      </c>
      <c r="G11" s="1048">
        <v>3.5999999999999997E-2</v>
      </c>
      <c r="H11" s="856"/>
      <c r="I11" s="932"/>
      <c r="J11" s="932"/>
      <c r="K11" s="932"/>
      <c r="L11" s="932"/>
      <c r="M11" s="932"/>
      <c r="N11" s="932"/>
      <c r="O11" s="80"/>
      <c r="Q11" s="525"/>
      <c r="R11" s="525"/>
      <c r="S11" s="525"/>
      <c r="T11" s="525"/>
      <c r="U11" s="525"/>
      <c r="V11" s="525"/>
    </row>
    <row r="12" spans="1:22" s="62" customFormat="1" ht="12.75" customHeight="1" x14ac:dyDescent="0.2">
      <c r="A12" s="236" t="s">
        <v>872</v>
      </c>
      <c r="B12" s="1053">
        <v>5.0999999999999997E-2</v>
      </c>
      <c r="C12" s="1053">
        <v>3.5000000000000003E-2</v>
      </c>
      <c r="D12" s="1053">
        <v>4.3999999999999997E-2</v>
      </c>
      <c r="E12" s="1048">
        <v>3.9E-2</v>
      </c>
      <c r="F12" s="1048">
        <v>0.03</v>
      </c>
      <c r="G12" s="1048">
        <v>3.7999999999999999E-2</v>
      </c>
      <c r="H12" s="856"/>
      <c r="I12" s="932"/>
      <c r="J12" s="932"/>
      <c r="K12" s="932"/>
      <c r="L12" s="932"/>
      <c r="M12" s="932"/>
      <c r="N12" s="932"/>
      <c r="O12" s="80"/>
      <c r="Q12" s="525"/>
      <c r="R12" s="525"/>
      <c r="S12" s="525"/>
      <c r="T12" s="525"/>
      <c r="U12" s="525"/>
      <c r="V12" s="525"/>
    </row>
    <row r="13" spans="1:22" s="62" customFormat="1" ht="12.75" customHeight="1" x14ac:dyDescent="0.2">
      <c r="A13" s="236" t="s">
        <v>873</v>
      </c>
      <c r="B13" s="1053">
        <v>7.4999999999999997E-2</v>
      </c>
      <c r="C13" s="1053">
        <v>0.08</v>
      </c>
      <c r="D13" s="1053">
        <v>7.6999999999999999E-2</v>
      </c>
      <c r="E13" s="1048">
        <v>6.9000000000000006E-2</v>
      </c>
      <c r="F13" s="1048">
        <v>7.6999999999999999E-2</v>
      </c>
      <c r="G13" s="1048">
        <v>7.0000000000000007E-2</v>
      </c>
      <c r="H13" s="856"/>
      <c r="I13" s="932"/>
      <c r="J13" s="932"/>
      <c r="K13" s="932"/>
      <c r="L13" s="932"/>
      <c r="M13" s="932"/>
      <c r="N13" s="932"/>
      <c r="O13" s="80"/>
      <c r="Q13" s="525"/>
      <c r="R13" s="525"/>
      <c r="S13" s="525"/>
      <c r="T13" s="525"/>
      <c r="U13" s="525"/>
      <c r="V13" s="525"/>
    </row>
    <row r="14" spans="1:22" s="62" customFormat="1" ht="12" x14ac:dyDescent="0.2">
      <c r="A14" s="236" t="s">
        <v>874</v>
      </c>
      <c r="B14" s="1053">
        <v>2E-3</v>
      </c>
      <c r="C14" s="1053">
        <v>1E-3</v>
      </c>
      <c r="D14" s="1053">
        <v>1E-3</v>
      </c>
      <c r="E14" s="1048">
        <v>1E-3</v>
      </c>
      <c r="F14" s="1048">
        <v>0</v>
      </c>
      <c r="G14" s="1048">
        <v>1E-3</v>
      </c>
      <c r="H14" s="856"/>
      <c r="I14" s="932"/>
      <c r="J14" s="932"/>
      <c r="K14" s="932"/>
      <c r="L14" s="932"/>
      <c r="M14" s="932"/>
      <c r="N14" s="932"/>
      <c r="O14" s="80"/>
      <c r="Q14" s="525"/>
      <c r="R14" s="525"/>
      <c r="S14" s="525"/>
      <c r="T14" s="525"/>
      <c r="U14" s="525"/>
      <c r="V14" s="525"/>
    </row>
    <row r="15" spans="1:22" s="62" customFormat="1" ht="12" x14ac:dyDescent="0.2">
      <c r="A15" s="236" t="s">
        <v>875</v>
      </c>
      <c r="B15" s="1053">
        <v>2.9000000000000001E-2</v>
      </c>
      <c r="C15" s="1053">
        <v>2.5000000000000001E-2</v>
      </c>
      <c r="D15" s="1053">
        <v>2.8000000000000001E-2</v>
      </c>
      <c r="E15" s="1048">
        <v>2.1999999999999999E-2</v>
      </c>
      <c r="F15" s="1048">
        <v>2.1999999999999999E-2</v>
      </c>
      <c r="G15" s="1048">
        <v>2.1999999999999999E-2</v>
      </c>
      <c r="H15" s="856"/>
      <c r="I15" s="932"/>
      <c r="J15" s="932"/>
      <c r="K15" s="932"/>
      <c r="L15" s="932"/>
      <c r="M15" s="932"/>
      <c r="N15" s="932"/>
      <c r="O15" s="80"/>
      <c r="Q15" s="525"/>
      <c r="R15" s="525"/>
      <c r="S15" s="525"/>
      <c r="T15" s="525"/>
      <c r="U15" s="525"/>
      <c r="V15" s="525"/>
    </row>
    <row r="16" spans="1:22" s="62" customFormat="1" ht="13.5" customHeight="1" x14ac:dyDescent="0.2">
      <c r="A16" s="236" t="s">
        <v>876</v>
      </c>
      <c r="B16" s="1053">
        <v>0.154</v>
      </c>
      <c r="C16" s="1053">
        <v>0.14799999999999999</v>
      </c>
      <c r="D16" s="1053">
        <v>0.152</v>
      </c>
      <c r="E16" s="1048">
        <v>0.22500000000000001</v>
      </c>
      <c r="F16" s="1048">
        <v>0.20100000000000001</v>
      </c>
      <c r="G16" s="1048">
        <v>0.223</v>
      </c>
      <c r="H16" s="856"/>
      <c r="I16" s="932"/>
      <c r="J16" s="932"/>
      <c r="K16" s="932"/>
      <c r="L16" s="932"/>
      <c r="M16" s="932"/>
      <c r="N16" s="932"/>
      <c r="O16" s="80"/>
      <c r="Q16" s="525"/>
      <c r="R16" s="525"/>
      <c r="S16" s="525"/>
      <c r="T16" s="525"/>
      <c r="U16" s="525"/>
      <c r="V16" s="525"/>
    </row>
    <row r="17" spans="1:23" s="62" customFormat="1" ht="13.5" customHeight="1" x14ac:dyDescent="0.2">
      <c r="A17" s="236" t="s">
        <v>877</v>
      </c>
      <c r="B17" s="1053">
        <v>3.9E-2</v>
      </c>
      <c r="C17" s="1053">
        <v>4.7E-2</v>
      </c>
      <c r="D17" s="1053">
        <v>4.2000000000000003E-2</v>
      </c>
      <c r="E17" s="1048">
        <v>3.4000000000000002E-2</v>
      </c>
      <c r="F17" s="1048">
        <v>4.1000000000000002E-2</v>
      </c>
      <c r="G17" s="1048">
        <v>3.4000000000000002E-2</v>
      </c>
      <c r="H17" s="856"/>
      <c r="I17" s="932"/>
      <c r="J17" s="932"/>
      <c r="K17" s="932"/>
      <c r="L17" s="932"/>
      <c r="M17" s="932"/>
      <c r="N17" s="932"/>
      <c r="O17" s="80"/>
      <c r="Q17" s="525"/>
      <c r="R17" s="525"/>
      <c r="S17" s="525"/>
      <c r="T17" s="525"/>
      <c r="U17" s="525"/>
      <c r="V17" s="525"/>
    </row>
    <row r="18" spans="1:23" s="62" customFormat="1" ht="12.75" customHeight="1" x14ac:dyDescent="0.2">
      <c r="A18" s="236" t="s">
        <v>878</v>
      </c>
      <c r="B18" s="1053">
        <v>8.6999999999999994E-2</v>
      </c>
      <c r="C18" s="1053">
        <v>0.104</v>
      </c>
      <c r="D18" s="1053">
        <v>9.4E-2</v>
      </c>
      <c r="E18" s="1048">
        <v>6.9000000000000006E-2</v>
      </c>
      <c r="F18" s="1048">
        <v>0.11</v>
      </c>
      <c r="G18" s="1048">
        <v>7.1999999999999995E-2</v>
      </c>
      <c r="H18" s="856"/>
      <c r="I18" s="932"/>
      <c r="J18" s="932"/>
      <c r="K18" s="932"/>
      <c r="L18" s="932"/>
      <c r="M18" s="932"/>
      <c r="N18" s="932"/>
      <c r="O18" s="80"/>
      <c r="Q18" s="525"/>
      <c r="R18" s="525"/>
      <c r="S18" s="525"/>
      <c r="T18" s="525"/>
      <c r="U18" s="525"/>
      <c r="V18" s="525"/>
    </row>
    <row r="19" spans="1:23" s="62" customFormat="1" ht="12" x14ac:dyDescent="0.2">
      <c r="A19" s="236" t="s">
        <v>879</v>
      </c>
      <c r="B19" s="1053">
        <v>4.1000000000000002E-2</v>
      </c>
      <c r="C19" s="1053">
        <v>2.5999999999999999E-2</v>
      </c>
      <c r="D19" s="1053">
        <v>3.4000000000000002E-2</v>
      </c>
      <c r="E19" s="1048">
        <v>3.9E-2</v>
      </c>
      <c r="F19" s="1048">
        <v>3.3000000000000002E-2</v>
      </c>
      <c r="G19" s="1048">
        <v>3.9E-2</v>
      </c>
      <c r="H19" s="856"/>
      <c r="I19" s="932"/>
      <c r="J19" s="932"/>
      <c r="K19" s="932"/>
      <c r="L19" s="932"/>
      <c r="M19" s="932"/>
      <c r="N19" s="932"/>
      <c r="O19" s="80"/>
      <c r="Q19" s="525"/>
      <c r="R19" s="525"/>
      <c r="S19" s="525"/>
      <c r="T19" s="525"/>
      <c r="U19" s="525"/>
      <c r="V19" s="525"/>
    </row>
    <row r="20" spans="1:23" s="62" customFormat="1" ht="12" x14ac:dyDescent="0.2">
      <c r="A20" s="236" t="s">
        <v>892</v>
      </c>
      <c r="B20" s="1053">
        <v>0.03</v>
      </c>
      <c r="C20" s="1053">
        <v>2.9000000000000001E-2</v>
      </c>
      <c r="D20" s="1053">
        <v>0.03</v>
      </c>
      <c r="E20" s="1048">
        <v>2.8000000000000001E-2</v>
      </c>
      <c r="F20" s="1048">
        <v>2.7E-2</v>
      </c>
      <c r="G20" s="1048">
        <v>2.8000000000000001E-2</v>
      </c>
      <c r="H20" s="856"/>
      <c r="I20" s="932"/>
      <c r="J20" s="932"/>
      <c r="K20" s="932"/>
      <c r="L20" s="932"/>
      <c r="M20" s="932"/>
      <c r="N20" s="932"/>
      <c r="O20" s="80"/>
      <c r="Q20" s="525"/>
      <c r="R20" s="525"/>
      <c r="S20" s="525"/>
      <c r="T20" s="525"/>
      <c r="U20" s="525"/>
      <c r="V20" s="525"/>
    </row>
    <row r="21" spans="1:23" s="62" customFormat="1" ht="12" x14ac:dyDescent="0.2">
      <c r="A21" s="236" t="s">
        <v>880</v>
      </c>
      <c r="B21" s="1053">
        <v>5.5E-2</v>
      </c>
      <c r="C21" s="1053">
        <v>3.5000000000000003E-2</v>
      </c>
      <c r="D21" s="1053">
        <v>4.7E-2</v>
      </c>
      <c r="E21" s="1048">
        <v>3.7999999999999999E-2</v>
      </c>
      <c r="F21" s="1048">
        <v>3.9E-2</v>
      </c>
      <c r="G21" s="1048">
        <v>3.7999999999999999E-2</v>
      </c>
      <c r="H21" s="856"/>
      <c r="I21" s="932"/>
      <c r="J21" s="932"/>
      <c r="K21" s="932"/>
      <c r="L21" s="932"/>
      <c r="M21" s="932"/>
      <c r="N21" s="932"/>
      <c r="O21" s="80"/>
      <c r="Q21" s="525"/>
      <c r="R21" s="525"/>
      <c r="S21" s="525"/>
      <c r="T21" s="525"/>
      <c r="U21" s="525"/>
      <c r="V21" s="525"/>
    </row>
    <row r="22" spans="1:23" s="62" customFormat="1" ht="12" x14ac:dyDescent="0.2">
      <c r="A22" s="236" t="s">
        <v>881</v>
      </c>
      <c r="B22" s="1053">
        <v>1.0999999999999999E-2</v>
      </c>
      <c r="C22" s="1053">
        <v>5.0000000000000001E-3</v>
      </c>
      <c r="D22" s="1053">
        <v>8.0000000000000002E-3</v>
      </c>
      <c r="E22" s="1048">
        <v>8.9999999999999993E-3</v>
      </c>
      <c r="F22" s="1048">
        <v>4.0000000000000001E-3</v>
      </c>
      <c r="G22" s="1048">
        <v>8.9999999999999993E-3</v>
      </c>
      <c r="H22" s="856"/>
      <c r="I22" s="932"/>
      <c r="J22" s="932"/>
      <c r="K22" s="932"/>
      <c r="L22" s="932"/>
      <c r="M22" s="932"/>
      <c r="N22" s="932"/>
      <c r="O22" s="80"/>
      <c r="Q22" s="525"/>
      <c r="R22" s="525"/>
      <c r="S22" s="525"/>
      <c r="T22" s="525"/>
      <c r="U22" s="525"/>
      <c r="V22" s="525"/>
    </row>
    <row r="23" spans="1:23" s="62" customFormat="1" ht="12" x14ac:dyDescent="0.2">
      <c r="A23" s="236" t="s">
        <v>882</v>
      </c>
      <c r="B23" s="1053">
        <v>8.9999999999999993E-3</v>
      </c>
      <c r="C23" s="1053">
        <v>8.9999999999999993E-3</v>
      </c>
      <c r="D23" s="1053">
        <v>8.9999999999999993E-3</v>
      </c>
      <c r="E23" s="1048">
        <v>5.0000000000000001E-3</v>
      </c>
      <c r="F23" s="1048">
        <v>5.0000000000000001E-3</v>
      </c>
      <c r="G23" s="1048">
        <v>5.0000000000000001E-3</v>
      </c>
      <c r="H23" s="856"/>
      <c r="I23" s="932"/>
      <c r="J23" s="932"/>
      <c r="K23" s="932"/>
      <c r="L23" s="932"/>
      <c r="M23" s="932"/>
      <c r="N23" s="932"/>
      <c r="O23" s="80"/>
      <c r="Q23" s="525"/>
      <c r="R23" s="525"/>
      <c r="S23" s="525"/>
      <c r="T23" s="525"/>
      <c r="U23" s="525"/>
      <c r="V23" s="525"/>
    </row>
    <row r="24" spans="1:23" s="62" customFormat="1" ht="12" x14ac:dyDescent="0.2">
      <c r="A24" s="236" t="s">
        <v>883</v>
      </c>
      <c r="B24" s="1053">
        <v>0.159</v>
      </c>
      <c r="C24" s="1053">
        <v>0.13300000000000001</v>
      </c>
      <c r="D24" s="1053">
        <v>0.14799999999999999</v>
      </c>
      <c r="E24" s="1048">
        <v>0.123</v>
      </c>
      <c r="F24" s="1048">
        <v>0.104</v>
      </c>
      <c r="G24" s="1048">
        <v>0.122</v>
      </c>
      <c r="H24" s="856"/>
      <c r="I24" s="932"/>
      <c r="J24" s="932"/>
      <c r="K24" s="932"/>
      <c r="L24" s="932"/>
      <c r="M24" s="932"/>
      <c r="N24" s="932"/>
      <c r="O24" s="80"/>
      <c r="Q24" s="525"/>
      <c r="R24" s="525"/>
      <c r="S24" s="525"/>
      <c r="T24" s="525"/>
      <c r="U24" s="525"/>
      <c r="V24" s="525"/>
    </row>
    <row r="25" spans="1:23" s="62" customFormat="1" thickBot="1" x14ac:dyDescent="0.25">
      <c r="A25" s="238" t="s">
        <v>110</v>
      </c>
      <c r="B25" s="1054">
        <v>0.13200000000000001</v>
      </c>
      <c r="C25" s="1054">
        <v>0.17</v>
      </c>
      <c r="D25" s="1054">
        <v>0.14799999999999999</v>
      </c>
      <c r="E25" s="1055">
        <v>0.13900000000000001</v>
      </c>
      <c r="F25" s="1055">
        <v>0.152</v>
      </c>
      <c r="G25" s="1055">
        <v>0.13900000000000001</v>
      </c>
      <c r="H25" s="856"/>
      <c r="I25" s="932"/>
      <c r="J25" s="932"/>
      <c r="K25" s="932"/>
      <c r="L25" s="932"/>
      <c r="M25" s="932"/>
      <c r="N25" s="932"/>
      <c r="O25" s="80"/>
      <c r="Q25" s="525"/>
      <c r="R25" s="525"/>
      <c r="S25" s="525"/>
      <c r="T25" s="525"/>
      <c r="U25" s="525"/>
      <c r="V25" s="525"/>
    </row>
    <row r="26" spans="1:23" s="62" customFormat="1" ht="13.5" x14ac:dyDescent="0.2">
      <c r="A26" s="313" t="s">
        <v>1006</v>
      </c>
      <c r="B26" s="1056">
        <v>4.7E-2</v>
      </c>
      <c r="C26" s="1056">
        <v>0.11899999999999999</v>
      </c>
      <c r="D26" s="1056">
        <v>7.9000000000000001E-2</v>
      </c>
      <c r="E26" s="1056">
        <v>0.05</v>
      </c>
      <c r="F26" s="1056">
        <v>7.1999999999999995E-2</v>
      </c>
      <c r="G26" s="1056">
        <v>5.0999999999999997E-2</v>
      </c>
      <c r="I26" s="932"/>
      <c r="J26" s="932"/>
      <c r="K26" s="932"/>
      <c r="L26" s="932"/>
      <c r="M26" s="932"/>
      <c r="N26" s="932"/>
      <c r="O26" s="80"/>
      <c r="Q26" s="525"/>
      <c r="R26" s="525"/>
      <c r="S26" s="525"/>
      <c r="T26" s="525"/>
      <c r="U26" s="525"/>
      <c r="V26" s="525"/>
    </row>
    <row r="27" spans="1:23" s="62" customFormat="1" ht="12" x14ac:dyDescent="0.2">
      <c r="A27" s="543"/>
      <c r="C27" s="108"/>
      <c r="D27" s="108"/>
      <c r="E27" s="108"/>
      <c r="F27" s="108"/>
      <c r="G27" s="108"/>
      <c r="I27" s="80"/>
      <c r="J27" s="80"/>
      <c r="K27" s="80"/>
      <c r="L27" s="80"/>
      <c r="M27" s="80"/>
      <c r="N27" s="80"/>
      <c r="O27" s="80"/>
    </row>
    <row r="28" spans="1:23" s="226" customFormat="1" ht="12" x14ac:dyDescent="0.2">
      <c r="A28" s="62"/>
      <c r="B28" s="62"/>
      <c r="C28" s="62"/>
      <c r="D28" s="62"/>
      <c r="E28" s="62"/>
      <c r="F28" s="62"/>
      <c r="G28" s="62"/>
      <c r="I28" s="432"/>
      <c r="J28" s="432"/>
      <c r="K28" s="432"/>
      <c r="L28" s="432"/>
      <c r="M28" s="432"/>
      <c r="N28" s="432"/>
      <c r="O28" s="432"/>
    </row>
    <row r="29" spans="1:23" s="227" customFormat="1" ht="12.75" customHeight="1" thickBot="1" x14ac:dyDescent="0.2">
      <c r="A29" s="540" t="s">
        <v>957</v>
      </c>
      <c r="B29" s="1267" t="s">
        <v>146</v>
      </c>
      <c r="C29" s="1267"/>
      <c r="D29" s="1267"/>
      <c r="E29" s="1254" t="s">
        <v>965</v>
      </c>
      <c r="F29" s="1254"/>
      <c r="G29" s="1254"/>
      <c r="I29" s="884"/>
      <c r="J29" s="802"/>
      <c r="K29" s="802"/>
      <c r="L29" s="802"/>
      <c r="M29" s="802"/>
      <c r="N29" s="802"/>
      <c r="O29" s="802"/>
    </row>
    <row r="30" spans="1:23" s="227" customFormat="1" ht="53.25" customHeight="1" thickBot="1" x14ac:dyDescent="0.2">
      <c r="A30" s="541" t="s">
        <v>133</v>
      </c>
      <c r="B30" s="853" t="s">
        <v>105</v>
      </c>
      <c r="C30" s="853" t="s">
        <v>994</v>
      </c>
      <c r="D30" s="853" t="s">
        <v>1140</v>
      </c>
      <c r="E30" s="855" t="s">
        <v>105</v>
      </c>
      <c r="F30" s="855" t="s">
        <v>107</v>
      </c>
      <c r="G30" s="855" t="s">
        <v>106</v>
      </c>
      <c r="I30" s="862"/>
      <c r="J30" s="863"/>
      <c r="K30" s="863"/>
      <c r="L30" s="863"/>
      <c r="M30" s="863"/>
      <c r="N30" s="863"/>
      <c r="O30" s="863"/>
    </row>
    <row r="31" spans="1:23" s="227" customFormat="1" ht="13.5" customHeight="1" x14ac:dyDescent="0.2">
      <c r="A31" s="542" t="s">
        <v>865</v>
      </c>
      <c r="B31" s="1047">
        <v>1.4E-2</v>
      </c>
      <c r="C31" s="1047">
        <v>2.1000000000000001E-2</v>
      </c>
      <c r="D31" s="1047">
        <v>1.7000000000000001E-2</v>
      </c>
      <c r="E31" s="1047">
        <v>6.0000000000000001E-3</v>
      </c>
      <c r="F31" s="1047">
        <v>1.7000000000000001E-2</v>
      </c>
      <c r="G31" s="1047">
        <v>6.0000000000000001E-3</v>
      </c>
      <c r="I31" s="236"/>
      <c r="J31" s="856"/>
      <c r="K31" s="856"/>
      <c r="L31" s="856"/>
      <c r="M31" s="112"/>
      <c r="N31" s="112"/>
      <c r="O31" s="112"/>
      <c r="P31" s="525"/>
      <c r="Q31" s="525"/>
      <c r="R31" s="525"/>
      <c r="S31" s="62"/>
      <c r="T31" s="62"/>
      <c r="U31" s="62"/>
      <c r="V31" s="62"/>
      <c r="W31" s="560"/>
    </row>
    <row r="32" spans="1:23" s="227" customFormat="1" ht="13.5" customHeight="1" x14ac:dyDescent="0.2">
      <c r="A32" s="236" t="s">
        <v>866</v>
      </c>
      <c r="B32" s="1048">
        <v>2E-3</v>
      </c>
      <c r="C32" s="1048">
        <v>6.0000000000000001E-3</v>
      </c>
      <c r="D32" s="1048">
        <v>4.0000000000000001E-3</v>
      </c>
      <c r="E32" s="1048">
        <v>3.0000000000000001E-3</v>
      </c>
      <c r="F32" s="1048">
        <v>0</v>
      </c>
      <c r="G32" s="1048">
        <v>3.0000000000000001E-3</v>
      </c>
      <c r="I32" s="236"/>
      <c r="J32" s="856"/>
      <c r="K32" s="856"/>
      <c r="L32" s="856"/>
      <c r="M32" s="112"/>
      <c r="N32" s="112"/>
      <c r="O32" s="112"/>
      <c r="P32" s="525"/>
      <c r="Q32" s="525"/>
      <c r="R32" s="525"/>
      <c r="S32" s="62"/>
      <c r="T32" s="62"/>
      <c r="U32" s="62"/>
      <c r="V32" s="62"/>
      <c r="W32" s="560"/>
    </row>
    <row r="33" spans="1:23" s="227" customFormat="1" ht="13.5" customHeight="1" x14ac:dyDescent="0.2">
      <c r="A33" s="236" t="s">
        <v>867</v>
      </c>
      <c r="B33" s="1048">
        <v>3.0000000000000001E-3</v>
      </c>
      <c r="C33" s="1048">
        <v>5.0000000000000001E-3</v>
      </c>
      <c r="D33" s="1048">
        <v>3.0000000000000001E-3</v>
      </c>
      <c r="E33" s="1048">
        <v>2E-3</v>
      </c>
      <c r="F33" s="1048">
        <v>0</v>
      </c>
      <c r="G33" s="1048">
        <v>2E-3</v>
      </c>
      <c r="I33" s="886"/>
      <c r="J33" s="856"/>
      <c r="K33" s="856"/>
      <c r="L33" s="856"/>
      <c r="M33" s="112"/>
      <c r="N33" s="112"/>
      <c r="O33" s="112"/>
      <c r="P33" s="525"/>
      <c r="Q33" s="525"/>
      <c r="R33" s="525"/>
      <c r="S33" s="62"/>
      <c r="T33" s="62"/>
      <c r="U33" s="62"/>
      <c r="V33" s="62"/>
      <c r="W33" s="560"/>
    </row>
    <row r="34" spans="1:23" s="227" customFormat="1" x14ac:dyDescent="0.2">
      <c r="A34" s="236" t="s">
        <v>868</v>
      </c>
      <c r="B34" s="1048">
        <v>8.0000000000000002E-3</v>
      </c>
      <c r="C34" s="1048">
        <v>7.0000000000000001E-3</v>
      </c>
      <c r="D34" s="1048">
        <v>8.0000000000000002E-3</v>
      </c>
      <c r="E34" s="1048">
        <v>0.01</v>
      </c>
      <c r="F34" s="1048">
        <v>6.0000000000000001E-3</v>
      </c>
      <c r="G34" s="1048">
        <v>0.01</v>
      </c>
      <c r="I34" s="233"/>
      <c r="J34" s="233"/>
      <c r="K34" s="233"/>
      <c r="L34" s="233"/>
      <c r="M34" s="233"/>
      <c r="N34" s="233"/>
      <c r="O34" s="323"/>
      <c r="P34" s="525"/>
      <c r="Q34" s="525"/>
      <c r="R34" s="525"/>
      <c r="S34" s="62"/>
      <c r="T34" s="62"/>
      <c r="U34" s="62"/>
      <c r="V34" s="62"/>
      <c r="W34" s="560"/>
    </row>
    <row r="35" spans="1:23" s="227" customFormat="1" ht="13.5" customHeight="1" x14ac:dyDescent="0.2">
      <c r="A35" s="236" t="s">
        <v>869</v>
      </c>
      <c r="B35" s="1048">
        <v>4.3999999999999997E-2</v>
      </c>
      <c r="C35" s="1048">
        <v>4.1000000000000002E-2</v>
      </c>
      <c r="D35" s="1048">
        <v>4.2000000000000003E-2</v>
      </c>
      <c r="E35" s="1048">
        <v>6.0999999999999999E-2</v>
      </c>
      <c r="F35" s="1048">
        <v>6.3E-2</v>
      </c>
      <c r="G35" s="1048">
        <v>6.0999999999999999E-2</v>
      </c>
      <c r="I35" s="233"/>
      <c r="J35" s="233"/>
      <c r="K35" s="233"/>
      <c r="L35" s="233"/>
      <c r="M35" s="233"/>
      <c r="N35" s="233"/>
      <c r="O35" s="323"/>
      <c r="P35" s="525"/>
      <c r="Q35" s="525"/>
      <c r="R35" s="525"/>
      <c r="S35" s="62"/>
      <c r="T35" s="62"/>
      <c r="U35" s="62"/>
      <c r="V35" s="62"/>
      <c r="W35" s="560"/>
    </row>
    <row r="36" spans="1:23" s="227" customFormat="1" x14ac:dyDescent="0.2">
      <c r="A36" s="236" t="s">
        <v>870</v>
      </c>
      <c r="B36" s="1048">
        <v>0.02</v>
      </c>
      <c r="C36" s="1048">
        <v>0.03</v>
      </c>
      <c r="D36" s="1048">
        <v>2.4E-2</v>
      </c>
      <c r="E36" s="1048">
        <v>2.5999999999999999E-2</v>
      </c>
      <c r="F36" s="1048">
        <v>0.04</v>
      </c>
      <c r="G36" s="1048">
        <v>2.7E-2</v>
      </c>
      <c r="I36" s="887"/>
      <c r="J36" s="888"/>
      <c r="K36" s="888"/>
      <c r="L36" s="888"/>
      <c r="M36" s="888"/>
      <c r="N36" s="888"/>
      <c r="O36" s="888"/>
      <c r="P36" s="525"/>
      <c r="Q36" s="525"/>
      <c r="R36" s="525"/>
      <c r="S36" s="62"/>
      <c r="T36" s="62"/>
      <c r="U36" s="62"/>
      <c r="V36" s="62"/>
      <c r="W36" s="560"/>
    </row>
    <row r="37" spans="1:23" s="227" customFormat="1" x14ac:dyDescent="0.2">
      <c r="A37" s="236" t="s">
        <v>871</v>
      </c>
      <c r="B37" s="1048">
        <v>3.2000000000000001E-2</v>
      </c>
      <c r="C37" s="1048">
        <v>3.5999999999999997E-2</v>
      </c>
      <c r="D37" s="1048">
        <v>3.4000000000000002E-2</v>
      </c>
      <c r="E37" s="1048">
        <v>3.5999999999999997E-2</v>
      </c>
      <c r="F37" s="1048">
        <v>2.9000000000000001E-2</v>
      </c>
      <c r="G37" s="1048">
        <v>3.5999999999999997E-2</v>
      </c>
      <c r="I37" s="887"/>
      <c r="J37" s="888"/>
      <c r="K37" s="888"/>
      <c r="L37" s="888"/>
      <c r="M37" s="888"/>
      <c r="N37" s="888"/>
      <c r="O37" s="888"/>
      <c r="P37" s="525"/>
      <c r="Q37" s="525"/>
      <c r="R37" s="525"/>
      <c r="S37" s="62"/>
      <c r="T37" s="62"/>
      <c r="U37" s="62"/>
      <c r="V37" s="62"/>
      <c r="W37" s="560"/>
    </row>
    <row r="38" spans="1:23" s="227" customFormat="1" ht="13.5" customHeight="1" x14ac:dyDescent="0.2">
      <c r="A38" s="236" t="s">
        <v>872</v>
      </c>
      <c r="B38" s="1048">
        <v>4.7E-2</v>
      </c>
      <c r="C38" s="1048">
        <v>3.5999999999999997E-2</v>
      </c>
      <c r="D38" s="1048">
        <v>4.2000000000000003E-2</v>
      </c>
      <c r="E38" s="1048">
        <v>3.7999999999999999E-2</v>
      </c>
      <c r="F38" s="1048">
        <v>3.6999999999999998E-2</v>
      </c>
      <c r="G38" s="1048">
        <v>3.7999999999999999E-2</v>
      </c>
      <c r="I38" s="887"/>
      <c r="J38" s="888"/>
      <c r="K38" s="888"/>
      <c r="L38" s="888"/>
      <c r="M38" s="888"/>
      <c r="N38" s="888"/>
      <c r="O38" s="888"/>
      <c r="P38" s="525"/>
      <c r="Q38" s="525"/>
      <c r="R38" s="525"/>
      <c r="W38" s="560"/>
    </row>
    <row r="39" spans="1:23" s="227" customFormat="1" ht="12.75" customHeight="1" x14ac:dyDescent="0.2">
      <c r="A39" s="236" t="s">
        <v>873</v>
      </c>
      <c r="B39" s="1048">
        <v>7.5999999999999998E-2</v>
      </c>
      <c r="C39" s="1048">
        <v>7.6999999999999999E-2</v>
      </c>
      <c r="D39" s="1048">
        <v>7.5999999999999998E-2</v>
      </c>
      <c r="E39" s="1048">
        <v>6.5000000000000002E-2</v>
      </c>
      <c r="F39" s="1048">
        <v>8.8999999999999996E-2</v>
      </c>
      <c r="G39" s="1048">
        <v>6.5000000000000002E-2</v>
      </c>
      <c r="I39" s="887"/>
      <c r="J39" s="233"/>
      <c r="K39" s="233"/>
      <c r="L39" s="233"/>
      <c r="M39" s="233"/>
      <c r="N39" s="233"/>
      <c r="O39" s="323"/>
      <c r="P39" s="525"/>
      <c r="Q39" s="525"/>
      <c r="R39" s="525"/>
      <c r="S39" s="62"/>
      <c r="T39" s="62"/>
      <c r="U39" s="62"/>
      <c r="V39" s="62"/>
      <c r="W39" s="560"/>
    </row>
    <row r="40" spans="1:23" s="227" customFormat="1" x14ac:dyDescent="0.2">
      <c r="A40" s="236" t="s">
        <v>874</v>
      </c>
      <c r="B40" s="1048">
        <v>1E-3</v>
      </c>
      <c r="C40" s="1048">
        <v>2E-3</v>
      </c>
      <c r="D40" s="1048">
        <v>2E-3</v>
      </c>
      <c r="E40" s="1048">
        <v>2E-3</v>
      </c>
      <c r="F40" s="1048">
        <v>0</v>
      </c>
      <c r="G40" s="1048">
        <v>2E-3</v>
      </c>
      <c r="H40"/>
      <c r="I40" s="887"/>
      <c r="J40" s="889"/>
      <c r="K40" s="889"/>
      <c r="L40" s="889"/>
      <c r="M40" s="889"/>
      <c r="N40" s="889"/>
      <c r="O40" s="323"/>
      <c r="P40" s="525"/>
      <c r="Q40" s="525"/>
      <c r="R40" s="525"/>
      <c r="S40" s="62"/>
      <c r="T40" s="62"/>
      <c r="U40" s="62"/>
      <c r="V40" s="62"/>
    </row>
    <row r="41" spans="1:23" s="227" customFormat="1" ht="13.5" customHeight="1" x14ac:dyDescent="0.2">
      <c r="A41" s="236" t="s">
        <v>875</v>
      </c>
      <c r="B41" s="1048">
        <v>2.9000000000000001E-2</v>
      </c>
      <c r="C41" s="1048">
        <v>2.5000000000000001E-2</v>
      </c>
      <c r="D41" s="1048">
        <v>2.7E-2</v>
      </c>
      <c r="E41" s="1048">
        <v>2.4E-2</v>
      </c>
      <c r="F41" s="1048">
        <v>1.7000000000000001E-2</v>
      </c>
      <c r="G41" s="1048">
        <v>2.4E-2</v>
      </c>
      <c r="H41"/>
      <c r="I41" s="887"/>
      <c r="J41" s="889"/>
      <c r="K41" s="889"/>
      <c r="L41" s="889"/>
      <c r="M41" s="889"/>
      <c r="N41" s="889"/>
      <c r="O41" s="323"/>
      <c r="P41" s="525"/>
      <c r="Q41" s="525"/>
      <c r="R41" s="525"/>
      <c r="S41" s="62"/>
      <c r="T41" s="62"/>
      <c r="U41" s="62"/>
      <c r="V41" s="62"/>
    </row>
    <row r="42" spans="1:23" s="227" customFormat="1" x14ac:dyDescent="0.2">
      <c r="A42" s="236" t="s">
        <v>876</v>
      </c>
      <c r="B42" s="1048">
        <v>0.161</v>
      </c>
      <c r="C42" s="1048">
        <v>0.14899999999999999</v>
      </c>
      <c r="D42" s="1048">
        <v>0.156</v>
      </c>
      <c r="E42" s="1048">
        <v>0.22600000000000001</v>
      </c>
      <c r="F42" s="1048">
        <v>0.24399999999999999</v>
      </c>
      <c r="G42" s="1048">
        <v>0.22700000000000001</v>
      </c>
      <c r="H42"/>
      <c r="I42" s="887"/>
      <c r="J42" s="889"/>
      <c r="K42" s="889"/>
      <c r="L42" s="889"/>
      <c r="M42" s="889"/>
      <c r="N42" s="889"/>
      <c r="O42" s="323"/>
      <c r="P42" s="525"/>
      <c r="Q42" s="525"/>
      <c r="R42" s="525"/>
      <c r="S42" s="62"/>
      <c r="T42" s="62"/>
      <c r="U42" s="62"/>
      <c r="V42" s="62"/>
    </row>
    <row r="43" spans="1:23" s="227" customFormat="1" ht="12.75" customHeight="1" x14ac:dyDescent="0.2">
      <c r="A43" s="236" t="s">
        <v>877</v>
      </c>
      <c r="B43" s="1048">
        <v>4.7E-2</v>
      </c>
      <c r="C43" s="1048">
        <v>5.0999999999999997E-2</v>
      </c>
      <c r="D43" s="1048">
        <v>4.9000000000000002E-2</v>
      </c>
      <c r="E43" s="1048">
        <v>3.4000000000000002E-2</v>
      </c>
      <c r="F43" s="1048">
        <v>3.5999999999999997E-2</v>
      </c>
      <c r="G43" s="1048">
        <v>3.4000000000000002E-2</v>
      </c>
      <c r="H43"/>
      <c r="I43" s="887"/>
      <c r="J43" s="889"/>
      <c r="K43" s="889"/>
      <c r="L43" s="889"/>
      <c r="M43" s="889"/>
      <c r="N43" s="889"/>
      <c r="O43" s="323"/>
      <c r="P43" s="525"/>
      <c r="Q43" s="525"/>
      <c r="R43" s="525"/>
      <c r="S43" s="226"/>
      <c r="T43" s="226"/>
      <c r="U43" s="226"/>
      <c r="V43" s="226"/>
    </row>
    <row r="44" spans="1:23" s="227" customFormat="1" x14ac:dyDescent="0.2">
      <c r="A44" s="236" t="s">
        <v>878</v>
      </c>
      <c r="B44" s="1048">
        <v>8.2000000000000003E-2</v>
      </c>
      <c r="C44" s="1048">
        <v>9.7000000000000003E-2</v>
      </c>
      <c r="D44" s="1048">
        <v>8.7999999999999995E-2</v>
      </c>
      <c r="E44" s="1048">
        <v>6.8000000000000005E-2</v>
      </c>
      <c r="F44" s="1048">
        <v>6.2E-2</v>
      </c>
      <c r="G44" s="1048">
        <v>6.8000000000000005E-2</v>
      </c>
      <c r="H44"/>
      <c r="I44" s="887"/>
      <c r="J44" s="889"/>
      <c r="K44" s="889"/>
      <c r="L44" s="889"/>
      <c r="M44" s="889"/>
      <c r="N44" s="889"/>
      <c r="O44" s="323"/>
      <c r="P44" s="525"/>
      <c r="Q44" s="525"/>
      <c r="R44" s="525"/>
    </row>
    <row r="45" spans="1:23" s="227" customFormat="1" x14ac:dyDescent="0.2">
      <c r="A45" s="236" t="s">
        <v>879</v>
      </c>
      <c r="B45" s="1048">
        <v>4.5999999999999999E-2</v>
      </c>
      <c r="C45" s="1048">
        <v>2.5000000000000001E-2</v>
      </c>
      <c r="D45" s="1048">
        <v>3.6999999999999998E-2</v>
      </c>
      <c r="E45" s="1048">
        <v>4.9000000000000002E-2</v>
      </c>
      <c r="F45" s="1048">
        <v>3.4000000000000002E-2</v>
      </c>
      <c r="G45" s="1048">
        <v>4.9000000000000002E-2</v>
      </c>
      <c r="H45"/>
      <c r="I45" s="887"/>
      <c r="J45" s="889"/>
      <c r="K45" s="889"/>
      <c r="L45" s="889"/>
      <c r="M45" s="889"/>
      <c r="N45" s="889"/>
      <c r="O45" s="323"/>
      <c r="P45" s="525"/>
      <c r="Q45" s="525"/>
      <c r="R45" s="525"/>
      <c r="S45"/>
      <c r="T45"/>
      <c r="U45"/>
      <c r="V45"/>
    </row>
    <row r="46" spans="1:23" s="227" customFormat="1" x14ac:dyDescent="0.2">
      <c r="A46" s="236" t="s">
        <v>892</v>
      </c>
      <c r="B46" s="1048">
        <v>3.3000000000000002E-2</v>
      </c>
      <c r="C46" s="1048">
        <v>3.3000000000000002E-2</v>
      </c>
      <c r="D46" s="1048">
        <v>3.3000000000000002E-2</v>
      </c>
      <c r="E46" s="1048">
        <v>3.2000000000000001E-2</v>
      </c>
      <c r="F46" s="1048">
        <v>0.05</v>
      </c>
      <c r="G46" s="1048">
        <v>3.3000000000000002E-2</v>
      </c>
      <c r="H46"/>
      <c r="I46" s="887"/>
      <c r="J46" s="889"/>
      <c r="K46" s="889"/>
      <c r="L46" s="889"/>
      <c r="M46" s="889"/>
      <c r="N46" s="889"/>
      <c r="O46" s="323"/>
      <c r="P46" s="525"/>
      <c r="Q46" s="525"/>
      <c r="R46" s="525"/>
      <c r="S46"/>
      <c r="T46"/>
      <c r="U46"/>
      <c r="V46"/>
    </row>
    <row r="47" spans="1:23" s="227" customFormat="1" x14ac:dyDescent="0.2">
      <c r="A47" s="236" t="s">
        <v>880</v>
      </c>
      <c r="B47" s="1048">
        <v>5.6000000000000001E-2</v>
      </c>
      <c r="C47" s="1048">
        <v>3.5000000000000003E-2</v>
      </c>
      <c r="D47" s="1048">
        <v>4.7E-2</v>
      </c>
      <c r="E47" s="1048">
        <v>4.2000000000000003E-2</v>
      </c>
      <c r="F47" s="1048">
        <v>3.6999999999999998E-2</v>
      </c>
      <c r="G47" s="1048">
        <v>4.2000000000000003E-2</v>
      </c>
      <c r="H47"/>
      <c r="I47" s="887"/>
      <c r="J47" s="889"/>
      <c r="K47" s="889"/>
      <c r="L47" s="889"/>
      <c r="M47" s="889"/>
      <c r="N47" s="889"/>
      <c r="O47" s="323"/>
      <c r="P47" s="525"/>
      <c r="Q47" s="525"/>
      <c r="R47" s="525"/>
      <c r="S47"/>
      <c r="T47"/>
      <c r="U47"/>
      <c r="V47"/>
    </row>
    <row r="48" spans="1:23" s="227" customFormat="1" x14ac:dyDescent="0.2">
      <c r="A48" s="236" t="s">
        <v>881</v>
      </c>
      <c r="B48" s="1048">
        <v>0.01</v>
      </c>
      <c r="C48" s="1048">
        <v>5.0000000000000001E-3</v>
      </c>
      <c r="D48" s="1048">
        <v>8.0000000000000002E-3</v>
      </c>
      <c r="E48" s="1048">
        <v>0.01</v>
      </c>
      <c r="F48" s="1048">
        <v>6.0000000000000001E-3</v>
      </c>
      <c r="G48" s="1048">
        <v>8.9999999999999993E-3</v>
      </c>
      <c r="H48"/>
      <c r="I48" s="887"/>
      <c r="J48" s="889"/>
      <c r="K48" s="889"/>
      <c r="L48" s="889"/>
      <c r="M48" s="889"/>
      <c r="N48" s="889"/>
      <c r="O48" s="323"/>
      <c r="P48" s="525"/>
      <c r="Q48" s="525"/>
      <c r="R48" s="525"/>
      <c r="S48"/>
      <c r="T48"/>
      <c r="U48"/>
      <c r="V48"/>
    </row>
    <row r="49" spans="1:22" s="227" customFormat="1" x14ac:dyDescent="0.2">
      <c r="A49" s="236" t="s">
        <v>882</v>
      </c>
      <c r="B49" s="1048">
        <v>8.0000000000000002E-3</v>
      </c>
      <c r="C49" s="1048">
        <v>8.0000000000000002E-3</v>
      </c>
      <c r="D49" s="1048">
        <v>8.0000000000000002E-3</v>
      </c>
      <c r="E49" s="1048">
        <v>4.0000000000000001E-3</v>
      </c>
      <c r="F49" s="1048">
        <v>0</v>
      </c>
      <c r="G49" s="1048">
        <v>4.0000000000000001E-3</v>
      </c>
      <c r="H49"/>
      <c r="I49" s="887"/>
      <c r="J49" s="889"/>
      <c r="K49" s="889"/>
      <c r="L49" s="889"/>
      <c r="M49" s="889"/>
      <c r="N49" s="889"/>
      <c r="O49" s="323"/>
      <c r="P49" s="525"/>
      <c r="Q49" s="525"/>
      <c r="R49" s="525"/>
      <c r="S49"/>
      <c r="T49"/>
      <c r="U49"/>
      <c r="V49"/>
    </row>
    <row r="50" spans="1:22" s="227" customFormat="1" x14ac:dyDescent="0.2">
      <c r="A50" s="236" t="s">
        <v>883</v>
      </c>
      <c r="B50" s="1048">
        <v>0.154</v>
      </c>
      <c r="C50" s="1048">
        <v>0.14000000000000001</v>
      </c>
      <c r="D50" s="1048">
        <v>0.14799999999999999</v>
      </c>
      <c r="E50" s="1048">
        <v>0.125</v>
      </c>
      <c r="F50" s="1048">
        <v>0.106</v>
      </c>
      <c r="G50" s="1048">
        <v>0.125</v>
      </c>
      <c r="H50"/>
      <c r="I50" s="887"/>
      <c r="J50" s="889"/>
      <c r="K50" s="889"/>
      <c r="L50" s="889"/>
      <c r="M50" s="889"/>
      <c r="N50" s="889"/>
      <c r="O50" s="323"/>
      <c r="P50" s="525"/>
      <c r="Q50" s="525"/>
      <c r="R50" s="525"/>
      <c r="S50"/>
      <c r="T50"/>
      <c r="U50"/>
      <c r="V50"/>
    </row>
    <row r="51" spans="1:22" s="227" customFormat="1" ht="13.5" thickBot="1" x14ac:dyDescent="0.25">
      <c r="A51" s="238" t="s">
        <v>110</v>
      </c>
      <c r="B51" s="1049">
        <v>0.129</v>
      </c>
      <c r="C51" s="1049">
        <v>0.17100000000000001</v>
      </c>
      <c r="D51" s="1049">
        <v>0.14699999999999999</v>
      </c>
      <c r="E51" s="1049">
        <v>0.13700000000000001</v>
      </c>
      <c r="F51" s="1049">
        <v>0.128</v>
      </c>
      <c r="G51" s="1049">
        <v>0.13700000000000001</v>
      </c>
      <c r="H51"/>
      <c r="I51" s="887"/>
      <c r="J51" s="889"/>
      <c r="K51" s="889"/>
      <c r="L51" s="889"/>
      <c r="M51" s="889"/>
      <c r="N51" s="889"/>
      <c r="O51" s="323"/>
      <c r="P51" s="525"/>
      <c r="Q51" s="525"/>
      <c r="R51" s="525"/>
      <c r="S51"/>
      <c r="T51"/>
      <c r="U51"/>
      <c r="V51"/>
    </row>
    <row r="52" spans="1:22" s="227" customFormat="1" ht="13.5" x14ac:dyDescent="0.2">
      <c r="A52" s="313" t="s">
        <v>1006</v>
      </c>
      <c r="B52" s="1050">
        <v>0.05</v>
      </c>
      <c r="C52" s="1050">
        <v>0.126</v>
      </c>
      <c r="D52" s="1050">
        <v>8.3000000000000004E-2</v>
      </c>
      <c r="E52" s="1050">
        <v>4.9000000000000002E-2</v>
      </c>
      <c r="F52" s="1050">
        <v>4.1000000000000002E-2</v>
      </c>
      <c r="G52" s="1050">
        <v>4.9000000000000002E-2</v>
      </c>
      <c r="H52"/>
      <c r="I52" s="887"/>
      <c r="J52" s="889"/>
      <c r="K52" s="889"/>
      <c r="L52" s="889"/>
      <c r="M52" s="889"/>
      <c r="N52" s="889"/>
      <c r="O52" s="323"/>
      <c r="P52" s="525"/>
      <c r="Q52" s="525"/>
      <c r="R52" s="525"/>
      <c r="S52"/>
      <c r="T52"/>
      <c r="U52"/>
      <c r="V52"/>
    </row>
    <row r="53" spans="1:22" s="227" customFormat="1" x14ac:dyDescent="0.2">
      <c r="B53" s="15"/>
      <c r="C53" s="15"/>
      <c r="D53" s="15"/>
      <c r="E53" s="15"/>
      <c r="F53" s="15"/>
      <c r="G53" s="15"/>
      <c r="H53"/>
      <c r="I53" s="887"/>
      <c r="J53" s="889"/>
      <c r="K53" s="889"/>
      <c r="L53" s="889"/>
      <c r="M53" s="889"/>
      <c r="N53" s="889"/>
      <c r="O53" s="889"/>
      <c r="P53"/>
      <c r="Q53"/>
      <c r="R53"/>
      <c r="S53"/>
      <c r="T53"/>
      <c r="U53"/>
      <c r="V53"/>
    </row>
    <row r="54" spans="1:22" s="226" customFormat="1" x14ac:dyDescent="0.2">
      <c r="A54" s="62"/>
      <c r="B54" s="62"/>
      <c r="C54" s="62"/>
      <c r="D54" s="62"/>
      <c r="E54" s="62"/>
      <c r="F54" s="62"/>
      <c r="G54" s="62"/>
      <c r="H54"/>
      <c r="I54" s="887"/>
      <c r="J54" s="889"/>
      <c r="K54" s="889"/>
      <c r="L54" s="889"/>
      <c r="M54" s="889"/>
      <c r="N54" s="889"/>
      <c r="O54" s="889"/>
      <c r="P54"/>
      <c r="Q54"/>
      <c r="R54"/>
      <c r="S54"/>
      <c r="T54"/>
      <c r="U54"/>
      <c r="V54"/>
    </row>
    <row r="55" spans="1:22" s="62" customFormat="1" x14ac:dyDescent="0.2">
      <c r="A55" s="62" t="s">
        <v>135</v>
      </c>
      <c r="H55"/>
      <c r="I55" s="887"/>
      <c r="J55" s="889"/>
      <c r="K55" s="889"/>
      <c r="L55" s="889"/>
      <c r="M55" s="889"/>
      <c r="N55" s="889"/>
      <c r="O55" s="889"/>
      <c r="P55"/>
      <c r="Q55"/>
      <c r="R55"/>
      <c r="S55"/>
      <c r="T55"/>
      <c r="U55"/>
      <c r="V55"/>
    </row>
    <row r="56" spans="1:22" s="62" customFormat="1" x14ac:dyDescent="0.2">
      <c r="A56" s="62" t="s">
        <v>1109</v>
      </c>
      <c r="H56"/>
      <c r="I56" s="887"/>
      <c r="J56" s="889"/>
      <c r="K56" s="889"/>
      <c r="L56" s="889"/>
      <c r="M56" s="889"/>
      <c r="N56" s="889"/>
      <c r="O56" s="889"/>
      <c r="P56"/>
      <c r="Q56"/>
      <c r="R56"/>
      <c r="S56"/>
      <c r="T56"/>
      <c r="U56"/>
      <c r="V56"/>
    </row>
    <row r="57" spans="1:22" s="62" customFormat="1" x14ac:dyDescent="0.2">
      <c r="A57" s="62" t="s">
        <v>936</v>
      </c>
      <c r="H57"/>
      <c r="I57" s="887"/>
      <c r="J57" s="889"/>
      <c r="K57" s="889"/>
      <c r="L57" s="889"/>
      <c r="M57" s="889"/>
      <c r="N57" s="889"/>
      <c r="O57" s="889"/>
      <c r="P57"/>
      <c r="Q57"/>
      <c r="R57"/>
      <c r="S57"/>
      <c r="T57"/>
      <c r="U57"/>
      <c r="V57"/>
    </row>
    <row r="58" spans="1:22" s="62" customFormat="1" x14ac:dyDescent="0.2">
      <c r="H58"/>
      <c r="I58" s="887"/>
      <c r="J58" s="889"/>
      <c r="K58" s="889"/>
      <c r="L58" s="889"/>
      <c r="M58" s="889"/>
      <c r="N58" s="889"/>
      <c r="O58" s="889"/>
      <c r="P58"/>
      <c r="Q58"/>
      <c r="R58"/>
      <c r="S58"/>
      <c r="T58"/>
      <c r="U58"/>
      <c r="V58"/>
    </row>
    <row r="59" spans="1:22" s="62" customFormat="1" x14ac:dyDescent="0.2">
      <c r="A59" s="218" t="s">
        <v>1118</v>
      </c>
      <c r="H59"/>
      <c r="I59" s="887"/>
      <c r="J59" s="889"/>
      <c r="K59" s="889"/>
      <c r="L59" s="889"/>
      <c r="M59" s="889"/>
      <c r="N59" s="889"/>
      <c r="O59" s="889"/>
      <c r="P59"/>
      <c r="Q59"/>
      <c r="R59"/>
      <c r="S59"/>
      <c r="T59"/>
      <c r="U59"/>
      <c r="V59"/>
    </row>
    <row r="60" spans="1:22" s="62" customFormat="1" ht="13.5" customHeight="1" x14ac:dyDescent="0.2">
      <c r="A60" s="218" t="s">
        <v>1119</v>
      </c>
      <c r="C60" s="227"/>
      <c r="D60" s="227"/>
      <c r="E60" s="227"/>
      <c r="F60" s="227"/>
      <c r="G60" s="227"/>
      <c r="H60"/>
      <c r="I60" s="887"/>
      <c r="J60" s="889"/>
      <c r="K60" s="889"/>
      <c r="L60" s="889"/>
      <c r="M60" s="889"/>
      <c r="N60" s="889"/>
      <c r="O60" s="889"/>
      <c r="P60"/>
      <c r="Q60"/>
      <c r="R60"/>
      <c r="S60"/>
      <c r="T60"/>
      <c r="U60"/>
      <c r="V60"/>
    </row>
    <row r="61" spans="1:22" s="62" customFormat="1" ht="13.5" customHeight="1" x14ac:dyDescent="0.2">
      <c r="A61" s="226"/>
      <c r="C61" s="227"/>
      <c r="D61" s="227"/>
      <c r="E61" s="227"/>
      <c r="F61" s="227"/>
      <c r="G61" s="227"/>
      <c r="H61"/>
      <c r="I61" s="887"/>
      <c r="J61" s="889"/>
      <c r="K61" s="889"/>
      <c r="L61" s="889"/>
      <c r="M61" s="889"/>
      <c r="N61" s="889"/>
      <c r="O61" s="889"/>
      <c r="P61"/>
      <c r="Q61"/>
      <c r="R61"/>
      <c r="S61"/>
      <c r="T61"/>
      <c r="U61"/>
      <c r="V61"/>
    </row>
    <row r="62" spans="1:22" s="62" customFormat="1" ht="12.75" customHeight="1" x14ac:dyDescent="0.2">
      <c r="A62" s="62" t="s">
        <v>1122</v>
      </c>
      <c r="C62" s="227"/>
      <c r="D62" s="227"/>
      <c r="E62" s="227"/>
      <c r="F62" s="227"/>
      <c r="G62" s="227"/>
      <c r="H62"/>
      <c r="I62" s="887"/>
      <c r="J62" s="889"/>
      <c r="K62" s="889"/>
      <c r="L62" s="889"/>
      <c r="M62" s="889"/>
      <c r="N62" s="889"/>
      <c r="O62" s="889"/>
      <c r="P62"/>
      <c r="Q62"/>
      <c r="R62"/>
      <c r="S62"/>
      <c r="T62"/>
      <c r="U62"/>
      <c r="V62"/>
    </row>
    <row r="63" spans="1:22" s="62" customFormat="1" x14ac:dyDescent="0.2">
      <c r="A63" s="62" t="s">
        <v>1116</v>
      </c>
      <c r="B63" s="104"/>
      <c r="C63" s="227"/>
      <c r="D63" s="227"/>
      <c r="E63" s="227"/>
      <c r="F63" s="227"/>
      <c r="G63" s="227"/>
      <c r="H63"/>
      <c r="I63" s="887"/>
      <c r="J63" s="889"/>
      <c r="K63" s="889"/>
      <c r="L63" s="889"/>
      <c r="M63" s="889"/>
      <c r="N63" s="889"/>
      <c r="O63" s="889"/>
      <c r="P63"/>
      <c r="Q63"/>
      <c r="R63"/>
      <c r="S63"/>
      <c r="T63"/>
      <c r="U63"/>
      <c r="V63"/>
    </row>
    <row r="64" spans="1:22" s="62" customFormat="1" x14ac:dyDescent="0.2">
      <c r="C64" s="227"/>
      <c r="D64" s="227"/>
      <c r="E64" s="227"/>
      <c r="F64" s="227"/>
      <c r="G64" s="227"/>
      <c r="H64"/>
      <c r="I64" s="887"/>
      <c r="J64" s="889"/>
      <c r="K64" s="889"/>
      <c r="L64" s="889"/>
      <c r="M64" s="889"/>
      <c r="N64" s="889"/>
      <c r="O64" s="889"/>
      <c r="P64"/>
      <c r="Q64"/>
      <c r="R64"/>
      <c r="S64"/>
      <c r="T64"/>
      <c r="U64"/>
      <c r="V64"/>
    </row>
    <row r="65" spans="1:22" s="62" customFormat="1" x14ac:dyDescent="0.2">
      <c r="A65" s="514" t="s">
        <v>1147</v>
      </c>
      <c r="C65" s="227"/>
      <c r="D65" s="227"/>
      <c r="E65" s="227"/>
      <c r="F65" s="227"/>
      <c r="G65" s="227"/>
      <c r="H65"/>
      <c r="I65" s="887"/>
      <c r="J65" s="889"/>
      <c r="K65" s="889"/>
      <c r="L65" s="889"/>
      <c r="M65" s="889"/>
      <c r="N65" s="889"/>
      <c r="O65" s="889"/>
      <c r="P65"/>
      <c r="Q65"/>
      <c r="R65"/>
      <c r="S65"/>
      <c r="T65"/>
      <c r="U65"/>
      <c r="V65"/>
    </row>
    <row r="66" spans="1:22" s="226" customFormat="1" x14ac:dyDescent="0.2">
      <c r="A66" s="514" t="s">
        <v>1152</v>
      </c>
      <c r="B66" s="62"/>
      <c r="C66" s="227"/>
      <c r="D66" s="227"/>
      <c r="E66" s="227"/>
      <c r="F66" s="227"/>
      <c r="G66" s="227"/>
      <c r="H66"/>
      <c r="I66" s="887"/>
      <c r="J66" s="889"/>
      <c r="K66" s="889"/>
      <c r="L66" s="889"/>
      <c r="M66" s="889"/>
      <c r="N66" s="889"/>
      <c r="O66" s="889"/>
      <c r="P66"/>
      <c r="Q66"/>
      <c r="R66"/>
      <c r="S66"/>
      <c r="T66"/>
      <c r="U66"/>
      <c r="V66"/>
    </row>
    <row r="67" spans="1:22" s="226" customFormat="1" x14ac:dyDescent="0.2">
      <c r="A67" s="62" t="s">
        <v>912</v>
      </c>
      <c r="C67" s="227"/>
      <c r="D67" s="227"/>
      <c r="E67" s="227"/>
      <c r="F67" s="227"/>
      <c r="G67" s="227"/>
      <c r="H67"/>
      <c r="I67" s="887"/>
      <c r="J67" s="889"/>
      <c r="K67" s="889"/>
      <c r="L67" s="889"/>
      <c r="M67" s="889"/>
      <c r="N67" s="889"/>
      <c r="O67" s="889"/>
      <c r="P67"/>
      <c r="Q67"/>
      <c r="R67"/>
      <c r="S67"/>
      <c r="T67"/>
      <c r="U67"/>
      <c r="V67"/>
    </row>
    <row r="68" spans="1:22" x14ac:dyDescent="0.2">
      <c r="A68" s="62" t="s">
        <v>141</v>
      </c>
      <c r="I68" s="887"/>
      <c r="J68" s="889"/>
      <c r="K68" s="889"/>
      <c r="L68" s="889"/>
      <c r="M68" s="889"/>
      <c r="N68" s="889"/>
      <c r="O68" s="889"/>
    </row>
    <row r="69" spans="1:22" ht="51" customHeight="1" x14ac:dyDescent="0.2">
      <c r="I69" s="887"/>
      <c r="J69" s="889"/>
      <c r="K69" s="889"/>
      <c r="L69" s="889"/>
      <c r="M69" s="889"/>
      <c r="N69" s="889"/>
      <c r="O69" s="889"/>
    </row>
    <row r="70" spans="1:22" ht="51" customHeight="1" x14ac:dyDescent="0.2">
      <c r="I70" s="887"/>
      <c r="J70" s="889"/>
      <c r="K70" s="889"/>
      <c r="L70" s="889"/>
      <c r="M70" s="889"/>
      <c r="N70" s="889"/>
      <c r="O70" s="889"/>
    </row>
    <row r="71" spans="1:22" ht="25.5" customHeight="1" x14ac:dyDescent="0.2">
      <c r="I71" s="803"/>
    </row>
    <row r="72" spans="1:22" x14ac:dyDescent="0.2">
      <c r="I72" s="803"/>
    </row>
    <row r="73" spans="1:22" x14ac:dyDescent="0.2">
      <c r="I73" s="803"/>
    </row>
    <row r="74" spans="1:22" x14ac:dyDescent="0.2">
      <c r="I74" s="803"/>
    </row>
    <row r="75" spans="1:22" ht="72" customHeight="1" x14ac:dyDescent="0.2"/>
    <row r="76" spans="1:22" ht="36" customHeight="1" x14ac:dyDescent="0.2"/>
    <row r="80" spans="1:22" ht="60" customHeight="1" x14ac:dyDescent="0.2"/>
    <row r="83" ht="48" customHeight="1" x14ac:dyDescent="0.2"/>
  </sheetData>
  <mergeCells count="4">
    <mergeCell ref="B3:D3"/>
    <mergeCell ref="B29:D29"/>
    <mergeCell ref="E3:G3"/>
    <mergeCell ref="E29:G29"/>
  </mergeCells>
  <pageMargins left="0.7" right="0.7" top="0.75" bottom="0.75" header="0.3" footer="0.3"/>
  <pageSetup paperSize="9"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G8" sqref="G8"/>
    </sheetView>
  </sheetViews>
  <sheetFormatPr defaultRowHeight="12.75" x14ac:dyDescent="0.2"/>
  <cols>
    <col min="1" max="1" width="44.25" customWidth="1"/>
  </cols>
  <sheetData>
    <row r="1" spans="1:7" ht="15.75" x14ac:dyDescent="0.25">
      <c r="A1" s="360" t="s">
        <v>1139</v>
      </c>
      <c r="B1" s="468"/>
      <c r="C1" s="468"/>
      <c r="D1" s="468"/>
      <c r="E1" s="469"/>
      <c r="F1" s="27"/>
      <c r="G1" s="27"/>
    </row>
    <row r="2" spans="1:7" x14ac:dyDescent="0.2">
      <c r="A2" s="368"/>
      <c r="B2" s="369"/>
      <c r="C2" s="369"/>
      <c r="D2" s="369"/>
      <c r="E2" s="470"/>
      <c r="F2" s="300"/>
      <c r="G2" s="300"/>
    </row>
    <row r="3" spans="1:7" ht="13.5" customHeight="1" thickBot="1" x14ac:dyDescent="0.25">
      <c r="A3" s="864" t="s">
        <v>1127</v>
      </c>
      <c r="B3" s="1267" t="s">
        <v>146</v>
      </c>
      <c r="C3" s="1267"/>
      <c r="D3" s="1267"/>
      <c r="E3" s="1254" t="s">
        <v>965</v>
      </c>
      <c r="F3" s="1254"/>
      <c r="G3" s="1254"/>
    </row>
    <row r="4" spans="1:7" ht="38.25" thickBot="1" x14ac:dyDescent="0.25">
      <c r="A4" s="471" t="s">
        <v>1234</v>
      </c>
      <c r="B4" s="861" t="s">
        <v>105</v>
      </c>
      <c r="C4" s="861" t="s">
        <v>988</v>
      </c>
      <c r="D4" s="861" t="s">
        <v>1000</v>
      </c>
      <c r="E4" s="384" t="s">
        <v>105</v>
      </c>
      <c r="F4" s="384" t="s">
        <v>107</v>
      </c>
      <c r="G4" s="384" t="s">
        <v>106</v>
      </c>
    </row>
    <row r="5" spans="1:7" x14ac:dyDescent="0.2">
      <c r="A5" s="297" t="s">
        <v>1212</v>
      </c>
      <c r="B5" s="1050">
        <v>2.3E-2</v>
      </c>
      <c r="C5" s="1058">
        <v>2.4E-2</v>
      </c>
      <c r="D5" s="1058">
        <v>2.4E-2</v>
      </c>
      <c r="E5" s="1050">
        <v>1.9E-2</v>
      </c>
      <c r="F5" s="1050">
        <v>2.5999999999999999E-2</v>
      </c>
      <c r="G5" s="1050">
        <v>1.9E-2</v>
      </c>
    </row>
    <row r="6" spans="1:7" x14ac:dyDescent="0.2">
      <c r="A6" s="62" t="s">
        <v>1213</v>
      </c>
      <c r="B6" s="1059">
        <v>3.0000000000000001E-3</v>
      </c>
      <c r="C6" s="1059">
        <v>3.0000000000000001E-3</v>
      </c>
      <c r="D6" s="1059">
        <v>3.0000000000000001E-3</v>
      </c>
      <c r="E6" s="1059">
        <v>2E-3</v>
      </c>
      <c r="F6" s="1059">
        <v>3.0000000000000001E-3</v>
      </c>
      <c r="G6" s="1059">
        <v>2E-3</v>
      </c>
    </row>
    <row r="7" spans="1:7" x14ac:dyDescent="0.2">
      <c r="A7" s="305" t="s">
        <v>1214</v>
      </c>
      <c r="B7" s="1059">
        <v>3.0000000000000001E-3</v>
      </c>
      <c r="C7" s="1059">
        <v>5.0000000000000001E-3</v>
      </c>
      <c r="D7" s="1059">
        <v>4.0000000000000001E-3</v>
      </c>
      <c r="E7" s="1059">
        <v>2E-3</v>
      </c>
      <c r="F7" s="1059">
        <v>6.0000000000000001E-3</v>
      </c>
      <c r="G7" s="1059">
        <v>3.0000000000000001E-3</v>
      </c>
    </row>
    <row r="8" spans="1:7" ht="13.5" thickBot="1" x14ac:dyDescent="0.25">
      <c r="A8" s="844" t="s">
        <v>886</v>
      </c>
      <c r="B8" s="1060">
        <v>0.97099999999999997</v>
      </c>
      <c r="C8" s="1061">
        <v>0.96799999999999997</v>
      </c>
      <c r="D8" s="1061">
        <v>0.97</v>
      </c>
      <c r="E8" s="1060">
        <v>0.97699999999999998</v>
      </c>
      <c r="F8" s="1060">
        <v>0.96499999999999997</v>
      </c>
      <c r="G8" s="1060">
        <v>0.97599999999999998</v>
      </c>
    </row>
    <row r="9" spans="1:7" ht="13.5" x14ac:dyDescent="0.2">
      <c r="A9" s="313" t="s">
        <v>1004</v>
      </c>
      <c r="B9" s="1050">
        <v>0.14099999999999999</v>
      </c>
      <c r="C9" s="1058">
        <v>0.246</v>
      </c>
      <c r="D9" s="1058">
        <v>0.187</v>
      </c>
      <c r="E9" s="651">
        <v>0.157</v>
      </c>
      <c r="F9" s="651">
        <v>0.20599999999999999</v>
      </c>
      <c r="G9" s="651">
        <v>0.16</v>
      </c>
    </row>
    <row r="12" spans="1:7" ht="13.5" thickBot="1" x14ac:dyDescent="0.25">
      <c r="A12" s="864" t="s">
        <v>957</v>
      </c>
      <c r="B12" s="1267" t="s">
        <v>146</v>
      </c>
      <c r="C12" s="1267"/>
      <c r="D12" s="1267"/>
      <c r="E12" s="1254" t="s">
        <v>965</v>
      </c>
      <c r="F12" s="1254"/>
      <c r="G12" s="1254"/>
    </row>
    <row r="13" spans="1:7" ht="36.75" thickBot="1" x14ac:dyDescent="0.25">
      <c r="A13" s="471" t="s">
        <v>884</v>
      </c>
      <c r="B13" s="861" t="s">
        <v>105</v>
      </c>
      <c r="C13" s="861" t="s">
        <v>994</v>
      </c>
      <c r="D13" s="861" t="s">
        <v>1140</v>
      </c>
      <c r="E13" s="384" t="s">
        <v>105</v>
      </c>
      <c r="F13" s="384" t="s">
        <v>107</v>
      </c>
      <c r="G13" s="384" t="s">
        <v>106</v>
      </c>
    </row>
    <row r="14" spans="1:7" x14ac:dyDescent="0.2">
      <c r="A14" s="236" t="s">
        <v>885</v>
      </c>
      <c r="B14" s="974">
        <v>4.2000000000000003E-2</v>
      </c>
      <c r="C14" s="974">
        <v>4.9000000000000002E-2</v>
      </c>
      <c r="D14" s="974">
        <v>4.3999999999999997E-2</v>
      </c>
      <c r="E14" s="952">
        <v>2.9000000000000001E-2</v>
      </c>
      <c r="F14" s="952">
        <v>2.9000000000000001E-2</v>
      </c>
      <c r="G14" s="952">
        <v>2.9000000000000001E-2</v>
      </c>
    </row>
    <row r="15" spans="1:7" ht="13.5" thickBot="1" x14ac:dyDescent="0.25">
      <c r="A15" s="238" t="s">
        <v>886</v>
      </c>
      <c r="B15" s="1057">
        <v>0.95799999999999996</v>
      </c>
      <c r="C15" s="1057">
        <v>0.95099999999999996</v>
      </c>
      <c r="D15" s="1057">
        <v>0.95599999999999996</v>
      </c>
      <c r="E15" s="1026">
        <v>0.97099999999999997</v>
      </c>
      <c r="F15" s="1026">
        <v>0.97099999999999997</v>
      </c>
      <c r="G15" s="1026">
        <v>0.97099999999999997</v>
      </c>
    </row>
    <row r="16" spans="1:7" ht="13.5" x14ac:dyDescent="0.2">
      <c r="A16" s="313" t="s">
        <v>1004</v>
      </c>
      <c r="B16" s="974">
        <v>0.16500000000000001</v>
      </c>
      <c r="C16" s="974">
        <v>0.29099999999999998</v>
      </c>
      <c r="D16" s="974">
        <v>0.221</v>
      </c>
      <c r="E16" s="952">
        <v>0.14599999999999999</v>
      </c>
      <c r="F16" s="952">
        <v>8.6999999999999994E-2</v>
      </c>
      <c r="G16" s="952">
        <v>0.14499999999999999</v>
      </c>
    </row>
    <row r="17" spans="1:7" x14ac:dyDescent="0.2">
      <c r="A17" s="227"/>
      <c r="B17" s="227"/>
      <c r="C17" s="227"/>
      <c r="D17" s="227"/>
      <c r="E17" s="227"/>
      <c r="F17" s="227"/>
      <c r="G17" s="525"/>
    </row>
    <row r="19" spans="1:7" x14ac:dyDescent="0.2">
      <c r="A19" s="62" t="s">
        <v>135</v>
      </c>
    </row>
    <row r="20" spans="1:7" x14ac:dyDescent="0.2">
      <c r="A20" s="62" t="s">
        <v>1109</v>
      </c>
    </row>
    <row r="21" spans="1:7" x14ac:dyDescent="0.2">
      <c r="A21" s="62" t="s">
        <v>936</v>
      </c>
    </row>
    <row r="22" spans="1:7" x14ac:dyDescent="0.2">
      <c r="A22" s="62" t="s">
        <v>1235</v>
      </c>
    </row>
    <row r="23" spans="1:7" x14ac:dyDescent="0.2">
      <c r="A23" s="62"/>
    </row>
    <row r="24" spans="1:7" x14ac:dyDescent="0.2">
      <c r="A24" s="218" t="s">
        <v>1118</v>
      </c>
    </row>
    <row r="25" spans="1:7" x14ac:dyDescent="0.2">
      <c r="A25" s="218" t="s">
        <v>1119</v>
      </c>
    </row>
    <row r="26" spans="1:7" x14ac:dyDescent="0.2">
      <c r="A26" s="226"/>
    </row>
    <row r="27" spans="1:7" x14ac:dyDescent="0.2">
      <c r="A27" s="62" t="s">
        <v>1122</v>
      </c>
    </row>
    <row r="28" spans="1:7" x14ac:dyDescent="0.2">
      <c r="A28" s="62" t="s">
        <v>1116</v>
      </c>
    </row>
    <row r="29" spans="1:7" x14ac:dyDescent="0.2">
      <c r="A29" s="62"/>
    </row>
    <row r="30" spans="1:7" x14ac:dyDescent="0.2">
      <c r="A30" s="514" t="s">
        <v>1147</v>
      </c>
    </row>
    <row r="31" spans="1:7" x14ac:dyDescent="0.2">
      <c r="A31" s="514" t="s">
        <v>1152</v>
      </c>
    </row>
    <row r="32" spans="1:7" x14ac:dyDescent="0.2">
      <c r="A32" s="62" t="s">
        <v>912</v>
      </c>
    </row>
    <row r="33" spans="1:1" x14ac:dyDescent="0.2">
      <c r="A33" s="62" t="s">
        <v>141</v>
      </c>
    </row>
  </sheetData>
  <mergeCells count="4">
    <mergeCell ref="B3:D3"/>
    <mergeCell ref="E3:G3"/>
    <mergeCell ref="B12:D12"/>
    <mergeCell ref="E12:G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zoomScaleNormal="100" workbookViewId="0">
      <selection activeCell="M8" sqref="B5:M8"/>
    </sheetView>
  </sheetViews>
  <sheetFormatPr defaultRowHeight="12.75" x14ac:dyDescent="0.2"/>
  <cols>
    <col min="1" max="1" width="34.375" style="453" bestFit="1" customWidth="1"/>
    <col min="2" max="4" width="9" style="453"/>
    <col min="5" max="10" width="9" style="453" customWidth="1"/>
    <col min="11" max="16384" width="9" style="453"/>
  </cols>
  <sheetData>
    <row r="1" spans="1:38" ht="15.75" x14ac:dyDescent="0.25">
      <c r="A1" s="364" t="s">
        <v>1141</v>
      </c>
    </row>
    <row r="2" spans="1:38" ht="15.75" x14ac:dyDescent="0.25">
      <c r="A2" s="364"/>
    </row>
    <row r="3" spans="1:38" ht="13.5" thickBot="1" x14ac:dyDescent="0.25">
      <c r="A3" s="1302" t="s">
        <v>1203</v>
      </c>
      <c r="B3" s="1269" t="s">
        <v>146</v>
      </c>
      <c r="C3" s="1269"/>
      <c r="D3" s="1269"/>
      <c r="E3" s="1269" t="s">
        <v>148</v>
      </c>
      <c r="F3" s="1269"/>
      <c r="G3" s="1269"/>
      <c r="H3" s="1269" t="s">
        <v>965</v>
      </c>
      <c r="I3" s="1269"/>
      <c r="J3" s="1269"/>
      <c r="K3" s="1269" t="s">
        <v>966</v>
      </c>
      <c r="L3" s="1269"/>
      <c r="M3" s="1269"/>
    </row>
    <row r="4" spans="1:38" ht="14.25" thickBot="1" x14ac:dyDescent="0.25">
      <c r="A4" s="1303"/>
      <c r="B4" s="474" t="s">
        <v>105</v>
      </c>
      <c r="C4" s="474" t="s">
        <v>1204</v>
      </c>
      <c r="D4" s="474" t="s">
        <v>980</v>
      </c>
      <c r="E4" s="473" t="s">
        <v>105</v>
      </c>
      <c r="F4" s="473" t="s">
        <v>1204</v>
      </c>
      <c r="G4" s="473" t="s">
        <v>980</v>
      </c>
      <c r="H4" s="473" t="s">
        <v>105</v>
      </c>
      <c r="I4" s="473" t="s">
        <v>107</v>
      </c>
      <c r="J4" s="473" t="s">
        <v>106</v>
      </c>
      <c r="K4" s="473" t="s">
        <v>105</v>
      </c>
      <c r="L4" s="473" t="s">
        <v>107</v>
      </c>
      <c r="M4" s="473" t="s">
        <v>106</v>
      </c>
    </row>
    <row r="5" spans="1:38" ht="13.5" x14ac:dyDescent="0.2">
      <c r="A5" s="332" t="s">
        <v>1054</v>
      </c>
      <c r="B5" s="1062">
        <v>0.106</v>
      </c>
      <c r="C5" s="1068">
        <v>0.20799999999999999</v>
      </c>
      <c r="D5" s="1068">
        <v>0.151</v>
      </c>
      <c r="E5" s="1069">
        <v>0.1</v>
      </c>
      <c r="F5" s="1068">
        <v>0.25800000000000001</v>
      </c>
      <c r="G5" s="1068">
        <v>0.11899999999999999</v>
      </c>
      <c r="H5" s="1062">
        <v>7.6999999999999999E-2</v>
      </c>
      <c r="I5" s="1062">
        <v>0.14899999999999999</v>
      </c>
      <c r="J5" s="1062">
        <v>8.1000000000000003E-2</v>
      </c>
      <c r="K5" s="1062">
        <v>0.10199999999999999</v>
      </c>
      <c r="L5" s="1062">
        <v>0.11799999999999999</v>
      </c>
      <c r="M5" s="1062">
        <v>0.10299999999999999</v>
      </c>
      <c r="O5" s="804"/>
      <c r="P5" s="804"/>
      <c r="Q5" s="804"/>
      <c r="R5" s="804"/>
      <c r="S5" s="804"/>
      <c r="T5" s="804"/>
      <c r="U5" s="804"/>
      <c r="V5" s="804"/>
      <c r="W5" s="804"/>
      <c r="X5" s="804"/>
      <c r="Y5" s="804"/>
      <c r="Z5" s="804"/>
      <c r="AA5" s="804"/>
      <c r="AB5" s="804"/>
      <c r="AC5" s="804"/>
    </row>
    <row r="6" spans="1:38" ht="13.5" x14ac:dyDescent="0.2">
      <c r="A6" s="332" t="s">
        <v>1055</v>
      </c>
      <c r="B6" s="1062">
        <v>0.39800000000000002</v>
      </c>
      <c r="C6" s="998">
        <v>0.71599999999999997</v>
      </c>
      <c r="D6" s="998">
        <v>0.53800000000000003</v>
      </c>
      <c r="E6" s="1062">
        <v>0.23899999999999999</v>
      </c>
      <c r="F6" s="998">
        <v>0.59599999999999997</v>
      </c>
      <c r="G6" s="998">
        <v>0.28199999999999997</v>
      </c>
      <c r="H6" s="1062">
        <v>0.25600000000000001</v>
      </c>
      <c r="I6" s="1062">
        <v>0.82799999999999996</v>
      </c>
      <c r="J6" s="1062">
        <v>0.28799999999999998</v>
      </c>
      <c r="K6" s="1062">
        <v>0.33600000000000002</v>
      </c>
      <c r="L6" s="1062">
        <v>0.8</v>
      </c>
      <c r="M6" s="1062">
        <v>0.35099999999999998</v>
      </c>
      <c r="O6" s="804"/>
      <c r="P6" s="804"/>
      <c r="Q6" s="804"/>
      <c r="R6" s="804"/>
      <c r="S6" s="804"/>
      <c r="T6" s="804"/>
      <c r="U6" s="804"/>
      <c r="V6" s="804"/>
      <c r="W6" s="804"/>
      <c r="X6" s="804"/>
      <c r="Y6" s="804"/>
      <c r="Z6" s="804"/>
      <c r="AA6" s="804"/>
      <c r="AB6" s="804"/>
      <c r="AC6" s="804"/>
    </row>
    <row r="7" spans="1:38" ht="13.5" x14ac:dyDescent="0.2">
      <c r="A7" s="332" t="s">
        <v>1056</v>
      </c>
      <c r="B7" s="1062">
        <v>0.45500000000000002</v>
      </c>
      <c r="C7" s="998">
        <v>3.0000000000000001E-3</v>
      </c>
      <c r="D7" s="998">
        <v>0.25600000000000001</v>
      </c>
      <c r="E7" s="1062">
        <v>0.311</v>
      </c>
      <c r="F7" s="998">
        <v>1.4E-2</v>
      </c>
      <c r="G7" s="998">
        <v>0.27500000000000002</v>
      </c>
      <c r="H7" s="1062">
        <v>0.63100000000000001</v>
      </c>
      <c r="I7" s="1062">
        <v>1E-3</v>
      </c>
      <c r="J7" s="1062">
        <v>0.59599999999999997</v>
      </c>
      <c r="K7" s="1062">
        <v>0.26800000000000002</v>
      </c>
      <c r="L7" s="1062">
        <v>0</v>
      </c>
      <c r="M7" s="1062">
        <v>0.25900000000000001</v>
      </c>
      <c r="O7" s="804"/>
      <c r="P7" s="804"/>
      <c r="Q7" s="804"/>
      <c r="R7" s="804"/>
      <c r="S7" s="804"/>
      <c r="T7" s="804"/>
      <c r="U7" s="804"/>
      <c r="V7" s="804"/>
      <c r="W7" s="804"/>
      <c r="X7" s="804"/>
      <c r="Y7" s="804"/>
      <c r="Z7" s="804"/>
      <c r="AA7" s="804"/>
      <c r="AB7" s="804"/>
      <c r="AC7" s="804"/>
    </row>
    <row r="8" spans="1:38" ht="14.25" thickBot="1" x14ac:dyDescent="0.25">
      <c r="A8" s="333" t="s">
        <v>1057</v>
      </c>
      <c r="B8" s="1063">
        <v>4.1000000000000002E-2</v>
      </c>
      <c r="C8" s="999">
        <v>7.2999999999999995E-2</v>
      </c>
      <c r="D8" s="999">
        <v>5.5E-2</v>
      </c>
      <c r="E8" s="1070">
        <v>0.35</v>
      </c>
      <c r="F8" s="999">
        <v>0.13200000000000001</v>
      </c>
      <c r="G8" s="999">
        <v>0.32400000000000001</v>
      </c>
      <c r="H8" s="1063">
        <v>3.5999999999999997E-2</v>
      </c>
      <c r="I8" s="1063">
        <v>2.1999999999999999E-2</v>
      </c>
      <c r="J8" s="1063">
        <v>3.5000000000000003E-2</v>
      </c>
      <c r="K8" s="1063">
        <v>0.29399999999999998</v>
      </c>
      <c r="L8" s="1063">
        <v>8.2000000000000003E-2</v>
      </c>
      <c r="M8" s="1063">
        <v>0.28699999999999998</v>
      </c>
      <c r="O8" s="804"/>
      <c r="P8" s="804"/>
      <c r="Q8" s="804"/>
      <c r="R8" s="804"/>
      <c r="S8" s="804"/>
      <c r="T8" s="804"/>
      <c r="U8" s="804"/>
      <c r="V8" s="804"/>
      <c r="W8" s="804"/>
      <c r="X8" s="804"/>
      <c r="Y8" s="804"/>
      <c r="Z8" s="804"/>
      <c r="AA8" s="804"/>
      <c r="AB8" s="804"/>
      <c r="AC8" s="804"/>
    </row>
    <row r="9" spans="1:38" ht="15.75" x14ac:dyDescent="0.25">
      <c r="A9" s="364"/>
      <c r="B9" s="1071"/>
      <c r="C9" s="1071"/>
      <c r="D9" s="1071"/>
      <c r="E9" s="1071"/>
      <c r="F9" s="1071"/>
      <c r="G9" s="1071"/>
      <c r="H9" s="1071"/>
      <c r="I9" s="1071"/>
      <c r="J9" s="1071"/>
      <c r="K9" s="1071"/>
      <c r="L9" s="1071"/>
      <c r="M9" s="1071"/>
    </row>
    <row r="10" spans="1:38" ht="13.5" customHeight="1" thickBot="1" x14ac:dyDescent="0.25">
      <c r="A10" s="1302" t="s">
        <v>1058</v>
      </c>
      <c r="B10" s="1304" t="s">
        <v>146</v>
      </c>
      <c r="C10" s="1304"/>
      <c r="D10" s="1304"/>
      <c r="E10" s="1304" t="s">
        <v>148</v>
      </c>
      <c r="F10" s="1304"/>
      <c r="G10" s="1304"/>
      <c r="H10" s="1304" t="s">
        <v>965</v>
      </c>
      <c r="I10" s="1304"/>
      <c r="J10" s="1304"/>
      <c r="K10" s="1304" t="s">
        <v>966</v>
      </c>
      <c r="L10" s="1304"/>
      <c r="M10" s="1304"/>
    </row>
    <row r="11" spans="1:38" ht="14.25" thickBot="1" x14ac:dyDescent="0.25">
      <c r="A11" s="1303"/>
      <c r="B11" s="1067" t="s">
        <v>105</v>
      </c>
      <c r="C11" s="1067" t="s">
        <v>1142</v>
      </c>
      <c r="D11" s="1067" t="s">
        <v>1126</v>
      </c>
      <c r="E11" s="1065" t="s">
        <v>105</v>
      </c>
      <c r="F11" s="1065" t="s">
        <v>1142</v>
      </c>
      <c r="G11" s="1065" t="s">
        <v>1126</v>
      </c>
      <c r="H11" s="1065" t="s">
        <v>105</v>
      </c>
      <c r="I11" s="1065" t="s">
        <v>107</v>
      </c>
      <c r="J11" s="1065" t="s">
        <v>106</v>
      </c>
      <c r="K11" s="1065" t="s">
        <v>105</v>
      </c>
      <c r="L11" s="1065" t="s">
        <v>107</v>
      </c>
      <c r="M11" s="1065" t="s">
        <v>106</v>
      </c>
    </row>
    <row r="12" spans="1:38" ht="13.5" x14ac:dyDescent="0.2">
      <c r="A12" s="332" t="s">
        <v>1054</v>
      </c>
      <c r="B12" s="1062">
        <v>0.109</v>
      </c>
      <c r="C12" s="1062">
        <v>0.19600000000000001</v>
      </c>
      <c r="D12" s="1062">
        <v>0.14699999999999999</v>
      </c>
      <c r="E12" s="1062">
        <v>0.1</v>
      </c>
      <c r="F12" s="1062">
        <v>0.23300000000000001</v>
      </c>
      <c r="G12" s="1062">
        <v>0.11600000000000001</v>
      </c>
      <c r="H12" s="1062">
        <v>6.5000000000000002E-2</v>
      </c>
      <c r="I12" s="1062">
        <v>0.14799999999999999</v>
      </c>
      <c r="J12" s="1062">
        <v>6.7000000000000004E-2</v>
      </c>
      <c r="K12" s="1062">
        <v>0.13500000000000001</v>
      </c>
      <c r="L12" s="1062">
        <v>0.19400000000000001</v>
      </c>
      <c r="M12" s="1062">
        <v>0.13700000000000001</v>
      </c>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row>
    <row r="13" spans="1:38" ht="13.5" x14ac:dyDescent="0.2">
      <c r="A13" s="332" t="s">
        <v>1055</v>
      </c>
      <c r="B13" s="1062">
        <v>0.38300000000000001</v>
      </c>
      <c r="C13" s="1062">
        <v>0.73199999999999998</v>
      </c>
      <c r="D13" s="1062">
        <v>0.53700000000000003</v>
      </c>
      <c r="E13" s="1062">
        <v>0.218</v>
      </c>
      <c r="F13" s="1062">
        <v>0.61699999999999999</v>
      </c>
      <c r="G13" s="1062">
        <v>0.26500000000000001</v>
      </c>
      <c r="H13" s="1062">
        <v>0.25</v>
      </c>
      <c r="I13" s="1062">
        <v>0.83199999999999996</v>
      </c>
      <c r="J13" s="1062">
        <v>0.26100000000000001</v>
      </c>
      <c r="K13" s="1062">
        <v>0.33100000000000002</v>
      </c>
      <c r="L13" s="1062">
        <v>0.80600000000000005</v>
      </c>
      <c r="M13" s="1062">
        <v>0.34599999999999997</v>
      </c>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row>
    <row r="14" spans="1:38" ht="13.5" x14ac:dyDescent="0.2">
      <c r="A14" s="332" t="s">
        <v>1056</v>
      </c>
      <c r="B14" s="1062">
        <v>0.46100000000000002</v>
      </c>
      <c r="C14" s="1062">
        <v>1E-3</v>
      </c>
      <c r="D14" s="1062">
        <v>0.25800000000000001</v>
      </c>
      <c r="E14" s="1062">
        <v>0.30599999999999999</v>
      </c>
      <c r="F14" s="1062">
        <v>2.5999999999999999E-2</v>
      </c>
      <c r="G14" s="1062">
        <v>0.27300000000000002</v>
      </c>
      <c r="H14" s="1062">
        <v>0.63800000000000001</v>
      </c>
      <c r="I14" s="1062">
        <v>0</v>
      </c>
      <c r="J14" s="1062">
        <v>0.626</v>
      </c>
      <c r="K14" s="1062">
        <v>0.32200000000000001</v>
      </c>
      <c r="L14" s="1062">
        <v>0</v>
      </c>
      <c r="M14" s="1062">
        <v>0.311</v>
      </c>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row>
    <row r="15" spans="1:38" ht="14.25" thickBot="1" x14ac:dyDescent="0.25">
      <c r="A15" s="333" t="s">
        <v>1057</v>
      </c>
      <c r="B15" s="1063">
        <v>4.7E-2</v>
      </c>
      <c r="C15" s="1063">
        <v>7.0999999999999994E-2</v>
      </c>
      <c r="D15" s="1063">
        <v>5.7000000000000002E-2</v>
      </c>
      <c r="E15" s="1063">
        <v>0.376</v>
      </c>
      <c r="F15" s="1063">
        <v>0.123</v>
      </c>
      <c r="G15" s="1063">
        <v>0.34599999999999997</v>
      </c>
      <c r="H15" s="1063">
        <v>4.5999999999999999E-2</v>
      </c>
      <c r="I15" s="1063">
        <v>1.9E-2</v>
      </c>
      <c r="J15" s="1063">
        <v>4.5999999999999999E-2</v>
      </c>
      <c r="K15" s="1063">
        <v>0.21299999999999999</v>
      </c>
      <c r="L15" s="1063">
        <v>0</v>
      </c>
      <c r="M15" s="1063">
        <v>0.20599999999999999</v>
      </c>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row>
    <row r="16" spans="1:38" s="336" customFormat="1" ht="12" x14ac:dyDescent="0.2">
      <c r="B16" s="1064"/>
      <c r="C16" s="1064"/>
      <c r="D16" s="1064"/>
      <c r="E16" s="1064"/>
      <c r="F16" s="1064"/>
      <c r="G16" s="1064"/>
      <c r="H16" s="1072"/>
      <c r="I16" s="1064"/>
      <c r="J16" s="1064"/>
      <c r="K16" s="1064"/>
      <c r="L16" s="1064"/>
      <c r="M16" s="1064"/>
    </row>
    <row r="17" spans="1:18" s="336" customFormat="1" ht="48.75" thickBot="1" x14ac:dyDescent="0.25">
      <c r="A17" s="1302" t="s">
        <v>1063</v>
      </c>
      <c r="B17" s="1304" t="s">
        <v>146</v>
      </c>
      <c r="C17" s="1304"/>
      <c r="D17" s="1304"/>
      <c r="E17" s="1304" t="s">
        <v>148</v>
      </c>
      <c r="F17" s="1304"/>
      <c r="G17" s="1304"/>
      <c r="H17" s="1066" t="s">
        <v>917</v>
      </c>
      <c r="I17" s="1064"/>
      <c r="J17" s="1064"/>
      <c r="K17" s="1064"/>
      <c r="L17" s="1064"/>
      <c r="M17" s="1064"/>
    </row>
    <row r="18" spans="1:18" s="336" customFormat="1" ht="13.5" customHeight="1" thickBot="1" x14ac:dyDescent="0.25">
      <c r="A18" s="1303"/>
      <c r="B18" s="1065" t="s">
        <v>105</v>
      </c>
      <c r="C18" s="1065" t="s">
        <v>107</v>
      </c>
      <c r="D18" s="1065" t="s">
        <v>106</v>
      </c>
      <c r="E18" s="1065" t="s">
        <v>105</v>
      </c>
      <c r="F18" s="1065" t="s">
        <v>107</v>
      </c>
      <c r="G18" s="1065" t="s">
        <v>106</v>
      </c>
      <c r="H18" s="1067" t="s">
        <v>105</v>
      </c>
      <c r="I18" s="1064"/>
      <c r="J18" s="1064"/>
      <c r="K18" s="1064"/>
      <c r="L18" s="1064"/>
      <c r="M18" s="1064"/>
      <c r="R18" s="549"/>
    </row>
    <row r="19" spans="1:18" s="336" customFormat="1" ht="13.5" customHeight="1" x14ac:dyDescent="0.2">
      <c r="A19" s="332" t="s">
        <v>1054</v>
      </c>
      <c r="B19" s="1062">
        <v>0.127</v>
      </c>
      <c r="C19" s="1062">
        <v>0.193</v>
      </c>
      <c r="D19" s="1062">
        <v>0.157</v>
      </c>
      <c r="E19" s="1062">
        <v>0.105</v>
      </c>
      <c r="F19" s="1062">
        <v>0.254</v>
      </c>
      <c r="G19" s="1062">
        <v>0.123</v>
      </c>
      <c r="H19" s="1062">
        <v>8.2000000000000003E-2</v>
      </c>
      <c r="I19" s="1064"/>
      <c r="J19" s="1064"/>
      <c r="K19" s="1064"/>
      <c r="L19" s="1064"/>
      <c r="M19" s="1064"/>
      <c r="N19" s="603"/>
      <c r="O19" s="603"/>
      <c r="P19" s="603"/>
      <c r="R19" s="549"/>
    </row>
    <row r="20" spans="1:18" s="336" customFormat="1" ht="13.5" customHeight="1" x14ac:dyDescent="0.2">
      <c r="A20" s="332" t="s">
        <v>1055</v>
      </c>
      <c r="B20" s="1062">
        <v>0.36799999999999999</v>
      </c>
      <c r="C20" s="1062">
        <v>0.71599999999999997</v>
      </c>
      <c r="D20" s="1062">
        <v>0.52600000000000002</v>
      </c>
      <c r="E20" s="1062">
        <v>0.23599999999999999</v>
      </c>
      <c r="F20" s="1062">
        <v>0.60799999999999998</v>
      </c>
      <c r="G20" s="1062">
        <v>0.27900000000000003</v>
      </c>
      <c r="H20" s="1062">
        <v>0.26300000000000001</v>
      </c>
      <c r="I20" s="1064"/>
      <c r="J20" s="1064"/>
      <c r="K20" s="1064"/>
      <c r="L20" s="1064"/>
      <c r="M20" s="1064"/>
      <c r="N20" s="603"/>
      <c r="O20" s="603"/>
      <c r="P20" s="603"/>
      <c r="R20" s="549"/>
    </row>
    <row r="21" spans="1:18" s="336" customFormat="1" ht="12.75" customHeight="1" x14ac:dyDescent="0.2">
      <c r="A21" s="332" t="s">
        <v>1056</v>
      </c>
      <c r="B21" s="1062">
        <v>0.45500000000000002</v>
      </c>
      <c r="C21" s="1062">
        <v>2E-3</v>
      </c>
      <c r="D21" s="1062">
        <v>0.249</v>
      </c>
      <c r="E21" s="1062">
        <v>0.28999999999999998</v>
      </c>
      <c r="F21" s="1062">
        <v>2.5000000000000001E-2</v>
      </c>
      <c r="G21" s="1062">
        <v>0.25900000000000001</v>
      </c>
      <c r="H21" s="1062">
        <v>0.61599999999999999</v>
      </c>
      <c r="I21" s="1064"/>
      <c r="J21" s="1064"/>
      <c r="K21" s="1064"/>
      <c r="L21" s="1064"/>
      <c r="M21" s="1064"/>
      <c r="N21" s="603"/>
      <c r="O21" s="603"/>
      <c r="P21" s="603"/>
      <c r="R21" s="549"/>
    </row>
    <row r="22" spans="1:18" s="336" customFormat="1" ht="13.5" customHeight="1" thickBot="1" x14ac:dyDescent="0.25">
      <c r="A22" s="333" t="s">
        <v>1057</v>
      </c>
      <c r="B22" s="1063">
        <v>0.05</v>
      </c>
      <c r="C22" s="1063">
        <v>8.8999999999999996E-2</v>
      </c>
      <c r="D22" s="1063">
        <v>6.7000000000000004E-2</v>
      </c>
      <c r="E22" s="1063">
        <v>0.36899999999999999</v>
      </c>
      <c r="F22" s="1063">
        <v>0.113</v>
      </c>
      <c r="G22" s="1063">
        <v>0.33900000000000002</v>
      </c>
      <c r="H22" s="1063">
        <v>3.9E-2</v>
      </c>
      <c r="I22" s="1064"/>
      <c r="J22" s="1064"/>
      <c r="K22" s="1064"/>
      <c r="L22" s="1064"/>
      <c r="M22" s="1064"/>
      <c r="N22" s="603"/>
      <c r="O22" s="603"/>
      <c r="P22" s="603"/>
      <c r="R22" s="549"/>
    </row>
    <row r="23" spans="1:18" s="336" customFormat="1" ht="24.75" customHeight="1" x14ac:dyDescent="0.2">
      <c r="J23" s="603"/>
      <c r="K23" s="603"/>
      <c r="L23" s="603"/>
      <c r="M23" s="603"/>
      <c r="N23" s="603"/>
      <c r="O23" s="603"/>
      <c r="P23" s="603"/>
      <c r="R23" s="549"/>
    </row>
    <row r="24" spans="1:18" s="336" customFormat="1" ht="48.75" thickBot="1" x14ac:dyDescent="0.25">
      <c r="A24" s="1302" t="s">
        <v>1064</v>
      </c>
      <c r="B24" s="1269" t="s">
        <v>146</v>
      </c>
      <c r="C24" s="1269"/>
      <c r="D24" s="1269"/>
      <c r="E24" s="1269" t="s">
        <v>148</v>
      </c>
      <c r="F24" s="1269"/>
      <c r="G24" s="1269"/>
      <c r="H24" s="548" t="s">
        <v>917</v>
      </c>
      <c r="J24" s="603"/>
      <c r="K24" s="603"/>
      <c r="L24" s="603"/>
      <c r="M24" s="603"/>
      <c r="N24" s="603"/>
      <c r="O24" s="603"/>
      <c r="P24" s="603"/>
      <c r="R24" s="549"/>
    </row>
    <row r="25" spans="1:18" s="336" customFormat="1" ht="13.5" thickBot="1" x14ac:dyDescent="0.25">
      <c r="A25" s="1303"/>
      <c r="B25" s="473" t="s">
        <v>105</v>
      </c>
      <c r="C25" s="473" t="s">
        <v>107</v>
      </c>
      <c r="D25" s="473" t="s">
        <v>106</v>
      </c>
      <c r="E25" s="473" t="s">
        <v>105</v>
      </c>
      <c r="F25" s="473" t="s">
        <v>107</v>
      </c>
      <c r="G25" s="473" t="s">
        <v>106</v>
      </c>
      <c r="H25" s="474" t="s">
        <v>105</v>
      </c>
      <c r="J25" s="603"/>
      <c r="K25" s="603"/>
      <c r="L25" s="603"/>
      <c r="M25" s="603"/>
      <c r="N25" s="603"/>
      <c r="O25" s="603"/>
      <c r="P25" s="603"/>
      <c r="R25" s="549"/>
    </row>
    <row r="26" spans="1:18" s="336" customFormat="1" ht="13.5" x14ac:dyDescent="0.2">
      <c r="A26" s="332" t="s">
        <v>1054</v>
      </c>
      <c r="B26" s="1062">
        <v>0.12</v>
      </c>
      <c r="C26" s="1062">
        <v>0.16800000000000001</v>
      </c>
      <c r="D26" s="1062">
        <v>0.14199999999999999</v>
      </c>
      <c r="E26" s="1062">
        <v>0.108</v>
      </c>
      <c r="F26" s="1062">
        <v>0.24199999999999999</v>
      </c>
      <c r="G26" s="1062">
        <v>0.123</v>
      </c>
      <c r="H26" s="1062">
        <v>7.6999999999999999E-2</v>
      </c>
      <c r="J26" s="603"/>
      <c r="K26" s="603"/>
      <c r="L26" s="603"/>
      <c r="M26" s="603"/>
      <c r="N26" s="603"/>
      <c r="O26" s="603"/>
      <c r="P26" s="603"/>
      <c r="R26" s="549"/>
    </row>
    <row r="27" spans="1:18" s="336" customFormat="1" ht="13.5" x14ac:dyDescent="0.2">
      <c r="A27" s="332" t="s">
        <v>1055</v>
      </c>
      <c r="B27" s="1062">
        <v>0.32700000000000001</v>
      </c>
      <c r="C27" s="1062">
        <v>0.71399999999999997</v>
      </c>
      <c r="D27" s="1062">
        <v>0.504</v>
      </c>
      <c r="E27" s="1062">
        <v>0.24099999999999999</v>
      </c>
      <c r="F27" s="1062">
        <v>0.60899999999999999</v>
      </c>
      <c r="G27" s="1062">
        <v>0.28100000000000003</v>
      </c>
      <c r="H27" s="1062">
        <v>0.26400000000000001</v>
      </c>
      <c r="J27" s="603"/>
      <c r="K27" s="603"/>
      <c r="L27" s="603"/>
      <c r="M27" s="603"/>
      <c r="N27" s="603"/>
      <c r="O27" s="603"/>
      <c r="P27" s="603"/>
      <c r="R27" s="549"/>
    </row>
    <row r="28" spans="1:18" s="336" customFormat="1" ht="13.5" x14ac:dyDescent="0.2">
      <c r="A28" s="332" t="s">
        <v>1056</v>
      </c>
      <c r="B28" s="1062">
        <v>0.497</v>
      </c>
      <c r="C28" s="1062">
        <v>2E-3</v>
      </c>
      <c r="D28" s="1062">
        <v>0.27100000000000002</v>
      </c>
      <c r="E28" s="1062">
        <v>0.28999999999999998</v>
      </c>
      <c r="F28" s="1062">
        <v>1.4E-2</v>
      </c>
      <c r="G28" s="1062">
        <v>0.26</v>
      </c>
      <c r="H28" s="1062">
        <v>0.624</v>
      </c>
      <c r="J28" s="603"/>
      <c r="K28" s="603"/>
      <c r="L28" s="603"/>
      <c r="M28" s="603"/>
      <c r="N28" s="603"/>
      <c r="O28" s="603"/>
      <c r="P28" s="603"/>
    </row>
    <row r="29" spans="1:18" s="336" customFormat="1" ht="14.25" thickBot="1" x14ac:dyDescent="0.25">
      <c r="A29" s="333" t="s">
        <v>1057</v>
      </c>
      <c r="B29" s="1063">
        <v>5.6000000000000001E-2</v>
      </c>
      <c r="C29" s="1063">
        <v>0.11600000000000001</v>
      </c>
      <c r="D29" s="1063">
        <v>8.3000000000000004E-2</v>
      </c>
      <c r="E29" s="1063">
        <v>0.36099999999999999</v>
      </c>
      <c r="F29" s="1063">
        <v>0.13500000000000001</v>
      </c>
      <c r="G29" s="1063">
        <v>0.33600000000000002</v>
      </c>
      <c r="H29" s="1063">
        <v>3.5000000000000003E-2</v>
      </c>
      <c r="J29" s="603"/>
      <c r="K29" s="603"/>
      <c r="L29" s="603"/>
      <c r="M29" s="603"/>
      <c r="N29" s="603"/>
      <c r="O29" s="603"/>
      <c r="P29" s="603"/>
    </row>
    <row r="30" spans="1:18" s="336" customFormat="1" ht="12" x14ac:dyDescent="0.2">
      <c r="B30" s="1064"/>
      <c r="C30" s="1064"/>
      <c r="D30" s="1064"/>
      <c r="E30" s="1064"/>
      <c r="F30" s="1064"/>
      <c r="G30" s="1064"/>
      <c r="H30" s="1064"/>
      <c r="J30" s="603"/>
      <c r="K30" s="603"/>
      <c r="L30" s="603"/>
      <c r="M30" s="603"/>
      <c r="N30" s="603"/>
      <c r="O30" s="603"/>
      <c r="P30" s="603"/>
    </row>
    <row r="31" spans="1:18" s="336" customFormat="1" ht="52.5" customHeight="1" thickBot="1" x14ac:dyDescent="0.25">
      <c r="A31" s="1302" t="s">
        <v>1065</v>
      </c>
      <c r="B31" s="1304" t="s">
        <v>146</v>
      </c>
      <c r="C31" s="1304"/>
      <c r="D31" s="1304"/>
      <c r="E31" s="1304" t="s">
        <v>148</v>
      </c>
      <c r="F31" s="1304"/>
      <c r="G31" s="1304"/>
      <c r="H31" s="1066" t="s">
        <v>917</v>
      </c>
      <c r="J31" s="603"/>
      <c r="K31" s="603"/>
      <c r="L31" s="603"/>
      <c r="M31" s="603"/>
      <c r="N31" s="603"/>
      <c r="O31" s="603"/>
      <c r="P31" s="603"/>
    </row>
    <row r="32" spans="1:18" s="336" customFormat="1" thickBot="1" x14ac:dyDescent="0.25">
      <c r="A32" s="1303"/>
      <c r="B32" s="1065" t="s">
        <v>105</v>
      </c>
      <c r="C32" s="1065" t="s">
        <v>107</v>
      </c>
      <c r="D32" s="1065" t="s">
        <v>106</v>
      </c>
      <c r="E32" s="1065" t="s">
        <v>105</v>
      </c>
      <c r="F32" s="1065" t="s">
        <v>107</v>
      </c>
      <c r="G32" s="1065" t="s">
        <v>106</v>
      </c>
      <c r="H32" s="1067" t="s">
        <v>105</v>
      </c>
      <c r="J32" s="603"/>
      <c r="K32" s="603"/>
      <c r="L32" s="603"/>
      <c r="M32" s="603"/>
      <c r="N32" s="603"/>
      <c r="O32" s="603"/>
      <c r="P32" s="603"/>
    </row>
    <row r="33" spans="1:18" s="336" customFormat="1" ht="13.5" x14ac:dyDescent="0.2">
      <c r="A33" s="332" t="s">
        <v>1054</v>
      </c>
      <c r="B33" s="1062">
        <v>0.115</v>
      </c>
      <c r="C33" s="1062">
        <v>0.17899999999999999</v>
      </c>
      <c r="D33" s="1062">
        <v>0.14199999999999999</v>
      </c>
      <c r="E33" s="1062">
        <v>0.106</v>
      </c>
      <c r="F33" s="1062">
        <v>0.224</v>
      </c>
      <c r="G33" s="1062">
        <v>0.12</v>
      </c>
      <c r="H33" s="1062">
        <v>0.06</v>
      </c>
      <c r="J33" s="603"/>
      <c r="K33" s="603"/>
      <c r="L33" s="603"/>
      <c r="M33" s="603"/>
      <c r="N33" s="603"/>
      <c r="O33" s="603"/>
      <c r="P33" s="603"/>
    </row>
    <row r="34" spans="1:18" s="336" customFormat="1" ht="13.5" x14ac:dyDescent="0.2">
      <c r="A34" s="332" t="s">
        <v>1055</v>
      </c>
      <c r="B34" s="1062">
        <v>0.307</v>
      </c>
      <c r="C34" s="1062">
        <v>0.753</v>
      </c>
      <c r="D34" s="1062">
        <v>0.496</v>
      </c>
      <c r="E34" s="1062">
        <v>0.249</v>
      </c>
      <c r="F34" s="1062">
        <v>0.63600000000000001</v>
      </c>
      <c r="G34" s="1062">
        <v>0.29299999999999998</v>
      </c>
      <c r="H34" s="1062">
        <v>0.28399999999999997</v>
      </c>
      <c r="J34" s="603"/>
      <c r="K34" s="603"/>
      <c r="L34" s="603"/>
      <c r="M34" s="603"/>
      <c r="N34" s="603"/>
      <c r="O34" s="603"/>
      <c r="P34" s="603"/>
    </row>
    <row r="35" spans="1:18" s="336" customFormat="1" ht="13.5" x14ac:dyDescent="0.2">
      <c r="A35" s="332" t="s">
        <v>1056</v>
      </c>
      <c r="B35" s="1062">
        <v>0.53400000000000003</v>
      </c>
      <c r="C35" s="1062">
        <v>1E-3</v>
      </c>
      <c r="D35" s="1062">
        <v>0.307</v>
      </c>
      <c r="E35" s="1062">
        <v>0.29099999999999998</v>
      </c>
      <c r="F35" s="1062">
        <v>1.0999999999999999E-2</v>
      </c>
      <c r="G35" s="1062">
        <v>0.25900000000000001</v>
      </c>
      <c r="H35" s="1062">
        <v>0.628</v>
      </c>
      <c r="J35" s="603"/>
      <c r="K35" s="603"/>
      <c r="L35" s="603"/>
      <c r="M35" s="603"/>
      <c r="N35" s="603"/>
      <c r="O35" s="603"/>
      <c r="P35" s="603"/>
    </row>
    <row r="36" spans="1:18" s="336" customFormat="1" ht="14.25" thickBot="1" x14ac:dyDescent="0.25">
      <c r="A36" s="333" t="s">
        <v>1057</v>
      </c>
      <c r="B36" s="1063">
        <v>4.3999999999999997E-2</v>
      </c>
      <c r="C36" s="1063">
        <v>6.7000000000000004E-2</v>
      </c>
      <c r="D36" s="1063">
        <v>5.3999999999999999E-2</v>
      </c>
      <c r="E36" s="1063">
        <v>0.35399999999999998</v>
      </c>
      <c r="F36" s="1063">
        <v>0.13</v>
      </c>
      <c r="G36" s="1063">
        <v>0.32900000000000001</v>
      </c>
      <c r="H36" s="1063">
        <v>2.8000000000000001E-2</v>
      </c>
      <c r="J36" s="603"/>
      <c r="K36" s="603"/>
      <c r="L36" s="603"/>
      <c r="M36" s="603"/>
      <c r="N36" s="603"/>
      <c r="O36" s="603"/>
      <c r="P36" s="603"/>
    </row>
    <row r="37" spans="1:18" s="336" customFormat="1" ht="12" x14ac:dyDescent="0.2">
      <c r="J37" s="603"/>
      <c r="K37" s="603"/>
      <c r="L37" s="603"/>
      <c r="M37" s="603"/>
      <c r="N37" s="603"/>
      <c r="O37" s="603"/>
      <c r="P37" s="603"/>
    </row>
    <row r="38" spans="1:18" s="336" customFormat="1" ht="27" customHeight="1" thickBot="1" x14ac:dyDescent="0.25">
      <c r="A38" s="1302" t="s">
        <v>121</v>
      </c>
      <c r="B38" s="1269" t="s">
        <v>146</v>
      </c>
      <c r="C38" s="1269"/>
      <c r="D38" s="1269"/>
      <c r="E38" s="1269" t="s">
        <v>148</v>
      </c>
      <c r="F38" s="1269"/>
      <c r="G38" s="1269"/>
      <c r="H38" s="550"/>
      <c r="I38" s="549"/>
      <c r="J38" s="603"/>
      <c r="K38" s="603"/>
      <c r="L38" s="603"/>
      <c r="M38" s="603"/>
      <c r="N38" s="603"/>
      <c r="O38" s="603"/>
      <c r="P38" s="603"/>
    </row>
    <row r="39" spans="1:18" s="336" customFormat="1" ht="13.5" customHeight="1" thickBot="1" x14ac:dyDescent="0.25">
      <c r="A39" s="1303"/>
      <c r="B39" s="473" t="s">
        <v>105</v>
      </c>
      <c r="C39" s="473" t="s">
        <v>107</v>
      </c>
      <c r="D39" s="473" t="s">
        <v>106</v>
      </c>
      <c r="E39" s="473" t="s">
        <v>105</v>
      </c>
      <c r="F39" s="473" t="s">
        <v>107</v>
      </c>
      <c r="G39" s="473" t="s">
        <v>106</v>
      </c>
      <c r="H39" s="550"/>
      <c r="I39" s="549"/>
      <c r="J39" s="603"/>
      <c r="K39" s="603"/>
      <c r="L39" s="603"/>
      <c r="M39" s="603"/>
      <c r="N39" s="603"/>
      <c r="O39" s="603"/>
      <c r="P39" s="603"/>
    </row>
    <row r="40" spans="1:18" s="336" customFormat="1" ht="12.75" customHeight="1" x14ac:dyDescent="0.2">
      <c r="A40" s="332" t="s">
        <v>1054</v>
      </c>
      <c r="B40" s="1062">
        <v>0.11899999999999999</v>
      </c>
      <c r="C40" s="1062">
        <v>0.161</v>
      </c>
      <c r="D40" s="1062">
        <v>0.13700000000000001</v>
      </c>
      <c r="E40" s="1062">
        <v>0.109</v>
      </c>
      <c r="F40" s="1062">
        <v>0.22900000000000001</v>
      </c>
      <c r="G40" s="1062">
        <v>0.125</v>
      </c>
      <c r="H40" s="472"/>
      <c r="I40" s="549"/>
      <c r="J40" s="603"/>
      <c r="K40" s="603"/>
      <c r="L40" s="603"/>
      <c r="M40" s="603"/>
      <c r="N40" s="603"/>
      <c r="O40" s="603"/>
      <c r="P40" s="603"/>
    </row>
    <row r="41" spans="1:18" s="336" customFormat="1" ht="13.5" x14ac:dyDescent="0.2">
      <c r="A41" s="332" t="s">
        <v>1055</v>
      </c>
      <c r="B41" s="1062">
        <v>0.28299999999999997</v>
      </c>
      <c r="C41" s="1062">
        <v>0.75700000000000001</v>
      </c>
      <c r="D41" s="1062">
        <v>0.49099999999999999</v>
      </c>
      <c r="E41" s="1062">
        <v>0.24299999999999999</v>
      </c>
      <c r="F41" s="1062">
        <v>0.63100000000000001</v>
      </c>
      <c r="G41" s="1062">
        <v>0.29299999999999998</v>
      </c>
      <c r="H41" s="472"/>
      <c r="I41" s="549"/>
      <c r="J41" s="603"/>
      <c r="K41" s="603"/>
      <c r="L41" s="603"/>
      <c r="M41" s="603"/>
      <c r="N41" s="603"/>
      <c r="O41" s="603"/>
      <c r="P41" s="603"/>
    </row>
    <row r="42" spans="1:18" s="336" customFormat="1" ht="13.5" x14ac:dyDescent="0.2">
      <c r="A42" s="332" t="s">
        <v>1056</v>
      </c>
      <c r="B42" s="1062">
        <v>0.55400000000000005</v>
      </c>
      <c r="C42" s="1062">
        <v>3.0000000000000001E-3</v>
      </c>
      <c r="D42" s="1062">
        <v>0.313</v>
      </c>
      <c r="E42" s="1062">
        <v>0.27800000000000002</v>
      </c>
      <c r="F42" s="1062">
        <v>4.0000000000000001E-3</v>
      </c>
      <c r="G42" s="1062">
        <v>0.24199999999999999</v>
      </c>
      <c r="H42" s="472"/>
      <c r="I42" s="549"/>
      <c r="J42" s="603"/>
      <c r="K42" s="603"/>
      <c r="L42" s="603"/>
      <c r="M42" s="603"/>
      <c r="N42" s="603"/>
      <c r="O42" s="603"/>
      <c r="P42" s="603"/>
    </row>
    <row r="43" spans="1:18" s="336" customFormat="1" ht="14.25" thickBot="1" x14ac:dyDescent="0.25">
      <c r="A43" s="333" t="s">
        <v>1057</v>
      </c>
      <c r="B43" s="1063">
        <v>4.3999999999999997E-2</v>
      </c>
      <c r="C43" s="1063">
        <v>7.8E-2</v>
      </c>
      <c r="D43" s="1063">
        <v>5.8999999999999997E-2</v>
      </c>
      <c r="E43" s="1063">
        <v>0.37</v>
      </c>
      <c r="F43" s="1063">
        <v>0.13600000000000001</v>
      </c>
      <c r="G43" s="1063">
        <v>0.34</v>
      </c>
      <c r="H43" s="472"/>
      <c r="I43" s="549"/>
      <c r="J43" s="603"/>
      <c r="K43" s="603"/>
      <c r="L43" s="603"/>
      <c r="M43" s="603"/>
      <c r="N43" s="603"/>
      <c r="O43" s="603"/>
      <c r="P43" s="603"/>
    </row>
    <row r="44" spans="1:18" s="336" customFormat="1" ht="22.5" customHeight="1" x14ac:dyDescent="0.2">
      <c r="B44" s="1064"/>
      <c r="C44" s="1064"/>
      <c r="D44" s="1064"/>
      <c r="E44" s="1064"/>
      <c r="F44" s="1064"/>
      <c r="G44" s="1064"/>
      <c r="I44" s="549"/>
      <c r="J44" s="603"/>
      <c r="K44" s="603"/>
      <c r="L44" s="603"/>
      <c r="M44" s="603"/>
      <c r="N44" s="603"/>
      <c r="O44" s="603"/>
      <c r="P44" s="603"/>
    </row>
    <row r="45" spans="1:18" s="336" customFormat="1" ht="30" customHeight="1" thickBot="1" x14ac:dyDescent="0.25">
      <c r="A45" s="1302" t="s">
        <v>31</v>
      </c>
      <c r="B45" s="1304" t="s">
        <v>146</v>
      </c>
      <c r="C45" s="1304"/>
      <c r="D45" s="1304"/>
      <c r="E45" s="1304" t="s">
        <v>148</v>
      </c>
      <c r="F45" s="1304"/>
      <c r="G45" s="1304"/>
      <c r="I45" s="549"/>
      <c r="J45" s="603"/>
      <c r="K45" s="603"/>
      <c r="L45" s="603"/>
      <c r="M45" s="603"/>
      <c r="N45" s="603"/>
      <c r="O45" s="603"/>
      <c r="P45" s="603"/>
    </row>
    <row r="46" spans="1:18" s="336" customFormat="1" ht="13.5" customHeight="1" thickBot="1" x14ac:dyDescent="0.25">
      <c r="A46" s="1303"/>
      <c r="B46" s="1065" t="s">
        <v>105</v>
      </c>
      <c r="C46" s="1065" t="s">
        <v>107</v>
      </c>
      <c r="D46" s="1065" t="s">
        <v>106</v>
      </c>
      <c r="E46" s="1065" t="s">
        <v>105</v>
      </c>
      <c r="F46" s="1065" t="s">
        <v>107</v>
      </c>
      <c r="G46" s="1065" t="s">
        <v>106</v>
      </c>
      <c r="I46" s="549"/>
      <c r="J46" s="603"/>
      <c r="K46" s="603"/>
      <c r="L46" s="603"/>
      <c r="M46" s="603"/>
      <c r="N46" s="603"/>
      <c r="O46" s="603"/>
      <c r="P46" s="603"/>
      <c r="Q46" s="453"/>
      <c r="R46" s="453"/>
    </row>
    <row r="47" spans="1:18" s="336" customFormat="1" ht="13.5" customHeight="1" x14ac:dyDescent="0.2">
      <c r="A47" s="332" t="s">
        <v>1054</v>
      </c>
      <c r="B47" s="1062">
        <v>0.128</v>
      </c>
      <c r="C47" s="1062">
        <v>0.16800000000000001</v>
      </c>
      <c r="D47" s="1062">
        <v>0.14599999999999999</v>
      </c>
      <c r="E47" s="1062">
        <v>0.12</v>
      </c>
      <c r="F47" s="1062">
        <v>0.26300000000000001</v>
      </c>
      <c r="G47" s="1062">
        <v>0.14499999999999999</v>
      </c>
      <c r="I47" s="549"/>
      <c r="J47" s="603"/>
      <c r="K47" s="603"/>
      <c r="L47" s="603"/>
      <c r="M47" s="603"/>
      <c r="N47" s="603"/>
      <c r="O47" s="603"/>
      <c r="P47" s="603"/>
      <c r="Q47" s="453"/>
      <c r="R47" s="453"/>
    </row>
    <row r="48" spans="1:18" s="336" customFormat="1" ht="12.75" customHeight="1" x14ac:dyDescent="0.2">
      <c r="A48" s="332" t="s">
        <v>1055</v>
      </c>
      <c r="B48" s="1062">
        <v>0.27700000000000002</v>
      </c>
      <c r="C48" s="1062">
        <v>0.75</v>
      </c>
      <c r="D48" s="1062">
        <v>0.499</v>
      </c>
      <c r="E48" s="1062">
        <v>0.23599999999999999</v>
      </c>
      <c r="F48" s="1062">
        <v>0.63500000000000001</v>
      </c>
      <c r="G48" s="1062">
        <v>0.30599999999999999</v>
      </c>
      <c r="J48" s="603"/>
      <c r="K48" s="603"/>
      <c r="L48" s="603"/>
      <c r="M48" s="603"/>
      <c r="N48" s="603"/>
      <c r="O48" s="603"/>
      <c r="P48" s="603"/>
      <c r="Q48" s="453"/>
      <c r="R48" s="453"/>
    </row>
    <row r="49" spans="1:18" s="336" customFormat="1" ht="13.5" x14ac:dyDescent="0.2">
      <c r="A49" s="332" t="s">
        <v>1056</v>
      </c>
      <c r="B49" s="1062">
        <v>0.56000000000000005</v>
      </c>
      <c r="C49" s="1062">
        <v>6.0000000000000001E-3</v>
      </c>
      <c r="D49" s="1062">
        <v>0.29899999999999999</v>
      </c>
      <c r="E49" s="1062">
        <v>0.28899999999999998</v>
      </c>
      <c r="F49" s="1062">
        <v>1E-3</v>
      </c>
      <c r="G49" s="1062">
        <v>0.23899999999999999</v>
      </c>
      <c r="J49" s="603"/>
      <c r="K49" s="603"/>
      <c r="L49" s="603"/>
      <c r="M49" s="603"/>
      <c r="N49" s="603"/>
      <c r="O49" s="603"/>
      <c r="P49" s="603"/>
      <c r="Q49" s="453"/>
      <c r="R49" s="453"/>
    </row>
    <row r="50" spans="1:18" s="336" customFormat="1" ht="13.5" customHeight="1" thickBot="1" x14ac:dyDescent="0.25">
      <c r="A50" s="333" t="s">
        <v>1057</v>
      </c>
      <c r="B50" s="1063">
        <v>3.5999999999999997E-2</v>
      </c>
      <c r="C50" s="1063">
        <v>7.6999999999999999E-2</v>
      </c>
      <c r="D50" s="1063">
        <v>5.5E-2</v>
      </c>
      <c r="E50" s="1063">
        <v>0.35399999999999998</v>
      </c>
      <c r="F50" s="1063">
        <v>0.10100000000000001</v>
      </c>
      <c r="G50" s="1063">
        <v>0.31</v>
      </c>
      <c r="J50" s="603"/>
      <c r="K50" s="603"/>
      <c r="L50" s="603"/>
      <c r="M50" s="603"/>
      <c r="N50" s="603"/>
      <c r="O50" s="603"/>
      <c r="P50" s="603"/>
      <c r="Q50" s="453"/>
      <c r="R50" s="551"/>
    </row>
    <row r="51" spans="1:18" s="336" customFormat="1" ht="13.5" customHeight="1" x14ac:dyDescent="0.2">
      <c r="J51" s="603"/>
      <c r="K51" s="603"/>
      <c r="L51" s="603"/>
      <c r="M51" s="603"/>
      <c r="N51" s="603"/>
      <c r="O51" s="603"/>
      <c r="P51" s="603"/>
      <c r="Q51" s="453"/>
      <c r="R51" s="551"/>
    </row>
    <row r="52" spans="1:18" s="336" customFormat="1" ht="23.25" customHeight="1" thickBot="1" x14ac:dyDescent="0.25">
      <c r="A52" s="1302" t="s">
        <v>27</v>
      </c>
      <c r="B52" s="1269" t="s">
        <v>146</v>
      </c>
      <c r="C52" s="1269"/>
      <c r="D52" s="1269"/>
      <c r="E52" s="1269" t="s">
        <v>148</v>
      </c>
      <c r="F52" s="1269"/>
      <c r="G52" s="1269"/>
      <c r="J52" s="603"/>
      <c r="K52" s="603"/>
      <c r="L52" s="603"/>
      <c r="M52" s="603"/>
      <c r="N52" s="603"/>
      <c r="O52" s="603"/>
      <c r="P52" s="603"/>
      <c r="Q52" s="453"/>
      <c r="R52" s="551"/>
    </row>
    <row r="53" spans="1:18" s="336" customFormat="1" ht="13.5" thickBot="1" x14ac:dyDescent="0.25">
      <c r="A53" s="1303"/>
      <c r="B53" s="473" t="s">
        <v>105</v>
      </c>
      <c r="C53" s="473" t="s">
        <v>107</v>
      </c>
      <c r="D53" s="473" t="s">
        <v>106</v>
      </c>
      <c r="E53" s="473" t="s">
        <v>105</v>
      </c>
      <c r="F53" s="473" t="s">
        <v>107</v>
      </c>
      <c r="G53" s="473" t="s">
        <v>106</v>
      </c>
      <c r="J53" s="603"/>
      <c r="K53" s="603"/>
      <c r="L53" s="603"/>
      <c r="M53" s="603"/>
      <c r="N53" s="603"/>
      <c r="O53" s="603"/>
      <c r="P53" s="603"/>
      <c r="Q53" s="453"/>
      <c r="R53" s="551"/>
    </row>
    <row r="54" spans="1:18" s="336" customFormat="1" ht="13.5" x14ac:dyDescent="0.2">
      <c r="A54" s="332" t="s">
        <v>1054</v>
      </c>
      <c r="B54" s="1062">
        <v>0.14099999999999999</v>
      </c>
      <c r="C54" s="1062">
        <v>0.16500000000000001</v>
      </c>
      <c r="D54" s="1062">
        <v>0.152</v>
      </c>
      <c r="E54" s="1062">
        <v>0.11600000000000001</v>
      </c>
      <c r="F54" s="1062">
        <v>0.25800000000000001</v>
      </c>
      <c r="G54" s="1062">
        <v>0.13800000000000001</v>
      </c>
      <c r="J54" s="603"/>
      <c r="K54" s="603"/>
      <c r="L54" s="603"/>
      <c r="M54" s="603"/>
      <c r="N54" s="603"/>
      <c r="O54" s="603"/>
      <c r="P54" s="603"/>
      <c r="Q54" s="453"/>
      <c r="R54" s="551"/>
    </row>
    <row r="55" spans="1:18" s="336" customFormat="1" ht="13.5" x14ac:dyDescent="0.2">
      <c r="A55" s="332" t="s">
        <v>1055</v>
      </c>
      <c r="B55" s="1062">
        <v>0.26500000000000001</v>
      </c>
      <c r="C55" s="1062">
        <v>0.75</v>
      </c>
      <c r="D55" s="1062">
        <v>0.48799999999999999</v>
      </c>
      <c r="E55" s="1062">
        <v>0.23</v>
      </c>
      <c r="F55" s="1062">
        <v>0.63600000000000001</v>
      </c>
      <c r="G55" s="1062">
        <v>0.29299999999999998</v>
      </c>
      <c r="I55" s="453"/>
      <c r="J55" s="603"/>
      <c r="K55" s="603"/>
      <c r="L55" s="603"/>
      <c r="M55" s="603"/>
      <c r="N55" s="603"/>
      <c r="O55" s="603"/>
      <c r="P55" s="603"/>
      <c r="Q55" s="453"/>
      <c r="R55" s="551"/>
    </row>
    <row r="56" spans="1:18" s="336" customFormat="1" ht="13.5" customHeight="1" x14ac:dyDescent="0.2">
      <c r="A56" s="332" t="s">
        <v>1056</v>
      </c>
      <c r="B56" s="1062">
        <v>0.55600000000000005</v>
      </c>
      <c r="C56" s="1062">
        <v>0</v>
      </c>
      <c r="D56" s="1062">
        <v>0.30099999999999999</v>
      </c>
      <c r="E56" s="1062">
        <v>0.29299999999999998</v>
      </c>
      <c r="F56" s="1062">
        <v>1E-3</v>
      </c>
      <c r="G56" s="1062">
        <v>0.247</v>
      </c>
      <c r="I56" s="453"/>
      <c r="J56" s="603"/>
      <c r="K56" s="603"/>
      <c r="L56" s="603"/>
      <c r="M56" s="603"/>
      <c r="N56" s="603"/>
      <c r="O56" s="603"/>
      <c r="P56" s="603"/>
      <c r="Q56" s="453"/>
      <c r="R56" s="551"/>
    </row>
    <row r="57" spans="1:18" s="336" customFormat="1" ht="13.5" customHeight="1" thickBot="1" x14ac:dyDescent="0.25">
      <c r="A57" s="333" t="s">
        <v>1057</v>
      </c>
      <c r="B57" s="1063">
        <v>3.7999999999999999E-2</v>
      </c>
      <c r="C57" s="1063">
        <v>8.5000000000000006E-2</v>
      </c>
      <c r="D57" s="1063">
        <v>0.06</v>
      </c>
      <c r="E57" s="1063">
        <v>0.36199999999999999</v>
      </c>
      <c r="F57" s="1063">
        <v>0.106</v>
      </c>
      <c r="G57" s="1063">
        <v>0.32200000000000001</v>
      </c>
      <c r="I57" s="453"/>
      <c r="J57" s="603"/>
      <c r="K57" s="603"/>
      <c r="L57" s="603"/>
      <c r="M57" s="603"/>
      <c r="N57" s="603"/>
      <c r="O57" s="603"/>
      <c r="P57" s="603"/>
      <c r="Q57" s="453"/>
      <c r="R57" s="551"/>
    </row>
    <row r="58" spans="1:18" s="336" customFormat="1" ht="12.75" customHeight="1" x14ac:dyDescent="0.2">
      <c r="I58" s="453"/>
      <c r="J58" s="603"/>
      <c r="K58" s="603"/>
      <c r="L58" s="603"/>
      <c r="M58" s="603"/>
      <c r="N58" s="603"/>
      <c r="O58" s="603"/>
      <c r="P58" s="603"/>
      <c r="Q58" s="453"/>
      <c r="R58" s="551"/>
    </row>
    <row r="59" spans="1:18" s="336" customFormat="1" ht="29.25" customHeight="1" thickBot="1" x14ac:dyDescent="0.25">
      <c r="A59" s="1302" t="s">
        <v>26</v>
      </c>
      <c r="B59" s="1269" t="s">
        <v>146</v>
      </c>
      <c r="C59" s="1269"/>
      <c r="D59" s="1269"/>
      <c r="E59" s="1269" t="s">
        <v>148</v>
      </c>
      <c r="F59" s="1269"/>
      <c r="G59" s="1269"/>
      <c r="I59" s="453"/>
      <c r="J59" s="603"/>
      <c r="K59" s="603"/>
      <c r="L59" s="603"/>
      <c r="M59" s="603"/>
      <c r="N59" s="603"/>
      <c r="O59" s="603"/>
      <c r="P59" s="603"/>
      <c r="Q59" s="453"/>
      <c r="R59" s="551"/>
    </row>
    <row r="60" spans="1:18" s="336" customFormat="1" ht="24.75" customHeight="1" thickBot="1" x14ac:dyDescent="0.25">
      <c r="A60" s="1303"/>
      <c r="B60" s="473" t="s">
        <v>105</v>
      </c>
      <c r="C60" s="473" t="s">
        <v>107</v>
      </c>
      <c r="D60" s="473" t="s">
        <v>106</v>
      </c>
      <c r="E60" s="473" t="s">
        <v>105</v>
      </c>
      <c r="F60" s="473" t="s">
        <v>107</v>
      </c>
      <c r="G60" s="473" t="s">
        <v>106</v>
      </c>
      <c r="I60" s="453"/>
      <c r="J60" s="603"/>
      <c r="K60" s="603"/>
      <c r="L60" s="603"/>
      <c r="M60" s="603"/>
      <c r="N60" s="603"/>
      <c r="O60" s="603"/>
      <c r="P60" s="603"/>
      <c r="Q60" s="453"/>
      <c r="R60" s="453"/>
    </row>
    <row r="61" spans="1:18" s="336" customFormat="1" ht="12.75" customHeight="1" x14ac:dyDescent="0.2">
      <c r="A61" s="332" t="s">
        <v>1054</v>
      </c>
      <c r="B61" s="1062">
        <v>0.156</v>
      </c>
      <c r="C61" s="1062">
        <v>0.17799999999999999</v>
      </c>
      <c r="D61" s="1062">
        <v>0.16700000000000001</v>
      </c>
      <c r="E61" s="1062">
        <v>0.11799999999999999</v>
      </c>
      <c r="F61" s="1062">
        <v>0.254</v>
      </c>
      <c r="G61" s="1062">
        <v>0.14299999999999999</v>
      </c>
      <c r="I61" s="453"/>
      <c r="J61" s="603"/>
      <c r="K61" s="603"/>
      <c r="L61" s="603"/>
      <c r="M61" s="603"/>
      <c r="N61" s="603"/>
      <c r="O61" s="603"/>
      <c r="P61" s="603"/>
      <c r="Q61" s="453"/>
      <c r="R61" s="453"/>
    </row>
    <row r="62" spans="1:18" s="336" customFormat="1" ht="13.5" x14ac:dyDescent="0.2">
      <c r="A62" s="332" t="s">
        <v>1055</v>
      </c>
      <c r="B62" s="1062">
        <v>0.27800000000000002</v>
      </c>
      <c r="C62" s="1062">
        <v>0.70899999999999996</v>
      </c>
      <c r="D62" s="1062">
        <v>0.49099999999999999</v>
      </c>
      <c r="E62" s="1062">
        <v>0.24</v>
      </c>
      <c r="F62" s="1062">
        <v>0.622</v>
      </c>
      <c r="G62" s="1062">
        <v>0.309</v>
      </c>
      <c r="I62" s="453"/>
      <c r="J62" s="603"/>
      <c r="K62" s="603"/>
      <c r="L62" s="603"/>
      <c r="M62" s="603"/>
      <c r="N62" s="603"/>
      <c r="O62" s="603"/>
      <c r="P62" s="603"/>
      <c r="Q62" s="453"/>
      <c r="R62" s="453"/>
    </row>
    <row r="63" spans="1:18" s="336" customFormat="1" ht="13.5" x14ac:dyDescent="0.2">
      <c r="A63" s="332" t="s">
        <v>1056</v>
      </c>
      <c r="B63" s="1062">
        <v>0.53</v>
      </c>
      <c r="C63" s="1062">
        <v>0</v>
      </c>
      <c r="D63" s="1062">
        <v>0.26800000000000002</v>
      </c>
      <c r="E63" s="1062">
        <v>0.26900000000000002</v>
      </c>
      <c r="F63" s="1062">
        <v>2E-3</v>
      </c>
      <c r="G63" s="1062">
        <v>0.221</v>
      </c>
      <c r="I63" s="453"/>
      <c r="J63" s="603"/>
      <c r="K63" s="603"/>
      <c r="L63" s="603"/>
      <c r="M63" s="603"/>
      <c r="N63" s="603"/>
      <c r="O63" s="603"/>
      <c r="P63" s="603"/>
      <c r="Q63" s="453"/>
      <c r="R63" s="453"/>
    </row>
    <row r="64" spans="1:18" s="336" customFormat="1" ht="14.25" thickBot="1" x14ac:dyDescent="0.25">
      <c r="A64" s="333" t="s">
        <v>1057</v>
      </c>
      <c r="B64" s="1063">
        <v>3.6999999999999998E-2</v>
      </c>
      <c r="C64" s="1063">
        <v>0.112</v>
      </c>
      <c r="D64" s="1063">
        <v>7.3999999999999996E-2</v>
      </c>
      <c r="E64" s="1063">
        <v>0.372</v>
      </c>
      <c r="F64" s="1063">
        <v>0.122</v>
      </c>
      <c r="G64" s="1063">
        <v>0.32700000000000001</v>
      </c>
      <c r="I64" s="453"/>
      <c r="J64" s="603"/>
      <c r="K64" s="603"/>
      <c r="L64" s="603"/>
      <c r="M64" s="603"/>
      <c r="N64" s="603"/>
      <c r="O64" s="603"/>
      <c r="P64" s="603"/>
      <c r="Q64" s="453"/>
      <c r="R64" s="453"/>
    </row>
    <row r="65" spans="1:18" s="336" customFormat="1" x14ac:dyDescent="0.2">
      <c r="I65" s="453"/>
      <c r="J65" s="453"/>
      <c r="K65" s="453"/>
      <c r="L65" s="453"/>
      <c r="M65" s="453"/>
      <c r="N65" s="453"/>
      <c r="O65" s="453"/>
      <c r="P65" s="453"/>
      <c r="Q65" s="453"/>
      <c r="R65" s="453"/>
    </row>
    <row r="66" spans="1:18" x14ac:dyDescent="0.2">
      <c r="A66" s="336" t="s">
        <v>135</v>
      </c>
    </row>
    <row r="67" spans="1:18" ht="13.5" customHeight="1" x14ac:dyDescent="0.2">
      <c r="A67" s="336" t="s">
        <v>1059</v>
      </c>
    </row>
    <row r="68" spans="1:18" ht="13.5" customHeight="1" x14ac:dyDescent="0.2">
      <c r="A68" s="336" t="s">
        <v>1060</v>
      </c>
    </row>
    <row r="69" spans="1:18" ht="12.75" customHeight="1" x14ac:dyDescent="0.2">
      <c r="A69" s="336" t="s">
        <v>1061</v>
      </c>
    </row>
    <row r="70" spans="1:18" ht="26.25" customHeight="1" x14ac:dyDescent="0.2">
      <c r="A70" s="1305" t="s">
        <v>1062</v>
      </c>
      <c r="B70" s="1305"/>
      <c r="C70" s="1305"/>
      <c r="D70" s="1305"/>
      <c r="E70" s="1305"/>
      <c r="F70" s="1305"/>
      <c r="G70" s="1305"/>
      <c r="H70" s="1305"/>
      <c r="I70" s="1305"/>
      <c r="J70" s="1305"/>
      <c r="K70" s="1305"/>
      <c r="L70" s="1305"/>
      <c r="M70" s="1305"/>
    </row>
    <row r="71" spans="1:18" x14ac:dyDescent="0.2">
      <c r="A71" s="332" t="s">
        <v>1066</v>
      </c>
    </row>
    <row r="72" spans="1:18" x14ac:dyDescent="0.2">
      <c r="A72" s="332" t="s">
        <v>1067</v>
      </c>
    </row>
    <row r="73" spans="1:18" x14ac:dyDescent="0.2">
      <c r="A73" s="218" t="s">
        <v>1118</v>
      </c>
    </row>
    <row r="74" spans="1:18" x14ac:dyDescent="0.2">
      <c r="A74" s="218" t="s">
        <v>1119</v>
      </c>
    </row>
    <row r="75" spans="1:18" x14ac:dyDescent="0.2">
      <c r="A75" s="226"/>
    </row>
    <row r="76" spans="1:18" x14ac:dyDescent="0.2">
      <c r="A76" s="62" t="s">
        <v>1122</v>
      </c>
    </row>
    <row r="77" spans="1:18" x14ac:dyDescent="0.2">
      <c r="A77" s="62" t="s">
        <v>1116</v>
      </c>
    </row>
    <row r="78" spans="1:18" x14ac:dyDescent="0.2">
      <c r="A78" s="62"/>
    </row>
    <row r="79" spans="1:18" x14ac:dyDescent="0.2">
      <c r="A79" s="514" t="s">
        <v>1147</v>
      </c>
    </row>
    <row r="80" spans="1:18" x14ac:dyDescent="0.2">
      <c r="A80" s="514" t="s">
        <v>1152</v>
      </c>
    </row>
    <row r="81" spans="1:1" x14ac:dyDescent="0.2">
      <c r="A81" s="62" t="s">
        <v>912</v>
      </c>
    </row>
    <row r="82" spans="1:1" x14ac:dyDescent="0.2">
      <c r="A82" s="62" t="s">
        <v>141</v>
      </c>
    </row>
  </sheetData>
  <mergeCells count="32">
    <mergeCell ref="A10:A11"/>
    <mergeCell ref="B10:D10"/>
    <mergeCell ref="E10:G10"/>
    <mergeCell ref="H10:J10"/>
    <mergeCell ref="K10:M10"/>
    <mergeCell ref="A45:A46"/>
    <mergeCell ref="B45:D45"/>
    <mergeCell ref="E45:G45"/>
    <mergeCell ref="A70:M70"/>
    <mergeCell ref="A52:A53"/>
    <mergeCell ref="B52:D52"/>
    <mergeCell ref="E52:G52"/>
    <mergeCell ref="A59:A60"/>
    <mergeCell ref="B59:D59"/>
    <mergeCell ref="E59:G59"/>
    <mergeCell ref="A31:A32"/>
    <mergeCell ref="B31:D31"/>
    <mergeCell ref="E31:G31"/>
    <mergeCell ref="A38:A39"/>
    <mergeCell ref="B38:D38"/>
    <mergeCell ref="E38:G38"/>
    <mergeCell ref="A17:A18"/>
    <mergeCell ref="B17:D17"/>
    <mergeCell ref="E17:G17"/>
    <mergeCell ref="A24:A25"/>
    <mergeCell ref="B24:D24"/>
    <mergeCell ref="E24:G24"/>
    <mergeCell ref="A3:A4"/>
    <mergeCell ref="B3:D3"/>
    <mergeCell ref="E3:G3"/>
    <mergeCell ref="H3:J3"/>
    <mergeCell ref="K3:M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zoomScaleNormal="100" workbookViewId="0">
      <selection activeCell="B5" sqref="B5:R12"/>
    </sheetView>
  </sheetViews>
  <sheetFormatPr defaultRowHeight="12.75" x14ac:dyDescent="0.2"/>
  <cols>
    <col min="1" max="1" width="25.5" style="2" customWidth="1"/>
    <col min="2" max="2" width="12.75" style="2" bestFit="1" customWidth="1"/>
    <col min="3" max="3" width="14.5" style="2" bestFit="1" customWidth="1"/>
    <col min="4" max="4" width="0.875" style="2" customWidth="1"/>
    <col min="5" max="6" width="10.25" style="2" customWidth="1"/>
    <col min="7" max="7" width="1" style="2" customWidth="1"/>
    <col min="8" max="9" width="10.25" style="67" customWidth="1"/>
    <col min="10" max="10" width="1" style="67" customWidth="1"/>
    <col min="11" max="12" width="10.25" style="67" customWidth="1"/>
    <col min="13" max="13" width="1" style="67" customWidth="1"/>
    <col min="14" max="15" width="10.25" style="67" customWidth="1"/>
    <col min="16" max="16" width="1" style="67" customWidth="1"/>
    <col min="17" max="18" width="10.25" style="67" customWidth="1"/>
    <col min="19" max="23" width="9" style="67"/>
    <col min="24" max="16384" width="9" style="2"/>
  </cols>
  <sheetData>
    <row r="1" spans="1:23" ht="15.75" x14ac:dyDescent="0.25">
      <c r="A1" s="241" t="s">
        <v>529</v>
      </c>
      <c r="B1" s="241"/>
      <c r="C1" s="241"/>
      <c r="D1" s="241"/>
      <c r="E1" s="317"/>
      <c r="F1" s="317"/>
      <c r="G1" s="317"/>
      <c r="T1" s="62"/>
    </row>
    <row r="2" spans="1:23" s="15" customFormat="1" ht="12" x14ac:dyDescent="0.2">
      <c r="A2" s="524"/>
      <c r="B2" s="1306"/>
      <c r="C2" s="1307"/>
      <c r="D2" s="524"/>
      <c r="E2" s="524"/>
      <c r="F2" s="524"/>
      <c r="G2" s="524"/>
      <c r="H2" s="80"/>
      <c r="I2" s="80"/>
      <c r="J2" s="80"/>
      <c r="K2" s="80"/>
      <c r="L2" s="80"/>
      <c r="M2" s="80"/>
      <c r="N2" s="62"/>
      <c r="O2" s="62"/>
      <c r="P2" s="62"/>
      <c r="Q2" s="62"/>
      <c r="R2" s="62"/>
      <c r="S2" s="62"/>
      <c r="T2" s="62"/>
      <c r="U2" s="62"/>
      <c r="V2" s="62"/>
      <c r="W2" s="62"/>
    </row>
    <row r="3" spans="1:23" s="15" customFormat="1" ht="12" x14ac:dyDescent="0.2">
      <c r="A3" s="63" t="s">
        <v>126</v>
      </c>
      <c r="B3" s="1306" t="s">
        <v>1127</v>
      </c>
      <c r="C3" s="1307"/>
      <c r="D3" s="63"/>
      <c r="E3" s="1306" t="s">
        <v>957</v>
      </c>
      <c r="F3" s="1307"/>
      <c r="G3" s="505"/>
      <c r="H3" s="1306" t="s">
        <v>864</v>
      </c>
      <c r="I3" s="1307"/>
      <c r="J3" s="505"/>
      <c r="K3" s="1306" t="s">
        <v>144</v>
      </c>
      <c r="L3" s="1307"/>
      <c r="M3" s="505"/>
      <c r="N3" s="1306" t="s">
        <v>118</v>
      </c>
      <c r="O3" s="1307"/>
      <c r="P3" s="505"/>
      <c r="Q3" s="1306" t="s">
        <v>121</v>
      </c>
      <c r="R3" s="1307"/>
      <c r="S3" s="62"/>
      <c r="T3" s="62"/>
      <c r="U3" s="62"/>
      <c r="V3" s="62"/>
      <c r="W3" s="62"/>
    </row>
    <row r="4" spans="1:23" s="15" customFormat="1" ht="26.25" thickBot="1" x14ac:dyDescent="0.25">
      <c r="A4" s="81" t="s">
        <v>39</v>
      </c>
      <c r="B4" s="82" t="s">
        <v>137</v>
      </c>
      <c r="C4" s="82" t="s">
        <v>521</v>
      </c>
      <c r="D4" s="81"/>
      <c r="E4" s="82" t="s">
        <v>137</v>
      </c>
      <c r="F4" s="82" t="s">
        <v>521</v>
      </c>
      <c r="G4" s="82"/>
      <c r="H4" s="82" t="s">
        <v>137</v>
      </c>
      <c r="I4" s="82" t="s">
        <v>521</v>
      </c>
      <c r="J4" s="82"/>
      <c r="K4" s="82" t="s">
        <v>137</v>
      </c>
      <c r="L4" s="82" t="s">
        <v>521</v>
      </c>
      <c r="M4" s="82"/>
      <c r="N4" s="82" t="s">
        <v>137</v>
      </c>
      <c r="O4" s="82" t="s">
        <v>521</v>
      </c>
      <c r="P4" s="82"/>
      <c r="Q4" s="82" t="s">
        <v>137</v>
      </c>
      <c r="R4" s="82" t="s">
        <v>521</v>
      </c>
      <c r="S4" s="62"/>
      <c r="T4" s="62"/>
      <c r="U4" s="62"/>
      <c r="V4" s="62"/>
      <c r="W4" s="62"/>
    </row>
    <row r="5" spans="1:23" s="15" customFormat="1" x14ac:dyDescent="0.2">
      <c r="A5" s="63" t="s">
        <v>122</v>
      </c>
      <c r="B5" s="301">
        <v>112</v>
      </c>
      <c r="C5" s="849">
        <v>64729</v>
      </c>
      <c r="D5" s="63"/>
      <c r="E5" s="64">
        <v>127</v>
      </c>
      <c r="F5" s="97">
        <v>85748</v>
      </c>
      <c r="G5" s="65"/>
      <c r="H5" s="678">
        <v>114</v>
      </c>
      <c r="I5" s="680">
        <v>81819</v>
      </c>
      <c r="J5" s="65"/>
      <c r="K5" s="678">
        <v>96</v>
      </c>
      <c r="L5" s="680">
        <v>64112</v>
      </c>
      <c r="M5" s="65"/>
      <c r="N5" s="678">
        <v>104</v>
      </c>
      <c r="O5" s="679">
        <v>65596</v>
      </c>
      <c r="P5" s="65"/>
      <c r="Q5" s="678">
        <v>71</v>
      </c>
      <c r="R5" s="679">
        <v>47292</v>
      </c>
      <c r="S5" s="62"/>
      <c r="T5" s="62"/>
      <c r="U5" s="62"/>
      <c r="V5" s="62"/>
      <c r="W5" s="62"/>
    </row>
    <row r="6" spans="1:23" s="15" customFormat="1" x14ac:dyDescent="0.2">
      <c r="A6" s="63" t="s">
        <v>123</v>
      </c>
      <c r="B6" s="851">
        <v>34</v>
      </c>
      <c r="C6" s="849">
        <v>23895</v>
      </c>
      <c r="D6" s="63"/>
      <c r="E6" s="64">
        <v>32</v>
      </c>
      <c r="F6" s="97">
        <v>19836</v>
      </c>
      <c r="G6" s="65"/>
      <c r="H6" s="678">
        <v>37</v>
      </c>
      <c r="I6" s="680">
        <v>26879</v>
      </c>
      <c r="J6" s="65"/>
      <c r="K6" s="678">
        <v>35</v>
      </c>
      <c r="L6" s="680">
        <v>23286</v>
      </c>
      <c r="M6" s="65"/>
      <c r="N6" s="678">
        <v>39</v>
      </c>
      <c r="O6" s="679">
        <v>28166</v>
      </c>
      <c r="P6" s="65"/>
      <c r="Q6" s="678">
        <v>51</v>
      </c>
      <c r="R6" s="679">
        <v>32221</v>
      </c>
      <c r="S6" s="62"/>
      <c r="T6" s="62"/>
      <c r="U6" s="62"/>
      <c r="V6" s="62"/>
      <c r="W6" s="62"/>
    </row>
    <row r="7" spans="1:23" s="15" customFormat="1" x14ac:dyDescent="0.2">
      <c r="A7" s="63" t="s">
        <v>124</v>
      </c>
      <c r="B7" s="851">
        <v>21</v>
      </c>
      <c r="C7" s="849">
        <v>10209</v>
      </c>
      <c r="D7" s="63"/>
      <c r="E7" s="64">
        <v>8</v>
      </c>
      <c r="F7" s="97">
        <v>2920</v>
      </c>
      <c r="G7" s="65"/>
      <c r="H7" s="678">
        <v>17</v>
      </c>
      <c r="I7" s="680">
        <v>5752</v>
      </c>
      <c r="J7" s="65"/>
      <c r="K7" s="678">
        <v>20</v>
      </c>
      <c r="L7" s="680">
        <v>10234</v>
      </c>
      <c r="M7" s="65"/>
      <c r="N7" s="678">
        <v>14</v>
      </c>
      <c r="O7" s="679">
        <v>4434</v>
      </c>
      <c r="P7" s="65"/>
      <c r="Q7" s="678">
        <v>26</v>
      </c>
      <c r="R7" s="679">
        <v>13022</v>
      </c>
      <c r="S7" s="62"/>
      <c r="T7" s="62"/>
      <c r="U7" s="62"/>
      <c r="V7" s="62"/>
      <c r="W7" s="62"/>
    </row>
    <row r="8" spans="1:23" s="15" customFormat="1" x14ac:dyDescent="0.2">
      <c r="A8" s="63" t="s">
        <v>125</v>
      </c>
      <c r="B8" s="851">
        <v>1</v>
      </c>
      <c r="C8" s="849">
        <v>132</v>
      </c>
      <c r="D8" s="63"/>
      <c r="E8" s="64">
        <v>1</v>
      </c>
      <c r="F8" s="97">
        <v>147</v>
      </c>
      <c r="G8" s="65"/>
      <c r="H8" s="678">
        <v>2</v>
      </c>
      <c r="I8" s="680">
        <v>462</v>
      </c>
      <c r="J8" s="65"/>
      <c r="K8" s="678">
        <v>3</v>
      </c>
      <c r="L8" s="680">
        <v>1071</v>
      </c>
      <c r="M8" s="65"/>
      <c r="N8" s="678">
        <v>5</v>
      </c>
      <c r="O8" s="679">
        <v>1455</v>
      </c>
      <c r="P8" s="65"/>
      <c r="Q8" s="678">
        <v>6</v>
      </c>
      <c r="R8" s="679">
        <v>2041</v>
      </c>
      <c r="S8" s="62"/>
      <c r="T8" s="62"/>
      <c r="U8" s="62"/>
      <c r="V8" s="62"/>
      <c r="W8" s="62"/>
    </row>
    <row r="9" spans="1:23" s="15" customFormat="1" x14ac:dyDescent="0.2">
      <c r="A9" s="63" t="s">
        <v>128</v>
      </c>
      <c r="B9" s="851">
        <v>0</v>
      </c>
      <c r="C9" s="167">
        <v>0</v>
      </c>
      <c r="D9" s="63"/>
      <c r="E9" s="64">
        <v>0</v>
      </c>
      <c r="F9" s="680" t="s">
        <v>138</v>
      </c>
      <c r="G9" s="65"/>
      <c r="H9" s="678">
        <v>0</v>
      </c>
      <c r="I9" s="680" t="s">
        <v>138</v>
      </c>
      <c r="J9" s="65"/>
      <c r="K9" s="678">
        <v>2</v>
      </c>
      <c r="L9" s="680">
        <v>22</v>
      </c>
      <c r="M9" s="65"/>
      <c r="N9" s="678">
        <v>2</v>
      </c>
      <c r="O9" s="679">
        <v>180</v>
      </c>
      <c r="P9" s="65"/>
      <c r="Q9" s="678">
        <v>4</v>
      </c>
      <c r="R9" s="679">
        <v>268</v>
      </c>
      <c r="S9" s="62"/>
      <c r="T9" s="62"/>
      <c r="U9" s="62"/>
      <c r="V9" s="62"/>
      <c r="W9" s="62"/>
    </row>
    <row r="10" spans="1:23" s="15" customFormat="1" ht="12" x14ac:dyDescent="0.2">
      <c r="A10" s="63" t="s">
        <v>127</v>
      </c>
      <c r="B10" s="167">
        <v>0</v>
      </c>
      <c r="C10" s="167" t="s">
        <v>138</v>
      </c>
      <c r="D10" s="63"/>
      <c r="E10" s="64">
        <v>0</v>
      </c>
      <c r="F10" s="97" t="s">
        <v>138</v>
      </c>
      <c r="G10" s="65"/>
      <c r="H10" s="678">
        <v>0</v>
      </c>
      <c r="I10" s="680" t="s">
        <v>138</v>
      </c>
      <c r="J10" s="65"/>
      <c r="K10" s="678">
        <v>1</v>
      </c>
      <c r="L10" s="680" t="s">
        <v>138</v>
      </c>
      <c r="M10" s="65"/>
      <c r="N10" s="678">
        <v>6</v>
      </c>
      <c r="O10" s="679" t="s">
        <v>138</v>
      </c>
      <c r="P10" s="65"/>
      <c r="Q10" s="678">
        <v>12</v>
      </c>
      <c r="R10" s="679" t="s">
        <v>138</v>
      </c>
      <c r="S10" s="62"/>
      <c r="T10" s="62"/>
      <c r="U10" s="62"/>
      <c r="V10" s="62"/>
      <c r="W10" s="62"/>
    </row>
    <row r="11" spans="1:23" s="15" customFormat="1" ht="12" x14ac:dyDescent="0.2">
      <c r="A11" s="63" t="s">
        <v>182</v>
      </c>
      <c r="B11" s="167">
        <v>1</v>
      </c>
      <c r="C11" s="167">
        <v>535</v>
      </c>
      <c r="D11" s="63"/>
      <c r="E11" s="678" t="s">
        <v>138</v>
      </c>
      <c r="F11" s="97" t="s">
        <v>138</v>
      </c>
      <c r="G11" s="65"/>
      <c r="H11" s="678" t="s">
        <v>138</v>
      </c>
      <c r="I11" s="680" t="s">
        <v>138</v>
      </c>
      <c r="J11" s="65"/>
      <c r="K11" s="678">
        <v>11</v>
      </c>
      <c r="L11" s="680">
        <v>5991</v>
      </c>
      <c r="M11" s="65"/>
      <c r="N11" s="678">
        <v>1</v>
      </c>
      <c r="O11" s="679">
        <v>181</v>
      </c>
      <c r="P11" s="65"/>
      <c r="Q11" s="678">
        <v>4</v>
      </c>
      <c r="R11" s="679">
        <v>1187</v>
      </c>
      <c r="S11" s="62"/>
      <c r="T11" s="62"/>
      <c r="U11" s="62"/>
      <c r="V11" s="62"/>
      <c r="W11" s="62"/>
    </row>
    <row r="12" spans="1:23" s="15" customFormat="1" thickBot="1" x14ac:dyDescent="0.25">
      <c r="A12" s="81" t="s">
        <v>106</v>
      </c>
      <c r="B12" s="81">
        <v>169</v>
      </c>
      <c r="C12" s="81">
        <v>99500</v>
      </c>
      <c r="D12" s="81"/>
      <c r="E12" s="83">
        <v>168</v>
      </c>
      <c r="F12" s="66">
        <v>108651</v>
      </c>
      <c r="G12" s="66"/>
      <c r="H12" s="83">
        <v>170</v>
      </c>
      <c r="I12" s="66">
        <v>114912</v>
      </c>
      <c r="J12" s="66"/>
      <c r="K12" s="83">
        <v>168</v>
      </c>
      <c r="L12" s="66">
        <v>104716</v>
      </c>
      <c r="M12" s="66"/>
      <c r="N12" s="83">
        <v>171</v>
      </c>
      <c r="O12" s="66">
        <v>100012</v>
      </c>
      <c r="P12" s="66"/>
      <c r="Q12" s="83">
        <v>174</v>
      </c>
      <c r="R12" s="66">
        <v>96031</v>
      </c>
      <c r="S12" s="62"/>
      <c r="T12" s="62"/>
      <c r="U12" s="62"/>
      <c r="V12" s="62"/>
      <c r="W12" s="62"/>
    </row>
    <row r="13" spans="1:23" s="62" customFormat="1" ht="12" x14ac:dyDescent="0.2">
      <c r="C13" s="615"/>
    </row>
    <row r="14" spans="1:23" s="62" customFormat="1" ht="12" x14ac:dyDescent="0.2">
      <c r="A14" s="62" t="s">
        <v>135</v>
      </c>
    </row>
    <row r="15" spans="1:23" s="62" customFormat="1" ht="23.25" customHeight="1" x14ac:dyDescent="0.2">
      <c r="A15" s="1256" t="s">
        <v>1052</v>
      </c>
      <c r="B15" s="1256"/>
      <c r="C15" s="1256"/>
      <c r="D15" s="1256"/>
      <c r="E15" s="1256"/>
      <c r="F15" s="1256"/>
      <c r="G15" s="1256"/>
      <c r="H15" s="1256"/>
      <c r="I15" s="1256"/>
      <c r="J15" s="1256"/>
      <c r="K15" s="1256"/>
      <c r="L15" s="1256"/>
      <c r="M15" s="1256"/>
      <c r="N15" s="1256"/>
      <c r="O15" s="1308"/>
      <c r="P15" s="1308"/>
      <c r="Q15" s="1308"/>
      <c r="R15" s="1308"/>
    </row>
    <row r="16" spans="1:23" s="62" customFormat="1" ht="26.25" customHeight="1" x14ac:dyDescent="0.2">
      <c r="A16" s="1256" t="s">
        <v>942</v>
      </c>
      <c r="B16" s="1256"/>
      <c r="C16" s="1256"/>
      <c r="D16" s="1256"/>
      <c r="E16" s="1256"/>
      <c r="F16" s="1256"/>
      <c r="G16" s="1256"/>
      <c r="H16" s="1256"/>
      <c r="I16" s="1256"/>
      <c r="J16" s="1256"/>
      <c r="K16" s="1256"/>
      <c r="L16" s="1256"/>
      <c r="M16" s="1256"/>
      <c r="N16" s="1256"/>
      <c r="O16" s="1308"/>
      <c r="P16" s="1308"/>
      <c r="Q16" s="1308"/>
      <c r="R16" s="1308"/>
    </row>
    <row r="17" spans="1:7" s="62" customFormat="1" ht="12" x14ac:dyDescent="0.2">
      <c r="A17" s="313"/>
      <c r="B17" s="313"/>
      <c r="C17" s="313"/>
      <c r="D17" s="313"/>
      <c r="E17" s="313"/>
      <c r="F17" s="313"/>
      <c r="G17" s="313"/>
    </row>
    <row r="18" spans="1:7" s="62" customFormat="1" ht="12" x14ac:dyDescent="0.2">
      <c r="A18" s="62" t="s">
        <v>1122</v>
      </c>
      <c r="E18" s="514"/>
      <c r="F18" s="514"/>
      <c r="G18" s="514"/>
    </row>
    <row r="19" spans="1:7" s="62" customFormat="1" ht="12" x14ac:dyDescent="0.2">
      <c r="A19" s="62" t="s">
        <v>1116</v>
      </c>
      <c r="E19" s="514"/>
      <c r="F19" s="514"/>
      <c r="G19" s="514"/>
    </row>
    <row r="20" spans="1:7" s="62" customFormat="1" ht="12" x14ac:dyDescent="0.2"/>
    <row r="21" spans="1:7" s="62" customFormat="1" ht="12" x14ac:dyDescent="0.2">
      <c r="A21" s="514" t="s">
        <v>1147</v>
      </c>
      <c r="B21" s="514"/>
      <c r="C21" s="514"/>
      <c r="D21" s="514"/>
    </row>
    <row r="22" spans="1:7" s="62" customFormat="1" ht="12" x14ac:dyDescent="0.2">
      <c r="A22" s="514" t="s">
        <v>1152</v>
      </c>
      <c r="B22" s="514"/>
      <c r="C22" s="514"/>
      <c r="D22" s="514"/>
      <c r="E22" s="80"/>
      <c r="F22" s="80"/>
      <c r="G22" s="80"/>
    </row>
    <row r="23" spans="1:7" s="62" customFormat="1" ht="12" x14ac:dyDescent="0.2">
      <c r="A23" s="62" t="s">
        <v>912</v>
      </c>
      <c r="E23" s="80"/>
      <c r="F23" s="80"/>
      <c r="G23" s="80"/>
    </row>
    <row r="24" spans="1:7" s="62" customFormat="1" ht="12" x14ac:dyDescent="0.2">
      <c r="A24" s="62" t="s">
        <v>141</v>
      </c>
      <c r="E24" s="80"/>
      <c r="F24" s="80"/>
      <c r="G24" s="80"/>
    </row>
  </sheetData>
  <mergeCells count="9">
    <mergeCell ref="B2:C2"/>
    <mergeCell ref="A16:R16"/>
    <mergeCell ref="Q3:R3"/>
    <mergeCell ref="K3:L3"/>
    <mergeCell ref="N3:O3"/>
    <mergeCell ref="A15:R15"/>
    <mergeCell ref="H3:I3"/>
    <mergeCell ref="E3:F3"/>
    <mergeCell ref="B3:C3"/>
  </mergeCells>
  <phoneticPr fontId="24" type="noConversion"/>
  <pageMargins left="0.7" right="0.7" top="0.75" bottom="0.75" header="0.3" footer="0.3"/>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topLeftCell="A4" zoomScaleNormal="100" workbookViewId="0">
      <selection activeCell="L38" sqref="L38"/>
    </sheetView>
  </sheetViews>
  <sheetFormatPr defaultRowHeight="12" x14ac:dyDescent="0.2"/>
  <cols>
    <col min="1" max="1" width="20.625" style="1218" customWidth="1"/>
    <col min="2" max="2" width="9.75" style="1218" customWidth="1"/>
    <col min="3" max="3" width="8.75" style="1218" bestFit="1" customWidth="1"/>
    <col min="4" max="4" width="8.75" style="1218" customWidth="1"/>
    <col min="5" max="6" width="9.125" style="1218" bestFit="1" customWidth="1"/>
    <col min="7" max="7" width="10.375" style="1218" bestFit="1" customWidth="1"/>
    <col min="8" max="9" width="9.125" style="1218" bestFit="1" customWidth="1"/>
    <col min="10" max="15" width="9" style="1218"/>
    <col min="16" max="16" width="10.625" style="1218" bestFit="1" customWidth="1"/>
    <col min="17" max="17" width="9" style="1218"/>
    <col min="18" max="18" width="11.375" style="1218" customWidth="1"/>
    <col min="19" max="16384" width="9" style="1218"/>
  </cols>
  <sheetData>
    <row r="1" spans="1:24" s="336" customFormat="1" ht="19.5" customHeight="1" x14ac:dyDescent="0.25">
      <c r="A1" s="1209" t="s">
        <v>1069</v>
      </c>
      <c r="B1" s="1210"/>
      <c r="C1" s="1210"/>
      <c r="I1" s="1211"/>
      <c r="J1" s="1211"/>
    </row>
    <row r="2" spans="1:24" s="336" customFormat="1" ht="9.75" customHeight="1" x14ac:dyDescent="0.2">
      <c r="A2" s="1212"/>
      <c r="B2" s="1212"/>
      <c r="C2" s="1212"/>
      <c r="P2" s="1213"/>
    </row>
    <row r="3" spans="1:24" s="336" customFormat="1" ht="15" customHeight="1" thickBot="1" x14ac:dyDescent="0.25">
      <c r="A3" s="455" t="s">
        <v>129</v>
      </c>
      <c r="B3" s="546" t="s">
        <v>121</v>
      </c>
      <c r="C3" s="546" t="s">
        <v>118</v>
      </c>
      <c r="D3" s="546" t="s">
        <v>144</v>
      </c>
      <c r="E3" s="546" t="s">
        <v>864</v>
      </c>
      <c r="F3" s="1214" t="s">
        <v>1131</v>
      </c>
      <c r="G3" s="546" t="s">
        <v>1132</v>
      </c>
      <c r="H3" s="332"/>
      <c r="P3" s="1213"/>
    </row>
    <row r="4" spans="1:24" s="336" customFormat="1" ht="12.75" customHeight="1" x14ac:dyDescent="0.2">
      <c r="A4" s="336" t="s">
        <v>139</v>
      </c>
      <c r="B4" s="1092">
        <v>0.34</v>
      </c>
      <c r="C4" s="1092">
        <v>0.4</v>
      </c>
      <c r="D4" s="477">
        <v>0.37</v>
      </c>
      <c r="E4" s="477">
        <v>0.36</v>
      </c>
      <c r="F4" s="1076">
        <v>0.36799999999999999</v>
      </c>
      <c r="G4" s="1076">
        <v>0.36534983723827513</v>
      </c>
      <c r="H4" s="338"/>
      <c r="I4" s="477"/>
      <c r="J4" s="338"/>
      <c r="K4" s="338"/>
      <c r="L4" s="616"/>
      <c r="P4" s="1213"/>
    </row>
    <row r="5" spans="1:24" s="336" customFormat="1" ht="12.75" customHeight="1" x14ac:dyDescent="0.2">
      <c r="A5" s="336" t="s">
        <v>526</v>
      </c>
      <c r="B5" s="1092">
        <v>0.56000000000000005</v>
      </c>
      <c r="C5" s="1092">
        <v>0.65</v>
      </c>
      <c r="D5" s="477">
        <v>0.65</v>
      </c>
      <c r="E5" s="477">
        <v>0.64</v>
      </c>
      <c r="F5" s="1076">
        <v>0.57999999999999996</v>
      </c>
      <c r="G5" s="1076">
        <v>0.55881338857160123</v>
      </c>
      <c r="H5" s="338"/>
      <c r="I5" s="477"/>
      <c r="J5" s="338"/>
      <c r="K5" s="338"/>
      <c r="L5" s="616"/>
      <c r="M5" s="62"/>
      <c r="N5" s="62"/>
      <c r="O5" s="62"/>
      <c r="P5" s="1213"/>
    </row>
    <row r="6" spans="1:24" s="336" customFormat="1" ht="13.5" customHeight="1" x14ac:dyDescent="0.2">
      <c r="A6" s="336" t="s">
        <v>140</v>
      </c>
      <c r="B6" s="477">
        <v>0.41000000000000003</v>
      </c>
      <c r="C6" s="477">
        <v>0.46</v>
      </c>
      <c r="D6" s="477">
        <v>0.45</v>
      </c>
      <c r="E6" s="477">
        <v>0.46</v>
      </c>
      <c r="F6" s="1076">
        <v>0.47499999999999998</v>
      </c>
      <c r="G6" s="1076">
        <v>0.4802783718935586</v>
      </c>
      <c r="H6" s="338"/>
      <c r="I6" s="477"/>
      <c r="J6" s="338"/>
      <c r="K6" s="338"/>
      <c r="L6" s="616"/>
      <c r="M6" s="62"/>
      <c r="N6" s="62"/>
      <c r="O6" s="62"/>
      <c r="P6" s="1219"/>
      <c r="Q6" s="332"/>
      <c r="R6" s="332"/>
      <c r="S6" s="332"/>
      <c r="T6" s="332"/>
      <c r="U6" s="332"/>
      <c r="V6" s="332"/>
      <c r="W6" s="332"/>
    </row>
    <row r="7" spans="1:24" s="336" customFormat="1" ht="13.5" thickBot="1" x14ac:dyDescent="0.25">
      <c r="A7" s="333" t="s">
        <v>527</v>
      </c>
      <c r="B7" s="1093">
        <v>0.54</v>
      </c>
      <c r="C7" s="1093">
        <v>0.63</v>
      </c>
      <c r="D7" s="1093">
        <v>0.63</v>
      </c>
      <c r="E7" s="1093">
        <v>0.64</v>
      </c>
      <c r="F7" s="1077">
        <v>0.61</v>
      </c>
      <c r="G7" s="1084">
        <v>0.59940880025666887</v>
      </c>
      <c r="H7" s="338"/>
      <c r="I7" s="806"/>
      <c r="J7" s="338"/>
      <c r="K7" s="338"/>
      <c r="L7" s="616"/>
      <c r="M7" s="62"/>
      <c r="N7" s="62"/>
      <c r="O7" s="62"/>
      <c r="P7" s="1219"/>
      <c r="Q7" s="332"/>
      <c r="R7" s="332"/>
      <c r="S7" s="332"/>
      <c r="T7" s="332"/>
      <c r="U7" s="332"/>
      <c r="V7" s="332"/>
      <c r="W7" s="332"/>
    </row>
    <row r="8" spans="1:24" s="336" customFormat="1" ht="12.75" x14ac:dyDescent="0.2">
      <c r="G8" s="782"/>
      <c r="H8" s="62"/>
      <c r="I8" s="62"/>
      <c r="J8" s="62"/>
      <c r="K8" s="62"/>
      <c r="L8" s="62"/>
      <c r="M8" s="62"/>
      <c r="N8" s="62"/>
      <c r="O8" s="62"/>
      <c r="P8" s="1205"/>
      <c r="Q8" s="1206"/>
      <c r="R8" s="1207"/>
      <c r="S8" s="1206"/>
      <c r="T8" s="1206"/>
      <c r="U8" s="1206"/>
      <c r="V8" s="1206"/>
      <c r="W8" s="1206"/>
      <c r="X8" s="1215"/>
    </row>
    <row r="9" spans="1:24" s="336" customFormat="1" ht="15.75" x14ac:dyDescent="0.25">
      <c r="A9" s="1209" t="s">
        <v>1070</v>
      </c>
      <c r="B9" s="544"/>
      <c r="C9" s="544"/>
      <c r="H9" s="62"/>
      <c r="I9" s="62"/>
      <c r="J9" s="62"/>
      <c r="K9" s="62"/>
      <c r="L9" s="62"/>
      <c r="M9" s="62"/>
      <c r="N9" s="62"/>
      <c r="O9" s="62"/>
      <c r="P9" s="1206"/>
      <c r="Q9" s="1206"/>
      <c r="R9" s="1207"/>
      <c r="S9" s="1206"/>
      <c r="T9" s="1207"/>
      <c r="U9" s="1206"/>
      <c r="V9" s="1207"/>
      <c r="W9" s="1206"/>
      <c r="X9" s="1215"/>
    </row>
    <row r="10" spans="1:24" s="336" customFormat="1" ht="16.5" customHeight="1" x14ac:dyDescent="0.2">
      <c r="A10" s="545"/>
      <c r="B10" s="545"/>
      <c r="C10" s="545"/>
      <c r="H10" s="62"/>
      <c r="I10" s="62"/>
      <c r="J10" s="62"/>
      <c r="K10" s="62"/>
      <c r="L10" s="62"/>
      <c r="M10" s="62"/>
      <c r="N10" s="62"/>
      <c r="O10" s="62"/>
      <c r="P10" s="1206"/>
      <c r="Q10" s="1206"/>
      <c r="R10" s="1200"/>
      <c r="S10" s="1200"/>
      <c r="T10" s="1200"/>
      <c r="U10" s="1200"/>
      <c r="V10" s="1200"/>
      <c r="W10" s="1200"/>
      <c r="X10" s="1215"/>
    </row>
    <row r="11" spans="1:24" s="336" customFormat="1" ht="15" customHeight="1" thickBot="1" x14ac:dyDescent="0.25">
      <c r="A11" s="455" t="s">
        <v>129</v>
      </c>
      <c r="B11" s="546" t="s">
        <v>121</v>
      </c>
      <c r="C11" s="546" t="s">
        <v>118</v>
      </c>
      <c r="D11" s="546" t="s">
        <v>144</v>
      </c>
      <c r="E11" s="1216" t="s">
        <v>864</v>
      </c>
      <c r="F11" s="546" t="s">
        <v>1130</v>
      </c>
      <c r="G11" s="546" t="s">
        <v>1132</v>
      </c>
      <c r="P11" s="1208"/>
      <c r="Q11" s="1201"/>
      <c r="R11" s="1202"/>
      <c r="S11" s="1203"/>
      <c r="T11" s="1202"/>
      <c r="U11" s="1203"/>
      <c r="V11" s="1202"/>
      <c r="W11" s="1204"/>
      <c r="X11" s="1215"/>
    </row>
    <row r="12" spans="1:24" s="62" customFormat="1" ht="13.5" customHeight="1" x14ac:dyDescent="0.2">
      <c r="A12" s="62" t="s">
        <v>139</v>
      </c>
      <c r="B12" s="314">
        <v>0.06</v>
      </c>
      <c r="C12" s="314">
        <v>0.05</v>
      </c>
      <c r="D12" s="1094">
        <v>0.05</v>
      </c>
      <c r="E12" s="1095">
        <v>0.05</v>
      </c>
      <c r="F12" s="1074">
        <v>5.5E-2</v>
      </c>
      <c r="G12" s="1085">
        <v>5.0138648876743158E-2</v>
      </c>
      <c r="I12" s="805"/>
      <c r="J12" s="525"/>
      <c r="K12" s="525"/>
      <c r="L12" s="525"/>
      <c r="P12" s="1206"/>
      <c r="Q12" s="1201"/>
      <c r="R12" s="1202"/>
      <c r="S12" s="1203"/>
      <c r="T12" s="1202"/>
      <c r="U12" s="1203"/>
      <c r="V12" s="1202"/>
      <c r="W12" s="1204"/>
      <c r="X12" s="1215"/>
    </row>
    <row r="13" spans="1:24" s="62" customFormat="1" ht="12.75" customHeight="1" x14ac:dyDescent="0.2">
      <c r="A13" s="62" t="s">
        <v>526</v>
      </c>
      <c r="B13" s="314">
        <v>0.27</v>
      </c>
      <c r="C13" s="314">
        <v>0.24</v>
      </c>
      <c r="D13" s="1094">
        <v>0.28999999999999998</v>
      </c>
      <c r="E13" s="1096">
        <v>0.22</v>
      </c>
      <c r="F13" s="1074">
        <v>0.127</v>
      </c>
      <c r="G13" s="1085">
        <v>0.13570061400599465</v>
      </c>
      <c r="I13" s="805"/>
      <c r="J13" s="525"/>
      <c r="K13" s="525"/>
      <c r="L13" s="525"/>
      <c r="P13" s="1205"/>
      <c r="Q13" s="1206"/>
      <c r="R13" s="1207"/>
      <c r="S13" s="1206"/>
      <c r="T13" s="1206"/>
      <c r="U13" s="1206"/>
      <c r="V13" s="1206"/>
      <c r="W13" s="1206"/>
      <c r="X13" s="1215"/>
    </row>
    <row r="14" spans="1:24" s="62" customFormat="1" ht="12.75" x14ac:dyDescent="0.2">
      <c r="A14" s="62" t="s">
        <v>140</v>
      </c>
      <c r="B14" s="314">
        <v>0.08</v>
      </c>
      <c r="C14" s="314">
        <v>7.0000000000000007E-2</v>
      </c>
      <c r="D14" s="314">
        <v>0.08</v>
      </c>
      <c r="E14" s="1097">
        <v>7.0000000000000007E-2</v>
      </c>
      <c r="F14" s="1073">
        <v>0.06</v>
      </c>
      <c r="G14" s="1073">
        <v>8.4369266179552052E-2</v>
      </c>
      <c r="H14" s="525"/>
      <c r="I14" s="314"/>
      <c r="J14" s="525"/>
      <c r="K14" s="525"/>
      <c r="L14" s="525"/>
      <c r="P14" s="1206"/>
      <c r="Q14" s="1206"/>
      <c r="R14" s="1207"/>
      <c r="S14" s="1206"/>
      <c r="T14" s="1207"/>
      <c r="U14" s="1206"/>
      <c r="V14" s="1207"/>
      <c r="W14" s="1206"/>
      <c r="X14" s="1215"/>
    </row>
    <row r="15" spans="1:24" s="62" customFormat="1" ht="13.5" thickBot="1" x14ac:dyDescent="0.25">
      <c r="A15" s="109" t="s">
        <v>527</v>
      </c>
      <c r="B15" s="1098">
        <v>0.17</v>
      </c>
      <c r="C15" s="1098">
        <v>0.21</v>
      </c>
      <c r="D15" s="1098">
        <v>0.2</v>
      </c>
      <c r="E15" s="1099">
        <v>0.13</v>
      </c>
      <c r="F15" s="1075">
        <v>7.5999999999999998E-2</v>
      </c>
      <c r="G15" s="1086">
        <v>8.3686507936337501E-2</v>
      </c>
      <c r="H15" s="525"/>
      <c r="I15" s="807"/>
      <c r="J15" s="525"/>
      <c r="K15" s="525"/>
      <c r="L15" s="525"/>
      <c r="P15" s="1206"/>
      <c r="Q15" s="1206"/>
      <c r="R15" s="1200"/>
      <c r="S15" s="1200"/>
      <c r="T15" s="1200"/>
      <c r="U15" s="1200"/>
      <c r="V15" s="1200"/>
      <c r="W15" s="1200"/>
      <c r="X15" s="1215"/>
    </row>
    <row r="16" spans="1:24" s="62" customFormat="1" ht="12.75" x14ac:dyDescent="0.2">
      <c r="G16" s="781"/>
      <c r="P16" s="1208"/>
      <c r="Q16" s="1201"/>
      <c r="R16" s="1202"/>
      <c r="S16" s="1203"/>
      <c r="T16" s="1202"/>
      <c r="U16" s="1203"/>
      <c r="V16" s="1202"/>
      <c r="W16" s="1204"/>
      <c r="X16" s="1215"/>
    </row>
    <row r="17" spans="1:26" s="62" customFormat="1" ht="12.75" x14ac:dyDescent="0.2">
      <c r="P17" s="1206"/>
      <c r="Q17" s="1201"/>
      <c r="R17" s="1202"/>
      <c r="S17" s="1203"/>
      <c r="T17" s="1202"/>
      <c r="U17" s="1203"/>
      <c r="V17" s="1202"/>
      <c r="W17" s="1204"/>
      <c r="X17" s="1215"/>
    </row>
    <row r="18" spans="1:26" s="62" customFormat="1" ht="15.75" x14ac:dyDescent="0.25">
      <c r="A18" s="1209" t="s">
        <v>1071</v>
      </c>
      <c r="P18" s="80"/>
      <c r="Q18" s="80"/>
      <c r="R18" s="80"/>
      <c r="S18" s="80"/>
      <c r="T18" s="80"/>
      <c r="U18" s="80"/>
      <c r="V18" s="80"/>
      <c r="W18" s="80"/>
    </row>
    <row r="19" spans="1:26" s="62" customFormat="1" ht="13.5" customHeight="1" x14ac:dyDescent="0.2">
      <c r="B19" s="1287" t="s">
        <v>118</v>
      </c>
      <c r="C19" s="1287"/>
      <c r="D19" s="1287"/>
      <c r="E19" s="1287"/>
      <c r="F19" s="1287" t="s">
        <v>144</v>
      </c>
      <c r="G19" s="1287"/>
      <c r="H19" s="1287"/>
      <c r="I19" s="1287"/>
      <c r="J19" s="1310" t="s">
        <v>864</v>
      </c>
      <c r="K19" s="1310"/>
      <c r="L19" s="1310"/>
      <c r="M19" s="1310"/>
      <c r="N19" s="1309" t="s">
        <v>957</v>
      </c>
      <c r="O19" s="1309"/>
      <c r="P19" s="1309"/>
      <c r="Q19" s="1309"/>
      <c r="R19" s="1309" t="s">
        <v>1127</v>
      </c>
      <c r="S19" s="1309"/>
      <c r="T19" s="1309"/>
      <c r="U19" s="1309"/>
    </row>
    <row r="20" spans="1:26" s="62" customFormat="1" ht="13.5" customHeight="1" x14ac:dyDescent="0.2">
      <c r="B20" s="1287" t="s">
        <v>102</v>
      </c>
      <c r="C20" s="1287"/>
      <c r="D20" s="1287" t="s">
        <v>103</v>
      </c>
      <c r="E20" s="1287"/>
      <c r="F20" s="1287" t="s">
        <v>102</v>
      </c>
      <c r="G20" s="1287"/>
      <c r="H20" s="1287" t="s">
        <v>103</v>
      </c>
      <c r="I20" s="1287"/>
      <c r="J20" s="1310" t="s">
        <v>102</v>
      </c>
      <c r="K20" s="1310"/>
      <c r="L20" s="1310" t="s">
        <v>103</v>
      </c>
      <c r="M20" s="1310"/>
      <c r="N20" s="1287" t="s">
        <v>102</v>
      </c>
      <c r="O20" s="1287"/>
      <c r="P20" s="1287" t="s">
        <v>103</v>
      </c>
      <c r="Q20" s="1287"/>
      <c r="R20" s="1287" t="s">
        <v>102</v>
      </c>
      <c r="S20" s="1287"/>
      <c r="T20" s="1287" t="s">
        <v>103</v>
      </c>
      <c r="U20" s="1287"/>
    </row>
    <row r="21" spans="1:26" s="62" customFormat="1" ht="14.25" thickBot="1" x14ac:dyDescent="0.25">
      <c r="B21" s="295" t="s">
        <v>105</v>
      </c>
      <c r="C21" s="295" t="s">
        <v>107</v>
      </c>
      <c r="D21" s="295" t="s">
        <v>105</v>
      </c>
      <c r="E21" s="295" t="s">
        <v>107</v>
      </c>
      <c r="F21" s="295" t="s">
        <v>105</v>
      </c>
      <c r="G21" s="295" t="s">
        <v>107</v>
      </c>
      <c r="H21" s="295" t="s">
        <v>105</v>
      </c>
      <c r="I21" s="295" t="s">
        <v>107</v>
      </c>
      <c r="J21" s="295" t="s">
        <v>105</v>
      </c>
      <c r="K21" s="295" t="s">
        <v>107</v>
      </c>
      <c r="L21" s="295" t="s">
        <v>105</v>
      </c>
      <c r="M21" s="295" t="s">
        <v>107</v>
      </c>
      <c r="N21" s="295" t="s">
        <v>105</v>
      </c>
      <c r="O21" s="295" t="s">
        <v>972</v>
      </c>
      <c r="P21" s="295" t="s">
        <v>105</v>
      </c>
      <c r="Q21" s="295" t="s">
        <v>972</v>
      </c>
      <c r="R21" s="295" t="s">
        <v>105</v>
      </c>
      <c r="S21" s="295" t="s">
        <v>973</v>
      </c>
      <c r="T21" s="295" t="s">
        <v>105</v>
      </c>
      <c r="U21" s="295" t="s">
        <v>973</v>
      </c>
    </row>
    <row r="22" spans="1:26" s="62" customFormat="1" ht="13.5" customHeight="1" x14ac:dyDescent="0.2">
      <c r="A22" s="315" t="s">
        <v>523</v>
      </c>
      <c r="B22" s="543">
        <v>2.4E-2</v>
      </c>
      <c r="C22" s="543">
        <v>0.108</v>
      </c>
      <c r="D22" s="543">
        <v>3.3000000000000002E-2</v>
      </c>
      <c r="E22" s="543">
        <v>0.10299999999999999</v>
      </c>
      <c r="F22" s="543">
        <v>2.1000000000000001E-2</v>
      </c>
      <c r="G22" s="543">
        <v>9.2999999999999999E-2</v>
      </c>
      <c r="H22" s="543">
        <v>2.5999999999999999E-2</v>
      </c>
      <c r="I22" s="543">
        <v>8.5000000000000006E-2</v>
      </c>
      <c r="J22" s="543">
        <v>2.5000000000000001E-2</v>
      </c>
      <c r="K22" s="543">
        <v>6.4691905025637361E-2</v>
      </c>
      <c r="L22" s="543">
        <v>2.1000000000000001E-2</v>
      </c>
      <c r="M22" s="543">
        <v>5.3175326648435099E-2</v>
      </c>
      <c r="N22" s="543">
        <v>4.0000000000000001E-3</v>
      </c>
      <c r="O22" s="543">
        <v>2.553447257427692E-2</v>
      </c>
      <c r="P22" s="543">
        <v>3.2000000000000001E-2</v>
      </c>
      <c r="Q22" s="543">
        <v>2.5760549558390577E-2</v>
      </c>
      <c r="R22" s="952">
        <v>5.0000000000000001E-3</v>
      </c>
      <c r="S22" s="952">
        <v>1.9E-2</v>
      </c>
      <c r="T22" s="543">
        <v>5.0999999999999997E-2</v>
      </c>
      <c r="U22" s="952">
        <v>2.5000000000000001E-2</v>
      </c>
      <c r="W22" s="101"/>
      <c r="Y22" s="101"/>
    </row>
    <row r="23" spans="1:26" s="62" customFormat="1" ht="13.5" x14ac:dyDescent="0.2">
      <c r="A23" s="62" t="s">
        <v>1300</v>
      </c>
      <c r="B23" s="543">
        <v>2.3E-2</v>
      </c>
      <c r="C23" s="543">
        <v>8.3000000000000004E-2</v>
      </c>
      <c r="D23" s="543">
        <v>2.1999999999999999E-2</v>
      </c>
      <c r="E23" s="543">
        <v>8.6999999999999994E-2</v>
      </c>
      <c r="F23" s="543">
        <v>1.9E-2</v>
      </c>
      <c r="G23" s="543">
        <v>9.0999999999999998E-2</v>
      </c>
      <c r="H23" s="543">
        <v>3.1E-2</v>
      </c>
      <c r="I23" s="543">
        <v>8.3000000000000004E-2</v>
      </c>
      <c r="J23" s="543">
        <v>2.5000000000000001E-2</v>
      </c>
      <c r="K23" s="543">
        <v>6.5281474996873493E-2</v>
      </c>
      <c r="L23" s="543">
        <v>2.3E-2</v>
      </c>
      <c r="M23" s="543">
        <v>5.2719538134305702E-2</v>
      </c>
      <c r="N23" s="543">
        <v>1.2E-2</v>
      </c>
      <c r="O23" s="543">
        <v>2.6601863270360737E-2</v>
      </c>
      <c r="P23" s="543">
        <v>3.4000000000000002E-2</v>
      </c>
      <c r="Q23" s="543">
        <v>3.4756297023225385E-2</v>
      </c>
      <c r="R23" s="952">
        <v>4.0000000000000001E-3</v>
      </c>
      <c r="S23" s="952">
        <v>1.7000000000000001E-2</v>
      </c>
      <c r="T23" s="543">
        <v>4.4999999999999998E-2</v>
      </c>
      <c r="U23" s="952">
        <v>1.6E-2</v>
      </c>
      <c r="W23" s="101"/>
      <c r="Y23" s="101"/>
    </row>
    <row r="24" spans="1:26" s="62" customFormat="1" ht="13.5" x14ac:dyDescent="0.2">
      <c r="A24" s="62" t="s">
        <v>524</v>
      </c>
      <c r="B24" s="543">
        <v>2.4E-2</v>
      </c>
      <c r="C24" s="543">
        <v>0.152</v>
      </c>
      <c r="D24" s="543">
        <v>3.5000000000000003E-2</v>
      </c>
      <c r="E24" s="543">
        <v>0.127</v>
      </c>
      <c r="F24" s="543">
        <v>2.4E-2</v>
      </c>
      <c r="G24" s="543">
        <v>0.219</v>
      </c>
      <c r="H24" s="543">
        <v>3.5999999999999997E-2</v>
      </c>
      <c r="I24" s="543">
        <v>0.115</v>
      </c>
      <c r="J24" s="543">
        <v>2.5999999999999999E-2</v>
      </c>
      <c r="K24" s="543">
        <v>0.14330251462771898</v>
      </c>
      <c r="L24" s="543">
        <v>3.7999999999999999E-2</v>
      </c>
      <c r="M24" s="543">
        <v>8.1054390762686113E-2</v>
      </c>
      <c r="N24" s="543">
        <v>3.6999999999999998E-2</v>
      </c>
      <c r="O24" s="543">
        <v>0.10389960309646933</v>
      </c>
      <c r="P24" s="543">
        <v>4.7E-2</v>
      </c>
      <c r="Q24" s="543">
        <v>6.8040562643114158E-2</v>
      </c>
      <c r="R24" s="952">
        <v>3.5000000000000003E-2</v>
      </c>
      <c r="S24" s="952">
        <v>0.106</v>
      </c>
      <c r="T24" s="543">
        <v>7.4999999999999997E-2</v>
      </c>
      <c r="U24" s="952">
        <v>6.9000000000000006E-2</v>
      </c>
      <c r="W24" s="101"/>
      <c r="Y24" s="101"/>
    </row>
    <row r="25" spans="1:26" s="62" customFormat="1" ht="13.5" x14ac:dyDescent="0.2">
      <c r="A25" s="62" t="s">
        <v>525</v>
      </c>
      <c r="B25" s="543">
        <v>4.1000000000000002E-2</v>
      </c>
      <c r="C25" s="543">
        <v>0.13200000000000001</v>
      </c>
      <c r="D25" s="543">
        <v>3.9E-2</v>
      </c>
      <c r="E25" s="543">
        <v>0.114</v>
      </c>
      <c r="F25" s="543">
        <v>3.6999999999999998E-2</v>
      </c>
      <c r="G25" s="543">
        <v>0.122</v>
      </c>
      <c r="H25" s="543">
        <v>3.7999999999999999E-2</v>
      </c>
      <c r="I25" s="543">
        <v>0.105</v>
      </c>
      <c r="J25" s="543">
        <v>4.1000000000000002E-2</v>
      </c>
      <c r="K25" s="543">
        <v>9.5644328515534269E-2</v>
      </c>
      <c r="L25" s="543">
        <v>3.4000000000000002E-2</v>
      </c>
      <c r="M25" s="543">
        <v>6.5785475539349741E-2</v>
      </c>
      <c r="N25" s="543">
        <v>3.5000000000000003E-2</v>
      </c>
      <c r="O25" s="543">
        <v>8.272796045472916E-2</v>
      </c>
      <c r="P25" s="543">
        <v>3.5999999999999997E-2</v>
      </c>
      <c r="Q25" s="543">
        <v>4.1707556427870468E-2</v>
      </c>
      <c r="R25" s="952">
        <v>2.9000000000000001E-2</v>
      </c>
      <c r="S25" s="952">
        <v>7.5999999999999998E-2</v>
      </c>
      <c r="T25" s="543">
        <v>5.6000000000000001E-2</v>
      </c>
      <c r="U25" s="952">
        <v>5.0999999999999997E-2</v>
      </c>
      <c r="W25" s="101"/>
      <c r="Y25" s="101"/>
    </row>
    <row r="26" spans="1:26" s="62" customFormat="1" ht="14.25" thickBot="1" x14ac:dyDescent="0.25">
      <c r="A26" s="109" t="s">
        <v>1299</v>
      </c>
      <c r="B26" s="1026">
        <v>4.2999999999999997E-2</v>
      </c>
      <c r="C26" s="1026">
        <v>0.187</v>
      </c>
      <c r="D26" s="1026">
        <v>5.5E-2</v>
      </c>
      <c r="E26" s="1026">
        <v>0.158</v>
      </c>
      <c r="F26" s="1026">
        <v>3.4000000000000002E-2</v>
      </c>
      <c r="G26" s="1026">
        <v>0.185</v>
      </c>
      <c r="H26" s="1026">
        <v>5.8999999999999997E-2</v>
      </c>
      <c r="I26" s="1026">
        <v>0.13</v>
      </c>
      <c r="J26" s="1026">
        <v>3.9E-2</v>
      </c>
      <c r="K26" s="1026">
        <v>0.13408250406445965</v>
      </c>
      <c r="L26" s="1026">
        <v>5.5E-2</v>
      </c>
      <c r="M26" s="1026">
        <v>8.5536311151625646E-2</v>
      </c>
      <c r="N26" s="1026">
        <v>3.3000000000000002E-2</v>
      </c>
      <c r="O26" s="1026">
        <v>9.790977957863975E-2</v>
      </c>
      <c r="P26" s="1026">
        <v>4.9000000000000002E-2</v>
      </c>
      <c r="Q26" s="1026">
        <v>5.5773634281975799E-2</v>
      </c>
      <c r="R26" s="952">
        <v>2.5999999999999999E-2</v>
      </c>
      <c r="S26" s="952">
        <v>9.1999999999999998E-2</v>
      </c>
      <c r="T26" s="1026">
        <v>5.6000000000000001E-2</v>
      </c>
      <c r="U26" s="952">
        <v>6.4000000000000001E-2</v>
      </c>
      <c r="W26" s="101"/>
      <c r="Y26" s="101"/>
    </row>
    <row r="27" spans="1:26" s="62" customFormat="1" x14ac:dyDescent="0.2">
      <c r="R27" s="781"/>
      <c r="S27" s="781"/>
      <c r="T27" s="781"/>
      <c r="U27" s="781"/>
    </row>
    <row r="28" spans="1:26" s="62" customFormat="1" ht="13.5" customHeight="1" x14ac:dyDescent="0.2">
      <c r="R28" s="1205"/>
      <c r="S28" s="1206"/>
      <c r="T28" s="1207"/>
      <c r="U28" s="1206"/>
      <c r="V28" s="1206"/>
      <c r="W28" s="1206"/>
      <c r="X28" s="1206"/>
      <c r="Y28" s="1206"/>
      <c r="Z28" s="1215"/>
    </row>
    <row r="29" spans="1:26" s="62" customFormat="1" ht="13.5" customHeight="1" x14ac:dyDescent="0.2">
      <c r="I29" s="550"/>
      <c r="R29" s="1206"/>
      <c r="S29" s="1206"/>
      <c r="T29" s="1207"/>
      <c r="U29" s="1206"/>
      <c r="V29" s="1207"/>
      <c r="W29" s="1206"/>
      <c r="X29" s="1207"/>
      <c r="Y29" s="1206"/>
      <c r="Z29" s="1215"/>
    </row>
    <row r="30" spans="1:26" s="62" customFormat="1" ht="13.5" customHeight="1" x14ac:dyDescent="0.2">
      <c r="A30" s="62" t="s">
        <v>135</v>
      </c>
      <c r="R30" s="1206"/>
      <c r="S30" s="1206"/>
      <c r="T30" s="1200"/>
      <c r="U30" s="1200"/>
      <c r="V30" s="1200"/>
      <c r="W30" s="1200"/>
      <c r="X30" s="1200"/>
      <c r="Y30" s="1200"/>
      <c r="Z30" s="1215"/>
    </row>
    <row r="31" spans="1:26" s="62" customFormat="1" ht="12.75" customHeight="1" x14ac:dyDescent="0.2">
      <c r="A31" s="547" t="s">
        <v>522</v>
      </c>
      <c r="R31" s="1208"/>
      <c r="S31" s="1201"/>
      <c r="T31" s="1202"/>
      <c r="U31" s="1203"/>
      <c r="V31" s="1202"/>
      <c r="W31" s="1203"/>
      <c r="X31" s="1202"/>
      <c r="Y31" s="1204"/>
      <c r="Z31" s="1215"/>
    </row>
    <row r="32" spans="1:26" s="62" customFormat="1" ht="36.75" customHeight="1" x14ac:dyDescent="0.2">
      <c r="A32" s="1301" t="s">
        <v>1053</v>
      </c>
      <c r="B32" s="1301"/>
      <c r="C32" s="1301"/>
      <c r="D32" s="1301"/>
      <c r="E32" s="1301"/>
      <c r="F32" s="1301"/>
      <c r="G32" s="1301"/>
      <c r="H32" s="1301"/>
      <c r="I32" s="1301"/>
      <c r="J32" s="1301"/>
      <c r="K32" s="1301"/>
      <c r="L32" s="1301"/>
      <c r="M32" s="1301"/>
      <c r="N32" s="1301"/>
      <c r="O32" s="1301"/>
      <c r="P32" s="1301"/>
      <c r="Q32" s="1301"/>
      <c r="R32" s="1206"/>
      <c r="S32" s="1201"/>
      <c r="T32" s="1202"/>
      <c r="U32" s="1203"/>
      <c r="V32" s="1202"/>
      <c r="W32" s="1203"/>
      <c r="X32" s="1202"/>
      <c r="Y32" s="1204"/>
      <c r="Z32" s="1215"/>
    </row>
    <row r="33" spans="1:20" s="62" customFormat="1" ht="12" customHeight="1" x14ac:dyDescent="0.2">
      <c r="A33" s="547" t="s">
        <v>528</v>
      </c>
    </row>
    <row r="34" spans="1:20" s="62" customFormat="1" x14ac:dyDescent="0.2">
      <c r="A34" s="547"/>
    </row>
    <row r="35" spans="1:20" s="62" customFormat="1" x14ac:dyDescent="0.2">
      <c r="A35" s="547" t="s">
        <v>1223</v>
      </c>
    </row>
    <row r="36" spans="1:20" ht="12.75" customHeight="1" x14ac:dyDescent="0.2">
      <c r="A36" s="218" t="s">
        <v>1118</v>
      </c>
      <c r="B36" s="1217"/>
      <c r="C36" s="1217"/>
      <c r="D36" s="1217"/>
      <c r="E36" s="1217"/>
      <c r="F36" s="1217"/>
      <c r="G36" s="1217"/>
      <c r="H36" s="1217"/>
      <c r="I36" s="1217"/>
      <c r="J36" s="1217"/>
      <c r="K36" s="1217"/>
      <c r="L36" s="1217"/>
      <c r="M36" s="1217"/>
      <c r="N36" s="1217"/>
      <c r="O36" s="1217"/>
      <c r="P36" s="1217"/>
      <c r="Q36" s="1217"/>
    </row>
    <row r="37" spans="1:20" ht="13.5" customHeight="1" x14ac:dyDescent="0.2">
      <c r="A37" s="218" t="s">
        <v>1119</v>
      </c>
      <c r="B37" s="1217"/>
      <c r="C37" s="1217"/>
      <c r="D37" s="1217"/>
      <c r="E37" s="1217"/>
      <c r="F37" s="1217"/>
      <c r="G37" s="1217"/>
      <c r="H37" s="1217"/>
      <c r="I37" s="1217"/>
      <c r="J37" s="1217"/>
      <c r="K37" s="1217"/>
      <c r="L37" s="1217"/>
      <c r="M37" s="1217"/>
      <c r="N37" s="1217"/>
      <c r="O37" s="1217"/>
      <c r="P37" s="1217"/>
      <c r="Q37" s="1217"/>
    </row>
    <row r="38" spans="1:20" s="226" customFormat="1" x14ac:dyDescent="0.2">
      <c r="A38" s="218" t="s">
        <v>1301</v>
      </c>
      <c r="B38" s="80"/>
      <c r="C38" s="80"/>
      <c r="D38" s="80"/>
      <c r="E38" s="80"/>
      <c r="F38" s="80"/>
      <c r="G38" s="80"/>
      <c r="H38" s="80"/>
      <c r="I38" s="80"/>
      <c r="J38" s="62"/>
      <c r="K38" s="62"/>
      <c r="L38" s="62"/>
      <c r="M38" s="432"/>
      <c r="N38" s="432"/>
      <c r="O38" s="432"/>
      <c r="P38" s="432"/>
      <c r="Q38" s="432"/>
      <c r="R38" s="432"/>
      <c r="S38" s="432"/>
      <c r="T38" s="432"/>
    </row>
    <row r="39" spans="1:20" ht="13.5" customHeight="1" x14ac:dyDescent="0.2">
      <c r="A39" s="226"/>
      <c r="B39" s="1217"/>
      <c r="C39" s="1217"/>
      <c r="D39" s="1217"/>
      <c r="E39" s="1217"/>
      <c r="F39" s="1217"/>
      <c r="G39" s="1217"/>
      <c r="H39" s="1217"/>
      <c r="I39" s="1217"/>
      <c r="J39" s="1217"/>
      <c r="K39" s="1217"/>
      <c r="L39" s="1217"/>
      <c r="M39" s="1217"/>
      <c r="N39" s="1217"/>
      <c r="O39" s="1217"/>
      <c r="P39" s="1217"/>
      <c r="Q39" s="1217"/>
    </row>
    <row r="40" spans="1:20" ht="12.75" customHeight="1" x14ac:dyDescent="0.2">
      <c r="A40" s="62" t="s">
        <v>1122</v>
      </c>
      <c r="B40" s="1217"/>
      <c r="C40" s="1217"/>
      <c r="D40" s="1217"/>
      <c r="E40" s="1217"/>
      <c r="F40" s="1217"/>
      <c r="G40" s="1217"/>
      <c r="H40" s="1217"/>
      <c r="I40" s="1217"/>
      <c r="J40" s="1217"/>
      <c r="K40" s="1217"/>
      <c r="L40" s="1217"/>
      <c r="M40" s="1217"/>
      <c r="N40" s="1217"/>
      <c r="O40" s="1217"/>
      <c r="P40" s="1217"/>
      <c r="Q40" s="1217"/>
    </row>
    <row r="41" spans="1:20" ht="12.75" customHeight="1" x14ac:dyDescent="0.2">
      <c r="A41" s="62" t="s">
        <v>1116</v>
      </c>
      <c r="B41" s="1217"/>
      <c r="C41" s="1217"/>
      <c r="D41" s="1217"/>
      <c r="E41" s="1217"/>
      <c r="F41" s="1217"/>
      <c r="G41" s="1217"/>
      <c r="H41" s="1217"/>
      <c r="I41" s="1217"/>
      <c r="J41" s="1217"/>
      <c r="K41" s="1217"/>
      <c r="L41" s="1217"/>
      <c r="M41" s="1217"/>
      <c r="N41" s="1217"/>
      <c r="O41" s="1217"/>
      <c r="P41" s="1217"/>
      <c r="Q41" s="1217"/>
    </row>
    <row r="42" spans="1:20" s="62" customFormat="1" x14ac:dyDescent="0.2">
      <c r="A42" s="62" t="s">
        <v>1302</v>
      </c>
      <c r="L42" s="80"/>
      <c r="M42" s="80"/>
      <c r="N42" s="80"/>
      <c r="O42" s="80"/>
      <c r="P42" s="80"/>
      <c r="Q42" s="80"/>
      <c r="R42" s="80"/>
      <c r="S42" s="80"/>
    </row>
    <row r="43" spans="1:20" ht="13.5" customHeight="1" x14ac:dyDescent="0.2">
      <c r="A43" s="62"/>
    </row>
    <row r="44" spans="1:20" ht="13.5" customHeight="1" x14ac:dyDescent="0.2">
      <c r="A44" s="514" t="s">
        <v>1147</v>
      </c>
    </row>
    <row r="45" spans="1:20" ht="13.5" customHeight="1" x14ac:dyDescent="0.2">
      <c r="A45" s="514" t="s">
        <v>1152</v>
      </c>
    </row>
    <row r="46" spans="1:20" ht="13.5" customHeight="1" x14ac:dyDescent="0.2">
      <c r="A46" s="62" t="s">
        <v>912</v>
      </c>
    </row>
    <row r="47" spans="1:20" ht="13.5" customHeight="1" x14ac:dyDescent="0.2">
      <c r="A47" s="62" t="s">
        <v>141</v>
      </c>
    </row>
    <row r="48" spans="1:20" ht="13.5" customHeight="1" x14ac:dyDescent="0.2"/>
    <row r="49" ht="13.5" customHeight="1" x14ac:dyDescent="0.2"/>
    <row r="50" ht="12.75" customHeight="1" x14ac:dyDescent="0.2"/>
    <row r="51" ht="12.75" customHeight="1" x14ac:dyDescent="0.2"/>
    <row r="52" ht="13.5" customHeight="1" x14ac:dyDescent="0.2"/>
    <row r="53" ht="12.7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2.75" customHeight="1" x14ac:dyDescent="0.2"/>
    <row r="61" ht="12.75" customHeight="1" x14ac:dyDescent="0.2"/>
    <row r="62" ht="13.5" customHeight="1" x14ac:dyDescent="0.2"/>
    <row r="63" ht="12.75" customHeight="1" x14ac:dyDescent="0.2"/>
    <row r="64" ht="13.5" customHeight="1" x14ac:dyDescent="0.2"/>
    <row r="65" ht="13.5" customHeight="1" x14ac:dyDescent="0.2"/>
    <row r="66" ht="13.5" customHeight="1" x14ac:dyDescent="0.2"/>
    <row r="67" ht="13.5" customHeight="1" x14ac:dyDescent="0.2"/>
    <row r="68" ht="13.5" customHeight="1" x14ac:dyDescent="0.2"/>
    <row r="69" ht="12" customHeight="1" x14ac:dyDescent="0.2"/>
    <row r="70" ht="12.75" customHeight="1" x14ac:dyDescent="0.2"/>
    <row r="71" ht="12.75" customHeight="1" x14ac:dyDescent="0.2"/>
    <row r="72" ht="12.75" customHeight="1" x14ac:dyDescent="0.2"/>
    <row r="73" ht="12.75" customHeight="1" x14ac:dyDescent="0.2"/>
    <row r="75" ht="13.5" customHeight="1" x14ac:dyDescent="0.2"/>
    <row r="76" ht="13.5" customHeight="1" x14ac:dyDescent="0.2"/>
    <row r="77" ht="13.5" customHeight="1" x14ac:dyDescent="0.2"/>
    <row r="78" ht="13.5" customHeight="1" x14ac:dyDescent="0.2"/>
    <row r="79" ht="24.75" customHeight="1" x14ac:dyDescent="0.2"/>
    <row r="80" ht="12.75" customHeight="1" x14ac:dyDescent="0.2"/>
    <row r="82" ht="12.75" customHeight="1" x14ac:dyDescent="0.2"/>
    <row r="87" ht="13.5" customHeight="1" x14ac:dyDescent="0.2"/>
    <row r="88" ht="13.5" customHeight="1" x14ac:dyDescent="0.2"/>
  </sheetData>
  <mergeCells count="16">
    <mergeCell ref="R19:U19"/>
    <mergeCell ref="R20:S20"/>
    <mergeCell ref="T20:U20"/>
    <mergeCell ref="A32:Q32"/>
    <mergeCell ref="N19:Q19"/>
    <mergeCell ref="N20:O20"/>
    <mergeCell ref="P20:Q20"/>
    <mergeCell ref="J19:M19"/>
    <mergeCell ref="J20:K20"/>
    <mergeCell ref="L20:M20"/>
    <mergeCell ref="H20:I20"/>
    <mergeCell ref="B19:E19"/>
    <mergeCell ref="F19:I19"/>
    <mergeCell ref="B20:C20"/>
    <mergeCell ref="D20:E20"/>
    <mergeCell ref="F20:G20"/>
  </mergeCells>
  <phoneticPr fontId="24" type="noConversion"/>
  <pageMargins left="0.7" right="0.7" top="0.75" bottom="0.75" header="0.3" footer="0.3"/>
  <pageSetup paperSize="9" scale="4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G5" sqref="G5"/>
    </sheetView>
  </sheetViews>
  <sheetFormatPr defaultRowHeight="12.75" x14ac:dyDescent="0.2"/>
  <sheetData>
    <row r="1" spans="1:8" x14ac:dyDescent="0.2">
      <c r="A1" s="336" t="s">
        <v>1</v>
      </c>
      <c r="B1" s="336" t="s">
        <v>1092</v>
      </c>
      <c r="C1" s="336" t="s">
        <v>2</v>
      </c>
      <c r="D1" s="336" t="s">
        <v>1093</v>
      </c>
      <c r="E1" s="300" t="s">
        <v>3</v>
      </c>
      <c r="F1" s="300" t="s">
        <v>967</v>
      </c>
      <c r="G1" s="300" t="s">
        <v>969</v>
      </c>
      <c r="H1" s="300" t="s">
        <v>970</v>
      </c>
    </row>
    <row r="2" spans="1:8" x14ac:dyDescent="0.2">
      <c r="A2" t="s">
        <v>1</v>
      </c>
      <c r="B2" t="s">
        <v>1092</v>
      </c>
      <c r="C2" t="s">
        <v>2</v>
      </c>
      <c r="D2" t="s">
        <v>1093</v>
      </c>
      <c r="E2" t="s">
        <v>1095</v>
      </c>
    </row>
    <row r="3" spans="1:8" x14ac:dyDescent="0.2">
      <c r="A3" s="336" t="s">
        <v>1</v>
      </c>
      <c r="B3" s="336" t="s">
        <v>1092</v>
      </c>
      <c r="C3" s="336" t="s">
        <v>2</v>
      </c>
      <c r="D3" s="336" t="s">
        <v>1093</v>
      </c>
      <c r="E3" s="300" t="s">
        <v>3</v>
      </c>
      <c r="F3" s="300" t="s">
        <v>967</v>
      </c>
      <c r="G3" s="300" t="s">
        <v>971</v>
      </c>
    </row>
    <row r="4" spans="1:8" ht="60.75" thickBot="1" x14ac:dyDescent="0.25">
      <c r="A4" s="179" t="s">
        <v>97</v>
      </c>
      <c r="B4" s="80" t="s">
        <v>100</v>
      </c>
      <c r="C4" s="179" t="s">
        <v>98</v>
      </c>
      <c r="D4" s="179" t="s">
        <v>99</v>
      </c>
      <c r="E4" s="179" t="s">
        <v>101</v>
      </c>
      <c r="F4" s="179" t="s">
        <v>1108</v>
      </c>
      <c r="G4" s="3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6"/>
  <sheetViews>
    <sheetView topLeftCell="A7" zoomScaleNormal="100" workbookViewId="0">
      <selection activeCell="Q24" sqref="Q24"/>
    </sheetView>
  </sheetViews>
  <sheetFormatPr defaultRowHeight="12.75" x14ac:dyDescent="0.2"/>
  <cols>
    <col min="1" max="1" width="18.25" style="5" customWidth="1"/>
    <col min="2" max="10" width="8.625" style="5" customWidth="1"/>
    <col min="11" max="11" width="9" style="5"/>
    <col min="12" max="12" width="10" style="7" bestFit="1" customWidth="1"/>
    <col min="13" max="17" width="9" style="7"/>
    <col min="18" max="16384" width="9" style="5"/>
  </cols>
  <sheetData>
    <row r="1" spans="1:18" s="362" customFormat="1" ht="15.75" customHeight="1" x14ac:dyDescent="0.25">
      <c r="A1" s="354" t="s">
        <v>1151</v>
      </c>
      <c r="K1" s="364"/>
      <c r="L1" s="363"/>
      <c r="M1" s="363"/>
      <c r="N1" s="363"/>
      <c r="O1" s="363"/>
      <c r="P1" s="363"/>
      <c r="Q1" s="363"/>
    </row>
    <row r="2" spans="1:18" s="15" customFormat="1" ht="12" x14ac:dyDescent="0.2">
      <c r="A2" s="13"/>
      <c r="B2" s="13"/>
      <c r="C2" s="13"/>
      <c r="D2" s="13"/>
      <c r="E2" s="13"/>
      <c r="F2" s="13"/>
      <c r="G2" s="17"/>
      <c r="H2" s="13"/>
      <c r="I2" s="13"/>
      <c r="J2" s="13"/>
      <c r="L2" s="8"/>
      <c r="M2" s="8"/>
      <c r="N2" s="8"/>
      <c r="O2" s="8"/>
      <c r="P2" s="8"/>
      <c r="Q2" s="8"/>
    </row>
    <row r="3" spans="1:18" s="15" customFormat="1" ht="14.45" customHeight="1" thickBot="1" x14ac:dyDescent="0.25">
      <c r="A3" s="13"/>
      <c r="B3" s="1223" t="s">
        <v>860</v>
      </c>
      <c r="C3" s="1223"/>
      <c r="D3" s="1230"/>
      <c r="E3" s="1223" t="s">
        <v>130</v>
      </c>
      <c r="F3" s="1223"/>
      <c r="G3" s="1230"/>
      <c r="H3" s="1223" t="s">
        <v>132</v>
      </c>
      <c r="I3" s="1223"/>
      <c r="J3" s="1223"/>
      <c r="L3" s="220"/>
      <c r="M3" s="221"/>
      <c r="N3" s="221"/>
      <c r="O3" s="221"/>
      <c r="P3" s="221"/>
      <c r="Q3" s="221"/>
      <c r="R3" s="222"/>
    </row>
    <row r="4" spans="1:18" s="15" customFormat="1" ht="14.45" customHeight="1" thickBot="1" x14ac:dyDescent="0.25">
      <c r="A4" s="157" t="s">
        <v>131</v>
      </c>
      <c r="B4" s="498" t="s">
        <v>105</v>
      </c>
      <c r="C4" s="498" t="s">
        <v>107</v>
      </c>
      <c r="D4" s="498" t="s">
        <v>106</v>
      </c>
      <c r="E4" s="498" t="s">
        <v>105</v>
      </c>
      <c r="F4" s="498" t="s">
        <v>107</v>
      </c>
      <c r="G4" s="499" t="s">
        <v>106</v>
      </c>
      <c r="H4" s="498" t="s">
        <v>105</v>
      </c>
      <c r="I4" s="498" t="s">
        <v>107</v>
      </c>
      <c r="J4" s="499" t="s">
        <v>106</v>
      </c>
      <c r="L4" s="223"/>
      <c r="M4" s="221"/>
      <c r="N4" s="221"/>
      <c r="O4" s="221"/>
      <c r="P4" s="221"/>
      <c r="Q4" s="221"/>
      <c r="R4" s="222"/>
    </row>
    <row r="5" spans="1:18" s="15" customFormat="1" ht="13.5" customHeight="1" x14ac:dyDescent="0.2">
      <c r="A5" s="17" t="s">
        <v>1250</v>
      </c>
      <c r="B5" s="21">
        <v>220224</v>
      </c>
      <c r="C5" s="21">
        <v>19245</v>
      </c>
      <c r="D5" s="160" t="s">
        <v>113</v>
      </c>
      <c r="E5" s="158">
        <v>716</v>
      </c>
      <c r="F5" s="160" t="s">
        <v>113</v>
      </c>
      <c r="G5" s="160" t="s">
        <v>113</v>
      </c>
      <c r="H5" s="159">
        <v>307.57541899441338</v>
      </c>
      <c r="I5" s="160" t="s">
        <v>113</v>
      </c>
      <c r="J5" s="160" t="s">
        <v>113</v>
      </c>
      <c r="L5" s="223"/>
      <c r="M5" s="221"/>
      <c r="N5" s="223"/>
      <c r="O5" s="221"/>
      <c r="P5" s="223"/>
      <c r="Q5" s="221"/>
      <c r="R5" s="222"/>
    </row>
    <row r="6" spans="1:18" s="15" customFormat="1" ht="13.5" customHeight="1" x14ac:dyDescent="0.2">
      <c r="A6" s="17" t="s">
        <v>1251</v>
      </c>
      <c r="B6" s="21">
        <v>220645</v>
      </c>
      <c r="C6" s="21">
        <v>32546</v>
      </c>
      <c r="D6" s="160" t="s">
        <v>113</v>
      </c>
      <c r="E6" s="158">
        <v>690</v>
      </c>
      <c r="F6" s="160" t="s">
        <v>113</v>
      </c>
      <c r="G6" s="160" t="s">
        <v>113</v>
      </c>
      <c r="H6" s="159">
        <v>319.77536231884056</v>
      </c>
      <c r="I6" s="160" t="s">
        <v>113</v>
      </c>
      <c r="J6" s="160" t="s">
        <v>113</v>
      </c>
      <c r="L6" s="227"/>
      <c r="M6" s="224"/>
      <c r="N6" s="224"/>
      <c r="O6" s="224"/>
      <c r="P6" s="224"/>
      <c r="Q6" s="224"/>
      <c r="R6" s="222"/>
    </row>
    <row r="7" spans="1:18" s="15" customFormat="1" ht="13.5" customHeight="1" thickBot="1" x14ac:dyDescent="0.25">
      <c r="A7" s="146" t="s">
        <v>1252</v>
      </c>
      <c r="B7" s="23">
        <v>222615</v>
      </c>
      <c r="C7" s="21">
        <v>72004</v>
      </c>
      <c r="D7" s="161" t="s">
        <v>113</v>
      </c>
      <c r="E7" s="162">
        <v>703</v>
      </c>
      <c r="F7" s="161" t="s">
        <v>113</v>
      </c>
      <c r="G7" s="161" t="s">
        <v>113</v>
      </c>
      <c r="H7" s="163">
        <v>316.66429587482219</v>
      </c>
      <c r="I7" s="161" t="s">
        <v>113</v>
      </c>
      <c r="J7" s="161" t="s">
        <v>113</v>
      </c>
      <c r="L7" s="227"/>
      <c r="M7" s="136"/>
      <c r="N7" s="135"/>
      <c r="O7" s="136"/>
      <c r="P7" s="135"/>
      <c r="Q7" s="136"/>
      <c r="R7" s="222"/>
    </row>
    <row r="8" spans="1:18" s="15" customFormat="1" ht="13.5" customHeight="1" x14ac:dyDescent="0.2">
      <c r="A8" s="17" t="s">
        <v>26</v>
      </c>
      <c r="B8" s="21">
        <v>221417</v>
      </c>
      <c r="C8" s="164">
        <v>145403</v>
      </c>
      <c r="D8" s="21">
        <v>366820</v>
      </c>
      <c r="E8" s="158">
        <v>688</v>
      </c>
      <c r="F8" s="165">
        <v>205</v>
      </c>
      <c r="G8" s="21">
        <v>893</v>
      </c>
      <c r="H8" s="159">
        <v>321.82703488372096</v>
      </c>
      <c r="I8" s="159">
        <v>709.28292682926826</v>
      </c>
      <c r="J8" s="159">
        <v>410.77267637178051</v>
      </c>
      <c r="K8" s="99"/>
      <c r="L8" s="8"/>
      <c r="M8" s="8"/>
      <c r="N8" s="8"/>
      <c r="O8" s="8"/>
      <c r="P8" s="8"/>
      <c r="Q8" s="8"/>
    </row>
    <row r="9" spans="1:18" s="15" customFormat="1" ht="13.5" customHeight="1" x14ac:dyDescent="0.2">
      <c r="A9" s="17" t="s">
        <v>27</v>
      </c>
      <c r="B9" s="21">
        <v>239554</v>
      </c>
      <c r="C9" s="21">
        <v>139528</v>
      </c>
      <c r="D9" s="21">
        <v>379082</v>
      </c>
      <c r="E9" s="158">
        <v>685</v>
      </c>
      <c r="F9" s="165">
        <v>187</v>
      </c>
      <c r="G9" s="21">
        <v>872</v>
      </c>
      <c r="H9" s="159">
        <v>349.71386861313869</v>
      </c>
      <c r="I9" s="159">
        <v>746.13903743315507</v>
      </c>
      <c r="J9" s="159">
        <v>434.72706422018348</v>
      </c>
      <c r="K9" s="99"/>
      <c r="L9" s="220"/>
      <c r="M9" s="221"/>
      <c r="N9" s="221"/>
      <c r="O9" s="221"/>
      <c r="P9" s="221"/>
      <c r="Q9" s="221"/>
      <c r="R9" s="222"/>
    </row>
    <row r="10" spans="1:18" s="15" customFormat="1" ht="13.5" customHeight="1" x14ac:dyDescent="0.2">
      <c r="A10" s="17" t="s">
        <v>1253</v>
      </c>
      <c r="B10" s="21">
        <v>226586</v>
      </c>
      <c r="C10" s="21">
        <v>141169</v>
      </c>
      <c r="D10" s="21">
        <v>367755</v>
      </c>
      <c r="E10" s="158">
        <v>644</v>
      </c>
      <c r="F10" s="165">
        <v>177</v>
      </c>
      <c r="G10" s="21">
        <v>821</v>
      </c>
      <c r="H10" s="159">
        <v>351.84161490683232</v>
      </c>
      <c r="I10" s="159">
        <v>797.56497175141249</v>
      </c>
      <c r="J10" s="159">
        <v>447.93544457978078</v>
      </c>
      <c r="K10" s="99"/>
      <c r="L10" s="223"/>
      <c r="M10" s="221"/>
      <c r="N10" s="221"/>
      <c r="O10" s="221"/>
      <c r="P10" s="221"/>
      <c r="Q10" s="221"/>
      <c r="R10" s="222"/>
    </row>
    <row r="11" spans="1:18" s="15" customFormat="1" ht="13.5" customHeight="1" x14ac:dyDescent="0.2">
      <c r="A11" s="17" t="s">
        <v>121</v>
      </c>
      <c r="B11" s="21">
        <v>259562</v>
      </c>
      <c r="C11" s="21">
        <v>134063</v>
      </c>
      <c r="D11" s="21">
        <v>393625</v>
      </c>
      <c r="E11" s="158">
        <v>675</v>
      </c>
      <c r="F11" s="165">
        <v>174</v>
      </c>
      <c r="G11" s="21">
        <v>849</v>
      </c>
      <c r="H11" s="159">
        <v>384.53629629629631</v>
      </c>
      <c r="I11" s="159">
        <v>770.47701149425291</v>
      </c>
      <c r="J11" s="159">
        <v>463.63368669022378</v>
      </c>
      <c r="K11" s="99"/>
      <c r="L11" s="223"/>
      <c r="M11" s="221"/>
      <c r="N11" s="223"/>
      <c r="O11" s="221"/>
      <c r="P11" s="223"/>
      <c r="Q11" s="221"/>
      <c r="R11" s="222"/>
    </row>
    <row r="12" spans="1:18" s="15" customFormat="1" ht="13.5" customHeight="1" x14ac:dyDescent="0.2">
      <c r="A12" s="17" t="s">
        <v>1254</v>
      </c>
      <c r="B12" s="21">
        <v>267206</v>
      </c>
      <c r="C12" s="21">
        <v>127278</v>
      </c>
      <c r="D12" s="22">
        <v>394484</v>
      </c>
      <c r="E12" s="166">
        <v>659</v>
      </c>
      <c r="F12" s="167">
        <v>171</v>
      </c>
      <c r="G12" s="22">
        <v>830</v>
      </c>
      <c r="H12" s="168">
        <v>405.47192716236725</v>
      </c>
      <c r="I12" s="168">
        <v>744.31578947368416</v>
      </c>
      <c r="J12" s="168">
        <v>475.28192771084338</v>
      </c>
      <c r="K12" s="99"/>
      <c r="L12" s="224"/>
      <c r="M12" s="224"/>
      <c r="N12" s="224"/>
      <c r="O12" s="224"/>
      <c r="P12" s="224"/>
      <c r="Q12" s="224"/>
      <c r="R12" s="222"/>
    </row>
    <row r="13" spans="1:18" s="15" customFormat="1" ht="13.5" customHeight="1" x14ac:dyDescent="0.2">
      <c r="A13" s="20" t="s">
        <v>1255</v>
      </c>
      <c r="B13" s="72">
        <v>258731</v>
      </c>
      <c r="C13" s="335">
        <v>119312</v>
      </c>
      <c r="D13" s="72">
        <v>378043</v>
      </c>
      <c r="E13" s="72">
        <v>626</v>
      </c>
      <c r="F13" s="72">
        <v>168</v>
      </c>
      <c r="G13" s="72">
        <v>794</v>
      </c>
      <c r="H13" s="72">
        <v>413.3083067092652</v>
      </c>
      <c r="I13" s="72">
        <v>710.19047619047615</v>
      </c>
      <c r="J13" s="72">
        <v>476.12468513853906</v>
      </c>
      <c r="K13" s="99"/>
      <c r="L13" s="135"/>
      <c r="M13" s="136"/>
      <c r="N13" s="135"/>
      <c r="O13" s="136"/>
      <c r="P13" s="135"/>
      <c r="Q13" s="136"/>
      <c r="R13" s="222"/>
    </row>
    <row r="14" spans="1:18" s="15" customFormat="1" ht="13.5" customHeight="1" x14ac:dyDescent="0.2">
      <c r="A14" s="332" t="s">
        <v>1256</v>
      </c>
      <c r="B14" s="335">
        <v>270659</v>
      </c>
      <c r="C14" s="335">
        <v>125812</v>
      </c>
      <c r="D14" s="335">
        <v>396471</v>
      </c>
      <c r="E14" s="335">
        <v>616</v>
      </c>
      <c r="F14" s="335">
        <v>170</v>
      </c>
      <c r="G14" s="335">
        <v>786</v>
      </c>
      <c r="H14" s="335">
        <v>439.38149350649348</v>
      </c>
      <c r="I14" s="335">
        <v>740.07058823529417</v>
      </c>
      <c r="J14" s="335">
        <v>504.41603053435114</v>
      </c>
      <c r="K14" s="99"/>
      <c r="L14" s="223"/>
      <c r="M14" s="221"/>
      <c r="N14" s="221"/>
      <c r="O14" s="136"/>
      <c r="P14" s="135"/>
      <c r="Q14" s="136"/>
      <c r="R14" s="222"/>
    </row>
    <row r="15" spans="1:18" s="15" customFormat="1" ht="13.5" customHeight="1" x14ac:dyDescent="0.2">
      <c r="A15" s="335" t="s">
        <v>1257</v>
      </c>
      <c r="B15" s="335">
        <v>268273</v>
      </c>
      <c r="C15" s="335">
        <v>117070</v>
      </c>
      <c r="D15" s="335">
        <v>385343</v>
      </c>
      <c r="E15" s="336">
        <v>621</v>
      </c>
      <c r="F15" s="336">
        <v>172</v>
      </c>
      <c r="G15" s="336">
        <v>793</v>
      </c>
      <c r="H15" s="335">
        <v>432.00161030595814</v>
      </c>
      <c r="I15" s="335">
        <v>681</v>
      </c>
      <c r="J15" s="335">
        <v>485.8638083228247</v>
      </c>
      <c r="K15" s="334"/>
      <c r="L15" s="223"/>
      <c r="M15" s="221"/>
      <c r="N15" s="223"/>
      <c r="O15" s="225"/>
      <c r="P15" s="8"/>
      <c r="Q15" s="225"/>
    </row>
    <row r="16" spans="1:18" s="15" customFormat="1" ht="13.5" customHeight="1" thickBot="1" x14ac:dyDescent="0.25">
      <c r="A16" s="923" t="s">
        <v>1258</v>
      </c>
      <c r="B16" s="923">
        <v>261163</v>
      </c>
      <c r="C16" s="923">
        <v>113449</v>
      </c>
      <c r="D16" s="923">
        <v>374612</v>
      </c>
      <c r="E16" s="788">
        <v>638</v>
      </c>
      <c r="F16" s="788">
        <v>171</v>
      </c>
      <c r="G16" s="788">
        <v>809</v>
      </c>
      <c r="H16" s="923">
        <v>409.34639498432603</v>
      </c>
      <c r="I16" s="923">
        <v>663.44444444444446</v>
      </c>
      <c r="J16" s="923">
        <v>463.05562422744129</v>
      </c>
      <c r="K16" s="334"/>
      <c r="L16" s="223"/>
      <c r="M16" s="221"/>
      <c r="N16" s="223"/>
      <c r="O16" s="225"/>
      <c r="P16" s="8"/>
      <c r="Q16" s="225"/>
    </row>
    <row r="17" spans="1:20" s="15" customFormat="1" thickBot="1" x14ac:dyDescent="0.25">
      <c r="A17" s="915"/>
      <c r="B17" s="916"/>
      <c r="C17" s="916"/>
      <c r="D17" s="917"/>
      <c r="E17" s="916"/>
      <c r="F17" s="916"/>
      <c r="G17" s="917"/>
      <c r="H17" s="917"/>
      <c r="I17" s="917"/>
      <c r="J17" s="917"/>
      <c r="L17" s="559"/>
      <c r="M17" s="559"/>
      <c r="N17" s="559"/>
      <c r="O17" s="559"/>
      <c r="P17" s="559"/>
      <c r="Q17" s="559"/>
      <c r="R17" s="559"/>
      <c r="S17" s="559"/>
      <c r="T17" s="559"/>
    </row>
    <row r="18" spans="1:20" s="15" customFormat="1" ht="12" x14ac:dyDescent="0.2">
      <c r="A18" s="918" t="s">
        <v>1143</v>
      </c>
      <c r="B18" s="919">
        <v>-2.7E-2</v>
      </c>
      <c r="C18" s="919">
        <v>-3.1E-2</v>
      </c>
      <c r="D18" s="919">
        <v>-2.8000000000000001E-2</v>
      </c>
      <c r="E18" s="919">
        <v>2.7375201288244666E-2</v>
      </c>
      <c r="F18" s="919">
        <v>-5.8139534883721034E-3</v>
      </c>
      <c r="G18" s="919">
        <v>8.3000000000000004E-2</v>
      </c>
      <c r="H18" s="919">
        <v>-5.1999999999999998E-2</v>
      </c>
      <c r="I18" s="919">
        <v>-2.5000000000000001E-2</v>
      </c>
      <c r="J18" s="919">
        <v>-4.7E-2</v>
      </c>
      <c r="L18" s="559"/>
      <c r="M18" s="559"/>
      <c r="N18" s="559"/>
      <c r="O18" s="559"/>
      <c r="P18" s="559"/>
      <c r="Q18" s="559"/>
      <c r="R18" s="559"/>
      <c r="S18" s="559"/>
      <c r="T18" s="559"/>
    </row>
    <row r="19" spans="1:20" s="15" customFormat="1" ht="12" x14ac:dyDescent="0.2">
      <c r="A19" s="822" t="s">
        <v>1149</v>
      </c>
      <c r="B19" s="920">
        <v>0.18</v>
      </c>
      <c r="C19" s="920">
        <v>-0.22</v>
      </c>
      <c r="D19" s="920">
        <v>2.1000000000000001E-2</v>
      </c>
      <c r="E19" s="920">
        <v>-7.2674418604651167E-2</v>
      </c>
      <c r="F19" s="954">
        <v>-0.16585365853658537</v>
      </c>
      <c r="G19" s="920">
        <v>-3.7999999999999999E-2</v>
      </c>
      <c r="H19" s="954">
        <v>0.27200000000000002</v>
      </c>
      <c r="I19" s="954">
        <v>-6.5000000000000002E-2</v>
      </c>
      <c r="J19" s="954">
        <v>0.127</v>
      </c>
      <c r="L19" s="559"/>
      <c r="M19" s="559"/>
      <c r="N19" s="559"/>
      <c r="O19" s="559"/>
      <c r="P19" s="559"/>
      <c r="Q19" s="559"/>
      <c r="R19" s="559"/>
      <c r="S19" s="559"/>
      <c r="T19" s="559"/>
    </row>
    <row r="20" spans="1:20" s="15" customFormat="1" thickBot="1" x14ac:dyDescent="0.25">
      <c r="A20" s="921" t="s">
        <v>1150</v>
      </c>
      <c r="B20" s="922">
        <v>0.69699999999999995</v>
      </c>
      <c r="C20" s="922">
        <v>0.30299999999999999</v>
      </c>
      <c r="D20" s="922"/>
      <c r="E20" s="922">
        <v>0.78862793572311496</v>
      </c>
      <c r="F20" s="922">
        <v>0.21137206427688504</v>
      </c>
      <c r="G20" s="922"/>
      <c r="H20" s="922"/>
      <c r="I20" s="922"/>
      <c r="J20" s="922"/>
      <c r="L20" s="559"/>
      <c r="M20" s="559"/>
      <c r="N20" s="559"/>
      <c r="O20" s="559"/>
      <c r="P20" s="559"/>
      <c r="Q20" s="559"/>
      <c r="R20" s="559"/>
      <c r="S20" s="559"/>
      <c r="T20" s="559"/>
    </row>
    <row r="21" spans="1:20" s="15" customFormat="1" ht="12" x14ac:dyDescent="0.2">
      <c r="A21" s="915"/>
      <c r="B21" s="916"/>
      <c r="C21" s="916"/>
      <c r="D21" s="917"/>
      <c r="E21" s="1083"/>
      <c r="F21" s="1083"/>
      <c r="G21" s="917"/>
      <c r="H21" s="917"/>
      <c r="I21" s="917"/>
      <c r="J21" s="917"/>
      <c r="L21" s="559"/>
      <c r="M21" s="559"/>
      <c r="N21" s="559"/>
      <c r="O21" s="559"/>
      <c r="P21" s="559"/>
      <c r="Q21" s="559"/>
      <c r="R21" s="559"/>
      <c r="S21" s="559"/>
      <c r="T21" s="559"/>
    </row>
    <row r="22" spans="1:20" s="15" customFormat="1" ht="16.5" customHeight="1" x14ac:dyDescent="0.2">
      <c r="A22" s="4"/>
      <c r="E22" s="954"/>
      <c r="F22" s="954"/>
      <c r="O22" s="136"/>
      <c r="P22" s="135"/>
      <c r="Q22" s="136"/>
      <c r="R22" s="222"/>
    </row>
    <row r="23" spans="1:20" s="15" customFormat="1" ht="12" x14ac:dyDescent="0.2">
      <c r="A23" s="62"/>
      <c r="B23" s="62"/>
      <c r="C23" s="62"/>
      <c r="D23" s="62"/>
      <c r="E23" s="954"/>
      <c r="F23" s="954"/>
      <c r="G23" s="62"/>
      <c r="H23" s="62"/>
      <c r="J23" s="62"/>
      <c r="K23" s="556"/>
      <c r="L23" s="8"/>
      <c r="M23" s="8"/>
      <c r="N23" s="8"/>
      <c r="O23" s="8"/>
      <c r="P23" s="8"/>
      <c r="Q23" s="8"/>
    </row>
    <row r="24" spans="1:20" s="300" customFormat="1" ht="12" x14ac:dyDescent="0.2">
      <c r="A24" s="1231" t="s">
        <v>1227</v>
      </c>
      <c r="B24" s="1231"/>
      <c r="C24" s="1231"/>
      <c r="D24" s="1231"/>
      <c r="E24" s="1231"/>
      <c r="F24" s="1231"/>
      <c r="G24" s="1231"/>
      <c r="H24" s="1232"/>
      <c r="I24" s="1232"/>
      <c r="J24" s="1232"/>
      <c r="K24" s="336"/>
      <c r="L24" s="243"/>
      <c r="M24" s="243"/>
      <c r="N24" s="243"/>
      <c r="O24" s="243"/>
      <c r="P24" s="243"/>
      <c r="Q24" s="243"/>
    </row>
    <row r="25" spans="1:20" s="62" customFormat="1" ht="12" x14ac:dyDescent="0.2">
      <c r="L25" s="80"/>
      <c r="M25" s="80"/>
      <c r="N25" s="80"/>
      <c r="O25" s="80"/>
      <c r="P25" s="80"/>
      <c r="Q25" s="80"/>
    </row>
    <row r="26" spans="1:20" s="62" customFormat="1" ht="12" x14ac:dyDescent="0.2">
      <c r="L26" s="80"/>
      <c r="M26" s="80"/>
      <c r="N26" s="80"/>
      <c r="O26" s="80"/>
      <c r="P26" s="80"/>
      <c r="Q26" s="80"/>
    </row>
    <row r="27" spans="1:20" s="62" customFormat="1" ht="12" x14ac:dyDescent="0.2">
      <c r="L27" s="80"/>
      <c r="M27" s="80"/>
      <c r="N27" s="80"/>
      <c r="O27" s="80"/>
      <c r="P27" s="80"/>
      <c r="Q27" s="80"/>
    </row>
    <row r="28" spans="1:20" s="62" customFormat="1" ht="12" x14ac:dyDescent="0.2">
      <c r="L28" s="80"/>
      <c r="M28" s="80"/>
      <c r="N28" s="80"/>
      <c r="O28" s="80"/>
      <c r="P28" s="80"/>
      <c r="Q28" s="80"/>
    </row>
    <row r="29" spans="1:20" s="62" customFormat="1" ht="12" x14ac:dyDescent="0.2">
      <c r="L29" s="80"/>
      <c r="M29" s="80"/>
      <c r="N29" s="80"/>
      <c r="O29" s="80"/>
      <c r="P29" s="80"/>
      <c r="Q29" s="80"/>
    </row>
    <row r="30" spans="1:20" s="62" customFormat="1" ht="12" x14ac:dyDescent="0.2">
      <c r="L30" s="80"/>
      <c r="M30" s="80"/>
      <c r="N30" s="80"/>
      <c r="O30" s="80"/>
      <c r="P30" s="80"/>
      <c r="Q30" s="80"/>
    </row>
    <row r="31" spans="1:20" s="62" customFormat="1" ht="12" x14ac:dyDescent="0.2">
      <c r="L31" s="80"/>
      <c r="M31" s="80"/>
      <c r="N31" s="80"/>
      <c r="O31" s="80"/>
      <c r="P31" s="80"/>
      <c r="Q31" s="80"/>
    </row>
    <row r="32" spans="1:20" s="62" customFormat="1" ht="12" x14ac:dyDescent="0.2">
      <c r="L32" s="80"/>
      <c r="M32" s="80"/>
      <c r="N32" s="80"/>
      <c r="O32" s="80"/>
      <c r="P32" s="80"/>
      <c r="Q32" s="80"/>
    </row>
    <row r="33" spans="1:17" s="62" customFormat="1" ht="12" x14ac:dyDescent="0.2">
      <c r="L33" s="80"/>
      <c r="M33" s="80"/>
      <c r="N33" s="80"/>
      <c r="O33" s="80"/>
      <c r="P33" s="80"/>
      <c r="Q33" s="80"/>
    </row>
    <row r="34" spans="1:17" s="62" customFormat="1" ht="12" x14ac:dyDescent="0.2">
      <c r="L34" s="80"/>
      <c r="M34" s="80"/>
      <c r="N34" s="80"/>
      <c r="O34" s="80"/>
      <c r="P34" s="80"/>
      <c r="Q34" s="80"/>
    </row>
    <row r="35" spans="1:17" s="62" customFormat="1" ht="12" x14ac:dyDescent="0.2">
      <c r="L35" s="80"/>
      <c r="M35" s="80"/>
      <c r="N35" s="80"/>
      <c r="O35" s="80"/>
      <c r="P35" s="80"/>
      <c r="Q35" s="80"/>
    </row>
    <row r="36" spans="1:17" s="62" customFormat="1" ht="12" x14ac:dyDescent="0.2">
      <c r="L36" s="80"/>
      <c r="M36" s="80"/>
      <c r="N36" s="80"/>
      <c r="O36" s="80"/>
      <c r="P36" s="80"/>
      <c r="Q36" s="80"/>
    </row>
    <row r="37" spans="1:17" s="62" customFormat="1" ht="12" x14ac:dyDescent="0.2">
      <c r="L37" s="80"/>
      <c r="M37" s="80"/>
      <c r="N37" s="80"/>
      <c r="O37" s="80"/>
      <c r="P37" s="80"/>
      <c r="Q37" s="80"/>
    </row>
    <row r="38" spans="1:17" s="62" customFormat="1" ht="12" x14ac:dyDescent="0.2">
      <c r="L38" s="80"/>
      <c r="M38" s="80"/>
      <c r="N38" s="80"/>
      <c r="O38" s="80"/>
      <c r="P38" s="80"/>
      <c r="Q38" s="80"/>
    </row>
    <row r="39" spans="1:17" s="62" customFormat="1" ht="12" x14ac:dyDescent="0.2">
      <c r="L39" s="80"/>
      <c r="M39" s="80"/>
      <c r="N39" s="80"/>
      <c r="O39" s="80"/>
      <c r="P39" s="80"/>
      <c r="Q39" s="80"/>
    </row>
    <row r="40" spans="1:17" s="62" customFormat="1" ht="12" x14ac:dyDescent="0.2">
      <c r="L40" s="80"/>
      <c r="M40" s="80"/>
      <c r="N40" s="80"/>
      <c r="O40" s="80"/>
      <c r="P40" s="80"/>
      <c r="Q40" s="80"/>
    </row>
    <row r="41" spans="1:17" s="62" customFormat="1" ht="12" x14ac:dyDescent="0.2">
      <c r="L41" s="80"/>
      <c r="M41" s="80"/>
      <c r="N41" s="80"/>
      <c r="O41" s="80"/>
      <c r="P41" s="80"/>
      <c r="Q41" s="80"/>
    </row>
    <row r="42" spans="1:17" s="62" customFormat="1" ht="12" x14ac:dyDescent="0.2">
      <c r="L42" s="80"/>
      <c r="M42" s="80"/>
      <c r="N42" s="80"/>
      <c r="O42" s="80"/>
      <c r="P42" s="80"/>
      <c r="Q42" s="80"/>
    </row>
    <row r="43" spans="1:17" s="62" customFormat="1" ht="12" x14ac:dyDescent="0.2">
      <c r="L43" s="80"/>
      <c r="M43" s="80"/>
      <c r="N43" s="80"/>
      <c r="O43" s="80"/>
      <c r="P43" s="80"/>
      <c r="Q43" s="80"/>
    </row>
    <row r="44" spans="1:17" s="62" customFormat="1" ht="12" x14ac:dyDescent="0.2">
      <c r="L44" s="80"/>
      <c r="M44" s="80"/>
      <c r="N44" s="80"/>
      <c r="O44" s="80"/>
      <c r="P44" s="80"/>
      <c r="Q44" s="80"/>
    </row>
    <row r="45" spans="1:17" s="62" customFormat="1" ht="12" x14ac:dyDescent="0.2">
      <c r="L45" s="80"/>
      <c r="M45" s="80"/>
      <c r="N45" s="80"/>
      <c r="O45" s="80"/>
      <c r="P45" s="80"/>
      <c r="Q45" s="80"/>
    </row>
    <row r="46" spans="1:17" s="62" customFormat="1" ht="12" x14ac:dyDescent="0.2">
      <c r="L46" s="80"/>
      <c r="M46" s="80"/>
      <c r="N46" s="80"/>
      <c r="O46" s="80"/>
      <c r="P46" s="80"/>
      <c r="Q46" s="80"/>
    </row>
    <row r="47" spans="1:17" s="62" customFormat="1" ht="12" x14ac:dyDescent="0.2">
      <c r="L47" s="80"/>
      <c r="M47" s="80"/>
      <c r="N47" s="80"/>
      <c r="O47" s="80"/>
      <c r="P47" s="80"/>
      <c r="Q47" s="80"/>
    </row>
    <row r="48" spans="1:17" s="218" customFormat="1" ht="12" x14ac:dyDescent="0.2">
      <c r="A48" s="624" t="s">
        <v>135</v>
      </c>
      <c r="L48" s="20"/>
      <c r="M48" s="20"/>
      <c r="N48" s="20"/>
      <c r="O48" s="20"/>
      <c r="P48" s="20"/>
      <c r="Q48" s="20"/>
    </row>
    <row r="49" spans="1:17" s="218" customFormat="1" ht="24.75" customHeight="1" x14ac:dyDescent="0.2">
      <c r="A49" s="1226" t="s">
        <v>1085</v>
      </c>
      <c r="B49" s="1227"/>
      <c r="C49" s="1227"/>
      <c r="D49" s="1227"/>
      <c r="E49" s="1227"/>
      <c r="F49" s="1227"/>
      <c r="G49" s="1227"/>
      <c r="H49" s="1227"/>
      <c r="I49" s="1227"/>
      <c r="J49" s="1227"/>
      <c r="K49" s="1227"/>
      <c r="L49" s="20"/>
      <c r="M49" s="20"/>
      <c r="N49" s="20"/>
      <c r="O49" s="20"/>
      <c r="P49" s="20"/>
      <c r="Q49" s="20"/>
    </row>
    <row r="50" spans="1:17" s="218" customFormat="1" ht="24" customHeight="1" x14ac:dyDescent="0.2">
      <c r="A50" s="1226" t="s">
        <v>913</v>
      </c>
      <c r="B50" s="1226"/>
      <c r="C50" s="1226"/>
      <c r="D50" s="1226"/>
      <c r="E50" s="1226"/>
      <c r="F50" s="1226"/>
      <c r="G50" s="1226"/>
      <c r="H50" s="1227"/>
      <c r="I50" s="1227"/>
      <c r="J50" s="1227"/>
      <c r="K50" s="1227"/>
      <c r="L50" s="20"/>
      <c r="M50" s="20"/>
      <c r="N50" s="20"/>
      <c r="O50" s="20"/>
      <c r="P50" s="20"/>
      <c r="Q50" s="20"/>
    </row>
    <row r="51" spans="1:17" s="218" customFormat="1" ht="12" x14ac:dyDescent="0.2">
      <c r="A51" s="1228" t="s">
        <v>863</v>
      </c>
      <c r="B51" s="1228"/>
      <c r="C51" s="1228"/>
      <c r="D51" s="1228"/>
      <c r="E51" s="1228"/>
      <c r="F51" s="1228"/>
      <c r="G51" s="1228"/>
      <c r="L51" s="20"/>
      <c r="M51" s="20"/>
      <c r="N51" s="20"/>
      <c r="O51" s="20"/>
      <c r="P51" s="20"/>
      <c r="Q51" s="20"/>
    </row>
    <row r="52" spans="1:17" s="218" customFormat="1" ht="25.5" customHeight="1" x14ac:dyDescent="0.2">
      <c r="A52" s="1228" t="s">
        <v>1118</v>
      </c>
      <c r="B52" s="1228"/>
      <c r="C52" s="1228"/>
      <c r="D52" s="1228"/>
      <c r="E52" s="1228"/>
      <c r="F52" s="1228"/>
      <c r="G52" s="1228"/>
      <c r="H52" s="1228"/>
      <c r="I52" s="1228"/>
      <c r="J52" s="1228"/>
      <c r="K52" s="1228"/>
      <c r="L52" s="20"/>
      <c r="M52" s="20"/>
      <c r="N52" s="20"/>
    </row>
    <row r="53" spans="1:17" s="218" customFormat="1" ht="12" x14ac:dyDescent="0.2">
      <c r="A53" s="630" t="s">
        <v>1119</v>
      </c>
      <c r="L53" s="20"/>
      <c r="M53" s="20"/>
      <c r="N53" s="20"/>
    </row>
    <row r="54" spans="1:17" s="218" customFormat="1" ht="12" x14ac:dyDescent="0.2">
      <c r="A54" s="1229" t="s">
        <v>142</v>
      </c>
      <c r="B54" s="1229"/>
      <c r="C54" s="1229"/>
      <c r="D54" s="1229"/>
      <c r="E54" s="1229"/>
      <c r="F54" s="1229"/>
      <c r="G54" s="1229"/>
      <c r="L54" s="20"/>
      <c r="M54" s="20"/>
      <c r="N54" s="20"/>
      <c r="O54" s="20"/>
      <c r="P54" s="20"/>
      <c r="Q54" s="20"/>
    </row>
    <row r="55" spans="1:17" s="218" customFormat="1" ht="12" x14ac:dyDescent="0.2">
      <c r="A55" s="631"/>
      <c r="B55" s="631"/>
      <c r="C55" s="631"/>
      <c r="D55" s="631"/>
      <c r="E55" s="631"/>
      <c r="F55" s="631"/>
      <c r="G55" s="631"/>
      <c r="L55" s="20"/>
      <c r="M55" s="20"/>
      <c r="N55" s="20"/>
      <c r="O55" s="20"/>
      <c r="P55" s="20"/>
      <c r="Q55" s="20"/>
    </row>
    <row r="56" spans="1:17" s="218" customFormat="1" ht="12" x14ac:dyDescent="0.2">
      <c r="A56" s="62" t="s">
        <v>1122</v>
      </c>
      <c r="B56" s="62"/>
      <c r="C56" s="62"/>
      <c r="D56" s="62"/>
      <c r="E56" s="62"/>
      <c r="L56" s="20"/>
      <c r="M56" s="20"/>
      <c r="N56" s="20"/>
      <c r="O56" s="20"/>
      <c r="P56" s="20"/>
      <c r="Q56" s="20"/>
    </row>
    <row r="57" spans="1:17" s="218" customFormat="1" ht="12" x14ac:dyDescent="0.2">
      <c r="A57" s="62" t="s">
        <v>1116</v>
      </c>
      <c r="B57" s="62"/>
      <c r="C57" s="62"/>
      <c r="D57" s="62"/>
      <c r="E57" s="62"/>
      <c r="L57" s="20"/>
      <c r="M57" s="20"/>
      <c r="N57" s="20"/>
      <c r="O57" s="20"/>
      <c r="P57" s="20"/>
      <c r="Q57" s="20"/>
    </row>
    <row r="58" spans="1:17" s="218" customFormat="1" ht="12" x14ac:dyDescent="0.2">
      <c r="A58" s="62"/>
      <c r="B58" s="62"/>
      <c r="C58" s="62"/>
      <c r="D58" s="62"/>
      <c r="E58" s="62"/>
      <c r="L58" s="20"/>
      <c r="M58" s="20"/>
      <c r="N58" s="20"/>
      <c r="O58" s="20"/>
      <c r="P58" s="20"/>
      <c r="Q58" s="20"/>
    </row>
    <row r="59" spans="1:17" s="218" customFormat="1" ht="12" x14ac:dyDescent="0.2">
      <c r="A59" s="514" t="s">
        <v>1147</v>
      </c>
      <c r="B59" s="62"/>
      <c r="C59" s="62"/>
      <c r="D59" s="62"/>
      <c r="E59" s="62"/>
      <c r="L59" s="20"/>
      <c r="M59" s="20"/>
      <c r="N59" s="20"/>
      <c r="O59" s="20"/>
      <c r="P59" s="20"/>
      <c r="Q59" s="20"/>
    </row>
    <row r="60" spans="1:17" s="218" customFormat="1" ht="12" x14ac:dyDescent="0.2">
      <c r="A60" s="514" t="s">
        <v>1152</v>
      </c>
      <c r="B60" s="62"/>
      <c r="C60" s="62"/>
      <c r="D60" s="62"/>
      <c r="E60" s="62"/>
      <c r="L60" s="20"/>
      <c r="M60" s="20"/>
      <c r="N60" s="20"/>
      <c r="O60" s="20"/>
      <c r="P60" s="20"/>
      <c r="Q60" s="20"/>
    </row>
    <row r="61" spans="1:17" s="218" customFormat="1" ht="12" x14ac:dyDescent="0.2">
      <c r="A61" s="62" t="s">
        <v>912</v>
      </c>
      <c r="B61" s="62"/>
      <c r="C61" s="62"/>
      <c r="D61" s="62"/>
      <c r="E61" s="62"/>
      <c r="L61" s="20"/>
      <c r="M61" s="20"/>
      <c r="N61" s="20"/>
      <c r="O61" s="20"/>
      <c r="P61" s="20"/>
      <c r="Q61" s="20"/>
    </row>
    <row r="62" spans="1:17" s="218" customFormat="1" ht="12" x14ac:dyDescent="0.2">
      <c r="A62" s="62" t="s">
        <v>141</v>
      </c>
      <c r="B62" s="62"/>
      <c r="C62" s="62"/>
      <c r="D62" s="62"/>
      <c r="E62" s="62"/>
      <c r="L62" s="20"/>
      <c r="M62" s="20"/>
      <c r="N62" s="20"/>
      <c r="O62" s="20"/>
      <c r="P62" s="20"/>
      <c r="Q62" s="20"/>
    </row>
    <row r="63" spans="1:17" s="15" customFormat="1" ht="12" x14ac:dyDescent="0.2">
      <c r="L63" s="8"/>
      <c r="M63" s="8"/>
      <c r="N63" s="8"/>
      <c r="O63" s="8"/>
      <c r="P63" s="8"/>
      <c r="Q63" s="8"/>
    </row>
    <row r="64" spans="1:17" s="15" customFormat="1" ht="12" x14ac:dyDescent="0.2">
      <c r="L64" s="8"/>
      <c r="M64" s="8"/>
      <c r="N64" s="8"/>
      <c r="O64" s="8"/>
      <c r="P64" s="8"/>
      <c r="Q64" s="8"/>
    </row>
    <row r="65" spans="12:17" s="15" customFormat="1" ht="12" x14ac:dyDescent="0.2">
      <c r="L65" s="8"/>
      <c r="M65" s="8"/>
      <c r="N65" s="8"/>
      <c r="O65" s="8"/>
      <c r="P65" s="8"/>
      <c r="Q65" s="8"/>
    </row>
    <row r="66" spans="12:17" s="15" customFormat="1" ht="12" x14ac:dyDescent="0.2">
      <c r="L66" s="8"/>
      <c r="M66" s="8"/>
      <c r="N66" s="8"/>
      <c r="O66" s="8"/>
      <c r="P66" s="8"/>
      <c r="Q66" s="8"/>
    </row>
    <row r="67" spans="12:17" s="15" customFormat="1" ht="12" x14ac:dyDescent="0.2">
      <c r="L67" s="8"/>
      <c r="M67" s="8"/>
      <c r="N67" s="8"/>
      <c r="O67" s="8"/>
      <c r="P67" s="8"/>
      <c r="Q67" s="8"/>
    </row>
    <row r="68" spans="12:17" s="15" customFormat="1" ht="12" x14ac:dyDescent="0.2">
      <c r="L68" s="8"/>
      <c r="M68" s="8"/>
      <c r="N68" s="8"/>
      <c r="O68" s="8"/>
      <c r="P68" s="8"/>
      <c r="Q68" s="8"/>
    </row>
    <row r="69" spans="12:17" s="15" customFormat="1" ht="12" x14ac:dyDescent="0.2">
      <c r="L69" s="8"/>
      <c r="M69" s="8"/>
      <c r="N69" s="8"/>
      <c r="O69" s="8"/>
      <c r="P69" s="8"/>
      <c r="Q69" s="8"/>
    </row>
    <row r="70" spans="12:17" s="15" customFormat="1" ht="12" x14ac:dyDescent="0.2">
      <c r="L70" s="8"/>
      <c r="M70" s="8"/>
      <c r="N70" s="8"/>
      <c r="O70" s="8"/>
      <c r="P70" s="8"/>
      <c r="Q70" s="8"/>
    </row>
    <row r="71" spans="12:17" s="15" customFormat="1" ht="12" x14ac:dyDescent="0.2">
      <c r="L71" s="8"/>
      <c r="M71" s="8"/>
      <c r="N71" s="8"/>
      <c r="O71" s="8"/>
      <c r="P71" s="8"/>
      <c r="Q71" s="8"/>
    </row>
    <row r="72" spans="12:17" s="15" customFormat="1" ht="12" x14ac:dyDescent="0.2">
      <c r="L72" s="8"/>
      <c r="M72" s="8"/>
      <c r="N72" s="8"/>
      <c r="O72" s="8"/>
      <c r="P72" s="8"/>
      <c r="Q72" s="8"/>
    </row>
    <row r="73" spans="12:17" s="15" customFormat="1" ht="12" x14ac:dyDescent="0.2">
      <c r="L73" s="8"/>
      <c r="M73" s="8"/>
      <c r="N73" s="8"/>
      <c r="O73" s="8"/>
      <c r="P73" s="8"/>
      <c r="Q73" s="8"/>
    </row>
    <row r="74" spans="12:17" s="15" customFormat="1" ht="12" x14ac:dyDescent="0.2">
      <c r="L74" s="8"/>
      <c r="M74" s="8"/>
      <c r="N74" s="8"/>
      <c r="O74" s="8"/>
      <c r="P74" s="8"/>
      <c r="Q74" s="8"/>
    </row>
    <row r="75" spans="12:17" s="15" customFormat="1" ht="12" x14ac:dyDescent="0.2">
      <c r="L75" s="8"/>
      <c r="M75" s="8"/>
      <c r="N75" s="8"/>
      <c r="O75" s="8"/>
      <c r="P75" s="8"/>
      <c r="Q75" s="8"/>
    </row>
    <row r="76" spans="12:17" s="15" customFormat="1" ht="12" x14ac:dyDescent="0.2">
      <c r="L76" s="8"/>
      <c r="M76" s="8"/>
      <c r="N76" s="8"/>
      <c r="O76" s="8"/>
      <c r="P76" s="8"/>
      <c r="Q76" s="8"/>
    </row>
    <row r="77" spans="12:17" s="15" customFormat="1" ht="12" x14ac:dyDescent="0.2">
      <c r="L77" s="8"/>
      <c r="M77" s="8"/>
      <c r="N77" s="8"/>
      <c r="O77" s="8"/>
      <c r="P77" s="8"/>
      <c r="Q77" s="8"/>
    </row>
    <row r="78" spans="12:17" s="15" customFormat="1" ht="12" x14ac:dyDescent="0.2">
      <c r="L78" s="8"/>
      <c r="M78" s="8"/>
      <c r="N78" s="8"/>
      <c r="O78" s="8"/>
      <c r="P78" s="8"/>
      <c r="Q78" s="8"/>
    </row>
    <row r="79" spans="12:17" s="15" customFormat="1" ht="12" x14ac:dyDescent="0.2">
      <c r="L79" s="8"/>
      <c r="M79" s="8"/>
      <c r="N79" s="8"/>
      <c r="O79" s="8"/>
      <c r="P79" s="8"/>
      <c r="Q79" s="8"/>
    </row>
    <row r="80" spans="12:17" s="15" customFormat="1" ht="12" x14ac:dyDescent="0.2">
      <c r="L80" s="8"/>
      <c r="M80" s="8"/>
      <c r="N80" s="8"/>
      <c r="O80" s="8"/>
      <c r="P80" s="8"/>
      <c r="Q80" s="8"/>
    </row>
    <row r="81" spans="12:17" s="15" customFormat="1" ht="12" x14ac:dyDescent="0.2">
      <c r="L81" s="8"/>
      <c r="M81" s="8"/>
      <c r="N81" s="8"/>
      <c r="O81" s="8"/>
      <c r="P81" s="8"/>
      <c r="Q81" s="8"/>
    </row>
    <row r="82" spans="12:17" s="15" customFormat="1" ht="12" x14ac:dyDescent="0.2">
      <c r="L82" s="8"/>
      <c r="M82" s="8"/>
      <c r="N82" s="8"/>
      <c r="O82" s="8"/>
      <c r="P82" s="8"/>
      <c r="Q82" s="8"/>
    </row>
    <row r="83" spans="12:17" s="15" customFormat="1" ht="12" x14ac:dyDescent="0.2">
      <c r="L83" s="8"/>
      <c r="M83" s="8"/>
      <c r="N83" s="8"/>
      <c r="O83" s="8"/>
      <c r="P83" s="8"/>
      <c r="Q83" s="8"/>
    </row>
    <row r="84" spans="12:17" s="15" customFormat="1" ht="12" x14ac:dyDescent="0.2">
      <c r="L84" s="8"/>
      <c r="M84" s="8"/>
      <c r="N84" s="8"/>
      <c r="O84" s="8"/>
      <c r="P84" s="8"/>
      <c r="Q84" s="8"/>
    </row>
    <row r="85" spans="12:17" s="15" customFormat="1" ht="12" x14ac:dyDescent="0.2">
      <c r="L85" s="8"/>
      <c r="M85" s="8"/>
      <c r="N85" s="8"/>
      <c r="O85" s="8"/>
      <c r="P85" s="8"/>
      <c r="Q85" s="8"/>
    </row>
    <row r="86" spans="12:17" s="15" customFormat="1" ht="12" x14ac:dyDescent="0.2">
      <c r="L86" s="8"/>
      <c r="M86" s="8"/>
      <c r="N86" s="8"/>
      <c r="O86" s="8"/>
      <c r="P86" s="8"/>
      <c r="Q86" s="8"/>
    </row>
    <row r="87" spans="12:17" s="15" customFormat="1" ht="12" x14ac:dyDescent="0.2">
      <c r="L87" s="8"/>
      <c r="M87" s="8"/>
      <c r="N87" s="8"/>
      <c r="O87" s="8"/>
      <c r="P87" s="8"/>
      <c r="Q87" s="8"/>
    </row>
    <row r="88" spans="12:17" s="15" customFormat="1" ht="12" x14ac:dyDescent="0.2">
      <c r="L88" s="8"/>
      <c r="M88" s="8"/>
      <c r="N88" s="8"/>
      <c r="O88" s="8"/>
      <c r="P88" s="8"/>
      <c r="Q88" s="8"/>
    </row>
    <row r="89" spans="12:17" s="15" customFormat="1" ht="12" x14ac:dyDescent="0.2">
      <c r="L89" s="8"/>
      <c r="M89" s="8"/>
      <c r="N89" s="8"/>
      <c r="O89" s="8"/>
      <c r="P89" s="8"/>
      <c r="Q89" s="8"/>
    </row>
    <row r="90" spans="12:17" s="15" customFormat="1" ht="12" x14ac:dyDescent="0.2">
      <c r="L90" s="8"/>
      <c r="M90" s="8"/>
      <c r="N90" s="8"/>
      <c r="O90" s="8"/>
      <c r="P90" s="8"/>
      <c r="Q90" s="8"/>
    </row>
    <row r="91" spans="12:17" s="15" customFormat="1" ht="12" x14ac:dyDescent="0.2">
      <c r="L91" s="8"/>
      <c r="M91" s="8"/>
      <c r="N91" s="8"/>
      <c r="O91" s="8"/>
      <c r="P91" s="8"/>
      <c r="Q91" s="8"/>
    </row>
    <row r="92" spans="12:17" s="15" customFormat="1" ht="12" x14ac:dyDescent="0.2">
      <c r="L92" s="8"/>
      <c r="M92" s="8"/>
      <c r="N92" s="8"/>
      <c r="O92" s="8"/>
      <c r="P92" s="8"/>
      <c r="Q92" s="8"/>
    </row>
    <row r="93" spans="12:17" s="15" customFormat="1" ht="12" x14ac:dyDescent="0.2">
      <c r="L93" s="8"/>
      <c r="M93" s="8"/>
      <c r="N93" s="8"/>
      <c r="O93" s="8"/>
      <c r="P93" s="8"/>
      <c r="Q93" s="8"/>
    </row>
    <row r="94" spans="12:17" s="15" customFormat="1" ht="12" x14ac:dyDescent="0.2">
      <c r="L94" s="8"/>
      <c r="M94" s="8"/>
      <c r="N94" s="8"/>
      <c r="O94" s="8"/>
      <c r="P94" s="8"/>
      <c r="Q94" s="8"/>
    </row>
    <row r="95" spans="12:17" s="15" customFormat="1" ht="12" x14ac:dyDescent="0.2">
      <c r="L95" s="8"/>
      <c r="M95" s="8"/>
      <c r="N95" s="8"/>
      <c r="O95" s="8"/>
      <c r="P95" s="8"/>
      <c r="Q95" s="8"/>
    </row>
    <row r="96" spans="12:17" s="15" customFormat="1" ht="12" x14ac:dyDescent="0.2">
      <c r="L96" s="8"/>
      <c r="M96" s="8"/>
      <c r="N96" s="8"/>
      <c r="O96" s="8"/>
      <c r="P96" s="8"/>
      <c r="Q96" s="8"/>
    </row>
    <row r="97" spans="12:17" s="15" customFormat="1" ht="12" x14ac:dyDescent="0.2">
      <c r="L97" s="8"/>
      <c r="M97" s="8"/>
      <c r="N97" s="8"/>
      <c r="O97" s="8"/>
      <c r="P97" s="8"/>
      <c r="Q97" s="8"/>
    </row>
    <row r="98" spans="12:17" s="15" customFormat="1" ht="12" x14ac:dyDescent="0.2">
      <c r="L98" s="8"/>
      <c r="M98" s="8"/>
      <c r="N98" s="8"/>
      <c r="O98" s="8"/>
      <c r="P98" s="8"/>
      <c r="Q98" s="8"/>
    </row>
    <row r="99" spans="12:17" s="15" customFormat="1" ht="12" x14ac:dyDescent="0.2">
      <c r="L99" s="8"/>
      <c r="M99" s="8"/>
      <c r="N99" s="8"/>
      <c r="O99" s="8"/>
      <c r="P99" s="8"/>
      <c r="Q99" s="8"/>
    </row>
    <row r="100" spans="12:17" s="15" customFormat="1" ht="12" x14ac:dyDescent="0.2">
      <c r="L100" s="8"/>
      <c r="M100" s="8"/>
      <c r="N100" s="8"/>
      <c r="O100" s="8"/>
      <c r="P100" s="8"/>
      <c r="Q100" s="8"/>
    </row>
    <row r="101" spans="12:17" s="15" customFormat="1" ht="12" x14ac:dyDescent="0.2">
      <c r="L101" s="8"/>
      <c r="M101" s="8"/>
      <c r="N101" s="8"/>
      <c r="O101" s="8"/>
      <c r="P101" s="8"/>
      <c r="Q101" s="8"/>
    </row>
    <row r="102" spans="12:17" s="15" customFormat="1" ht="12" x14ac:dyDescent="0.2">
      <c r="L102" s="8"/>
      <c r="M102" s="8"/>
      <c r="N102" s="8"/>
      <c r="O102" s="8"/>
      <c r="P102" s="8"/>
      <c r="Q102" s="8"/>
    </row>
    <row r="103" spans="12:17" s="15" customFormat="1" ht="12" x14ac:dyDescent="0.2">
      <c r="L103" s="8"/>
      <c r="M103" s="8"/>
      <c r="N103" s="8"/>
      <c r="O103" s="8"/>
      <c r="P103" s="8"/>
      <c r="Q103" s="8"/>
    </row>
    <row r="104" spans="12:17" s="15" customFormat="1" ht="12" x14ac:dyDescent="0.2">
      <c r="L104" s="8"/>
      <c r="M104" s="8"/>
      <c r="N104" s="8"/>
      <c r="O104" s="8"/>
      <c r="P104" s="8"/>
      <c r="Q104" s="8"/>
    </row>
    <row r="105" spans="12:17" s="15" customFormat="1" ht="12" x14ac:dyDescent="0.2">
      <c r="L105" s="8"/>
      <c r="M105" s="8"/>
      <c r="N105" s="8"/>
      <c r="O105" s="8"/>
      <c r="P105" s="8"/>
      <c r="Q105" s="8"/>
    </row>
    <row r="106" spans="12:17" s="15" customFormat="1" ht="12" x14ac:dyDescent="0.2">
      <c r="L106" s="8"/>
      <c r="M106" s="8"/>
      <c r="N106" s="8"/>
      <c r="O106" s="8"/>
      <c r="P106" s="8"/>
      <c r="Q106" s="8"/>
    </row>
    <row r="107" spans="12:17" s="15" customFormat="1" ht="12" x14ac:dyDescent="0.2">
      <c r="L107" s="8"/>
      <c r="M107" s="8"/>
      <c r="N107" s="8"/>
      <c r="O107" s="8"/>
      <c r="P107" s="8"/>
      <c r="Q107" s="8"/>
    </row>
    <row r="108" spans="12:17" s="15" customFormat="1" ht="12" x14ac:dyDescent="0.2">
      <c r="L108" s="8"/>
      <c r="M108" s="8"/>
      <c r="N108" s="8"/>
      <c r="O108" s="8"/>
      <c r="P108" s="8"/>
      <c r="Q108" s="8"/>
    </row>
    <row r="109" spans="12:17" s="15" customFormat="1" ht="12" x14ac:dyDescent="0.2">
      <c r="L109" s="8"/>
      <c r="M109" s="8"/>
      <c r="N109" s="8"/>
      <c r="O109" s="8"/>
      <c r="P109" s="8"/>
      <c r="Q109" s="8"/>
    </row>
    <row r="110" spans="12:17" s="15" customFormat="1" ht="12" x14ac:dyDescent="0.2">
      <c r="L110" s="8"/>
      <c r="M110" s="8"/>
      <c r="N110" s="8"/>
      <c r="O110" s="8"/>
      <c r="P110" s="8"/>
      <c r="Q110" s="8"/>
    </row>
    <row r="111" spans="12:17" s="15" customFormat="1" ht="12" x14ac:dyDescent="0.2">
      <c r="L111" s="8"/>
      <c r="M111" s="8"/>
      <c r="N111" s="8"/>
      <c r="O111" s="8"/>
      <c r="P111" s="8"/>
      <c r="Q111" s="8"/>
    </row>
    <row r="112" spans="12:17" s="15" customFormat="1" ht="12" x14ac:dyDescent="0.2">
      <c r="L112" s="8"/>
      <c r="M112" s="8"/>
      <c r="N112" s="8"/>
      <c r="O112" s="8"/>
      <c r="P112" s="8"/>
      <c r="Q112" s="8"/>
    </row>
    <row r="113" spans="12:17" s="15" customFormat="1" ht="12" x14ac:dyDescent="0.2">
      <c r="L113" s="8"/>
      <c r="M113" s="8"/>
      <c r="N113" s="8"/>
      <c r="O113" s="8"/>
      <c r="P113" s="8"/>
      <c r="Q113" s="8"/>
    </row>
    <row r="114" spans="12:17" s="15" customFormat="1" ht="12" x14ac:dyDescent="0.2">
      <c r="L114" s="8"/>
      <c r="M114" s="8"/>
      <c r="N114" s="8"/>
      <c r="O114" s="8"/>
      <c r="P114" s="8"/>
      <c r="Q114" s="8"/>
    </row>
    <row r="115" spans="12:17" s="15" customFormat="1" ht="12" x14ac:dyDescent="0.2">
      <c r="L115" s="8"/>
      <c r="M115" s="8"/>
      <c r="N115" s="8"/>
      <c r="O115" s="8"/>
      <c r="P115" s="8"/>
      <c r="Q115" s="8"/>
    </row>
    <row r="116" spans="12:17" s="15" customFormat="1" ht="12" x14ac:dyDescent="0.2">
      <c r="L116" s="8"/>
      <c r="M116" s="8"/>
      <c r="N116" s="8"/>
      <c r="O116" s="8"/>
      <c r="P116" s="8"/>
      <c r="Q116" s="8"/>
    </row>
    <row r="117" spans="12:17" s="15" customFormat="1" ht="12" x14ac:dyDescent="0.2">
      <c r="L117" s="8"/>
      <c r="M117" s="8"/>
      <c r="N117" s="8"/>
      <c r="O117" s="8"/>
      <c r="P117" s="8"/>
      <c r="Q117" s="8"/>
    </row>
    <row r="118" spans="12:17" s="15" customFormat="1" ht="12" x14ac:dyDescent="0.2">
      <c r="L118" s="8"/>
      <c r="M118" s="8"/>
      <c r="N118" s="8"/>
      <c r="O118" s="8"/>
      <c r="P118" s="8"/>
      <c r="Q118" s="8"/>
    </row>
    <row r="119" spans="12:17" s="15" customFormat="1" ht="12" x14ac:dyDescent="0.2">
      <c r="L119" s="8"/>
      <c r="M119" s="8"/>
      <c r="N119" s="8"/>
      <c r="O119" s="8"/>
      <c r="P119" s="8"/>
      <c r="Q119" s="8"/>
    </row>
    <row r="120" spans="12:17" s="15" customFormat="1" ht="12" x14ac:dyDescent="0.2">
      <c r="L120" s="8"/>
      <c r="M120" s="8"/>
      <c r="N120" s="8"/>
      <c r="O120" s="8"/>
      <c r="P120" s="8"/>
      <c r="Q120" s="8"/>
    </row>
    <row r="121" spans="12:17" s="15" customFormat="1" ht="12" x14ac:dyDescent="0.2">
      <c r="L121" s="8"/>
      <c r="M121" s="8"/>
      <c r="N121" s="8"/>
      <c r="O121" s="8"/>
      <c r="P121" s="8"/>
      <c r="Q121" s="8"/>
    </row>
    <row r="122" spans="12:17" s="15" customFormat="1" ht="12" x14ac:dyDescent="0.2">
      <c r="L122" s="8"/>
      <c r="M122" s="8"/>
      <c r="N122" s="8"/>
      <c r="O122" s="8"/>
      <c r="P122" s="8"/>
      <c r="Q122" s="8"/>
    </row>
    <row r="123" spans="12:17" s="15" customFormat="1" ht="12" x14ac:dyDescent="0.2">
      <c r="L123" s="8"/>
      <c r="M123" s="8"/>
      <c r="N123" s="8"/>
      <c r="O123" s="8"/>
      <c r="P123" s="8"/>
      <c r="Q123" s="8"/>
    </row>
    <row r="124" spans="12:17" s="15" customFormat="1" ht="12" x14ac:dyDescent="0.2">
      <c r="L124" s="8"/>
      <c r="M124" s="8"/>
      <c r="N124" s="8"/>
      <c r="O124" s="8"/>
      <c r="P124" s="8"/>
      <c r="Q124" s="8"/>
    </row>
    <row r="125" spans="12:17" s="15" customFormat="1" ht="12" x14ac:dyDescent="0.2">
      <c r="L125" s="8"/>
      <c r="M125" s="8"/>
      <c r="N125" s="8"/>
      <c r="O125" s="8"/>
      <c r="P125" s="8"/>
      <c r="Q125" s="8"/>
    </row>
    <row r="126" spans="12:17" s="15" customFormat="1" ht="12" x14ac:dyDescent="0.2">
      <c r="L126" s="8"/>
      <c r="M126" s="8"/>
      <c r="N126" s="8"/>
      <c r="O126" s="8"/>
      <c r="P126" s="8"/>
      <c r="Q126" s="8"/>
    </row>
    <row r="127" spans="12:17" s="15" customFormat="1" ht="12" x14ac:dyDescent="0.2">
      <c r="L127" s="8"/>
      <c r="M127" s="8"/>
      <c r="N127" s="8"/>
      <c r="O127" s="8"/>
      <c r="P127" s="8"/>
      <c r="Q127" s="8"/>
    </row>
    <row r="128" spans="12:17" s="15" customFormat="1" ht="12" x14ac:dyDescent="0.2">
      <c r="L128" s="8"/>
      <c r="M128" s="8"/>
      <c r="N128" s="8"/>
      <c r="O128" s="8"/>
      <c r="P128" s="8"/>
      <c r="Q128" s="8"/>
    </row>
    <row r="129" spans="12:17" s="15" customFormat="1" ht="12" x14ac:dyDescent="0.2">
      <c r="L129" s="8"/>
      <c r="M129" s="8"/>
      <c r="N129" s="8"/>
      <c r="O129" s="8"/>
      <c r="P129" s="8"/>
      <c r="Q129" s="8"/>
    </row>
    <row r="130" spans="12:17" s="15" customFormat="1" ht="12" x14ac:dyDescent="0.2">
      <c r="L130" s="8"/>
      <c r="M130" s="8"/>
      <c r="N130" s="8"/>
      <c r="O130" s="8"/>
      <c r="P130" s="8"/>
      <c r="Q130" s="8"/>
    </row>
    <row r="131" spans="12:17" s="15" customFormat="1" ht="12" x14ac:dyDescent="0.2">
      <c r="L131" s="8"/>
      <c r="M131" s="8"/>
      <c r="N131" s="8"/>
      <c r="O131" s="8"/>
      <c r="P131" s="8"/>
      <c r="Q131" s="8"/>
    </row>
    <row r="132" spans="12:17" s="15" customFormat="1" ht="12" x14ac:dyDescent="0.2">
      <c r="L132" s="8"/>
      <c r="M132" s="8"/>
      <c r="N132" s="8"/>
      <c r="O132" s="8"/>
      <c r="P132" s="8"/>
      <c r="Q132" s="8"/>
    </row>
    <row r="133" spans="12:17" s="15" customFormat="1" ht="12" x14ac:dyDescent="0.2">
      <c r="L133" s="8"/>
      <c r="M133" s="8"/>
      <c r="N133" s="8"/>
      <c r="O133" s="8"/>
      <c r="P133" s="8"/>
      <c r="Q133" s="8"/>
    </row>
    <row r="134" spans="12:17" s="15" customFormat="1" ht="12" x14ac:dyDescent="0.2">
      <c r="L134" s="8"/>
      <c r="M134" s="8"/>
      <c r="N134" s="8"/>
      <c r="O134" s="8"/>
      <c r="P134" s="8"/>
      <c r="Q134" s="8"/>
    </row>
    <row r="135" spans="12:17" s="15" customFormat="1" ht="12" x14ac:dyDescent="0.2">
      <c r="L135" s="8"/>
      <c r="M135" s="8"/>
      <c r="N135" s="8"/>
      <c r="O135" s="8"/>
      <c r="P135" s="8"/>
      <c r="Q135" s="8"/>
    </row>
    <row r="136" spans="12:17" s="15" customFormat="1" ht="12" x14ac:dyDescent="0.2">
      <c r="L136" s="8"/>
      <c r="M136" s="8"/>
      <c r="N136" s="8"/>
      <c r="O136" s="8"/>
      <c r="P136" s="8"/>
      <c r="Q136" s="8"/>
    </row>
  </sheetData>
  <mergeCells count="9">
    <mergeCell ref="A54:G54"/>
    <mergeCell ref="E3:G3"/>
    <mergeCell ref="A51:G51"/>
    <mergeCell ref="B3:D3"/>
    <mergeCell ref="A50:K50"/>
    <mergeCell ref="A49:K49"/>
    <mergeCell ref="A24:J24"/>
    <mergeCell ref="H3:J3"/>
    <mergeCell ref="A52:K52"/>
  </mergeCells>
  <phoneticPr fontId="24" type="noConversion"/>
  <pageMargins left="0.7" right="0.7" top="0.75" bottom="0.75" header="0.3" footer="0.3"/>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zoomScaleNormal="100" workbookViewId="0">
      <selection activeCell="A13" sqref="A13"/>
    </sheetView>
  </sheetViews>
  <sheetFormatPr defaultRowHeight="12.75" x14ac:dyDescent="0.2"/>
  <cols>
    <col min="1" max="1" width="22.5" customWidth="1"/>
    <col min="2" max="7" width="11.875" customWidth="1"/>
  </cols>
  <sheetData>
    <row r="1" spans="1:12" s="348" customFormat="1" ht="15.75" x14ac:dyDescent="0.25">
      <c r="A1" s="241" t="s">
        <v>1208</v>
      </c>
      <c r="B1" s="347"/>
      <c r="C1" s="347"/>
      <c r="D1" s="347"/>
      <c r="E1" s="347"/>
      <c r="F1" s="347"/>
      <c r="G1" s="241"/>
      <c r="H1" s="347"/>
    </row>
    <row r="2" spans="1:12" s="227" customFormat="1" thickBot="1" x14ac:dyDescent="0.25">
      <c r="A2" s="228"/>
      <c r="B2" s="229"/>
      <c r="C2" s="229"/>
      <c r="D2" s="229"/>
      <c r="E2" s="226"/>
      <c r="F2" s="226"/>
      <c r="G2" s="226"/>
      <c r="H2" s="226"/>
    </row>
    <row r="3" spans="1:12" s="227" customFormat="1" ht="50.25" thickBot="1" x14ac:dyDescent="0.2">
      <c r="A3" s="107"/>
      <c r="B3" s="105" t="s">
        <v>1012</v>
      </c>
      <c r="C3" s="105" t="s">
        <v>23</v>
      </c>
      <c r="D3" s="105" t="s">
        <v>1013</v>
      </c>
      <c r="E3" s="106" t="s">
        <v>1014</v>
      </c>
      <c r="F3" s="106" t="s">
        <v>24</v>
      </c>
      <c r="G3" s="106" t="s">
        <v>1015</v>
      </c>
      <c r="H3" s="226"/>
    </row>
    <row r="4" spans="1:12" s="227" customFormat="1" ht="12" x14ac:dyDescent="0.2">
      <c r="A4" s="4" t="s">
        <v>26</v>
      </c>
      <c r="B4" s="184">
        <v>1713124</v>
      </c>
      <c r="C4" s="184">
        <v>127290</v>
      </c>
      <c r="D4" s="950">
        <v>7.3999999999999996E-2</v>
      </c>
      <c r="E4" s="184">
        <v>1870366</v>
      </c>
      <c r="F4" s="100">
        <v>124709</v>
      </c>
      <c r="G4" s="952">
        <v>6.7000000000000004E-2</v>
      </c>
    </row>
    <row r="5" spans="1:12" s="227" customFormat="1" ht="12" x14ac:dyDescent="0.2">
      <c r="A5" s="4" t="s">
        <v>27</v>
      </c>
      <c r="B5" s="184">
        <v>1776095</v>
      </c>
      <c r="C5" s="184">
        <v>143086</v>
      </c>
      <c r="D5" s="950">
        <v>8.1000000000000003E-2</v>
      </c>
      <c r="E5" s="184">
        <v>1819696</v>
      </c>
      <c r="F5" s="100">
        <v>121704</v>
      </c>
      <c r="G5" s="952">
        <v>6.7000000000000004E-2</v>
      </c>
      <c r="H5" s="226"/>
    </row>
    <row r="6" spans="1:12" s="227" customFormat="1" ht="12" x14ac:dyDescent="0.2">
      <c r="A6" s="4" t="s">
        <v>31</v>
      </c>
      <c r="B6" s="184">
        <v>1825510</v>
      </c>
      <c r="C6" s="184">
        <v>137819</v>
      </c>
      <c r="D6" s="950">
        <v>7.4999999999999997E-2</v>
      </c>
      <c r="E6" s="184">
        <v>1785845</v>
      </c>
      <c r="F6" s="100">
        <v>122416</v>
      </c>
      <c r="G6" s="952">
        <v>6.9000000000000006E-2</v>
      </c>
      <c r="H6" s="226"/>
    </row>
    <row r="7" spans="1:12" s="227" customFormat="1" ht="12" x14ac:dyDescent="0.2">
      <c r="A7" s="4" t="s">
        <v>121</v>
      </c>
      <c r="B7" s="184">
        <v>1896253</v>
      </c>
      <c r="C7" s="184">
        <v>151289</v>
      </c>
      <c r="D7" s="950">
        <v>0.08</v>
      </c>
      <c r="E7" s="184">
        <v>1725905</v>
      </c>
      <c r="F7" s="100">
        <v>117898</v>
      </c>
      <c r="G7" s="952">
        <v>6.8000000000000005E-2</v>
      </c>
      <c r="H7" s="226"/>
    </row>
    <row r="8" spans="1:12" s="227" customFormat="1" ht="13.5" x14ac:dyDescent="0.2">
      <c r="A8" s="4" t="s">
        <v>1259</v>
      </c>
      <c r="B8" s="184">
        <v>1949565</v>
      </c>
      <c r="C8" s="184">
        <v>152923</v>
      </c>
      <c r="D8" s="950">
        <v>7.8E-2</v>
      </c>
      <c r="E8" s="184">
        <v>1692625</v>
      </c>
      <c r="F8" s="100">
        <v>113143</v>
      </c>
      <c r="G8" s="952">
        <v>6.7000000000000004E-2</v>
      </c>
      <c r="H8" s="226"/>
    </row>
    <row r="9" spans="1:12" s="227" customFormat="1" ht="13.5" x14ac:dyDescent="0.2">
      <c r="A9" s="80" t="s">
        <v>1255</v>
      </c>
      <c r="B9" s="184">
        <v>1979874</v>
      </c>
      <c r="C9" s="184">
        <v>153479</v>
      </c>
      <c r="D9" s="951">
        <v>7.8E-2</v>
      </c>
      <c r="E9" s="184">
        <v>1681782</v>
      </c>
      <c r="F9" s="100">
        <v>106447</v>
      </c>
      <c r="G9" s="952">
        <v>6.3E-2</v>
      </c>
      <c r="H9" s="226"/>
      <c r="I9" s="226"/>
      <c r="J9" s="226"/>
      <c r="K9" s="226"/>
      <c r="L9" s="226"/>
    </row>
    <row r="10" spans="1:12" s="227" customFormat="1" ht="13.5" x14ac:dyDescent="0.2">
      <c r="A10" s="20" t="s">
        <v>1260</v>
      </c>
      <c r="B10" s="184">
        <v>1996846</v>
      </c>
      <c r="C10" s="184">
        <v>170026</v>
      </c>
      <c r="D10" s="951">
        <v>8.5000000000000006E-2</v>
      </c>
      <c r="E10" s="184">
        <v>1668683</v>
      </c>
      <c r="F10" s="100">
        <v>112648</v>
      </c>
      <c r="G10" s="952">
        <v>6.8000000000000005E-2</v>
      </c>
      <c r="H10" s="226"/>
      <c r="I10" s="226"/>
      <c r="J10" s="226"/>
      <c r="K10" s="226"/>
      <c r="L10" s="226"/>
    </row>
    <row r="11" spans="1:12" s="227" customFormat="1" ht="13.5" x14ac:dyDescent="0.2">
      <c r="A11" s="20" t="s">
        <v>1261</v>
      </c>
      <c r="B11" s="184">
        <v>2035634</v>
      </c>
      <c r="C11" s="184">
        <v>169547</v>
      </c>
      <c r="D11" s="951">
        <v>8.3000000000000004E-2</v>
      </c>
      <c r="E11" s="184">
        <v>1643256</v>
      </c>
      <c r="F11" s="100">
        <v>103980</v>
      </c>
      <c r="G11" s="952">
        <v>6.3E-2</v>
      </c>
      <c r="H11" s="226"/>
      <c r="J11" s="226"/>
      <c r="K11" s="226"/>
      <c r="L11" s="226"/>
    </row>
    <row r="12" spans="1:12" s="227" customFormat="1" ht="14.25" thickBot="1" x14ac:dyDescent="0.25">
      <c r="A12" s="24" t="s">
        <v>1262</v>
      </c>
      <c r="B12" s="230">
        <v>2076014</v>
      </c>
      <c r="C12" s="184">
        <v>163988</v>
      </c>
      <c r="D12" s="951">
        <v>7.8991760171174194E-2</v>
      </c>
      <c r="E12" s="744" t="s">
        <v>113</v>
      </c>
      <c r="F12" s="100">
        <v>100505</v>
      </c>
      <c r="G12" s="953" t="s">
        <v>113</v>
      </c>
      <c r="H12" s="226"/>
      <c r="J12" s="226"/>
      <c r="K12" s="226"/>
      <c r="L12" s="226"/>
    </row>
    <row r="13" spans="1:12" s="227" customFormat="1" ht="11.25" x14ac:dyDescent="0.15">
      <c r="C13" s="787"/>
      <c r="D13" s="787"/>
      <c r="E13" s="787"/>
      <c r="F13" s="787"/>
    </row>
    <row r="14" spans="1:12" s="227" customFormat="1" ht="11.25" x14ac:dyDescent="0.15">
      <c r="B14" s="289"/>
      <c r="C14" s="289"/>
      <c r="D14" s="289"/>
      <c r="E14" s="289"/>
      <c r="F14" s="289"/>
      <c r="G14" s="289"/>
    </row>
    <row r="15" spans="1:12" s="226" customFormat="1" ht="14.25" customHeight="1" x14ac:dyDescent="0.2">
      <c r="A15" s="632" t="s">
        <v>135</v>
      </c>
      <c r="B15" s="633"/>
      <c r="C15" s="633"/>
      <c r="D15" s="633"/>
      <c r="E15" s="633"/>
      <c r="F15" s="633"/>
      <c r="G15" s="633"/>
    </row>
    <row r="16" spans="1:12" s="226" customFormat="1" ht="37.5" customHeight="1" x14ac:dyDescent="0.2">
      <c r="A16" s="1233" t="s">
        <v>1086</v>
      </c>
      <c r="B16" s="1233"/>
      <c r="C16" s="1233"/>
      <c r="D16" s="1233"/>
      <c r="E16" s="1233"/>
      <c r="F16" s="1233"/>
      <c r="G16" s="1233"/>
      <c r="H16" s="634"/>
    </row>
    <row r="17" spans="1:19" s="226" customFormat="1" ht="27" customHeight="1" x14ac:dyDescent="0.2">
      <c r="A17" s="1235" t="s">
        <v>1017</v>
      </c>
      <c r="B17" s="1235"/>
      <c r="C17" s="1235"/>
      <c r="D17" s="1235"/>
      <c r="E17" s="1235"/>
      <c r="F17" s="1235"/>
      <c r="G17" s="1235"/>
      <c r="H17" s="634"/>
    </row>
    <row r="18" spans="1:19" s="218" customFormat="1" ht="12" customHeight="1" x14ac:dyDescent="0.2">
      <c r="A18" s="1234" t="s">
        <v>863</v>
      </c>
      <c r="B18" s="1234"/>
      <c r="C18" s="1234"/>
      <c r="D18" s="1234"/>
      <c r="E18" s="1234"/>
      <c r="F18" s="1234"/>
      <c r="G18" s="1234"/>
      <c r="N18" s="20"/>
      <c r="O18" s="20"/>
      <c r="P18" s="20"/>
      <c r="Q18" s="20"/>
      <c r="R18" s="20"/>
      <c r="S18" s="20"/>
    </row>
    <row r="19" spans="1:19" s="226" customFormat="1" ht="25.5" customHeight="1" x14ac:dyDescent="0.15">
      <c r="A19" s="1234" t="s">
        <v>1016</v>
      </c>
      <c r="B19" s="1234"/>
      <c r="C19" s="1234"/>
      <c r="D19" s="1234"/>
      <c r="E19" s="1234"/>
      <c r="F19" s="1234"/>
      <c r="G19" s="1234"/>
    </row>
    <row r="20" spans="1:19" s="226" customFormat="1" ht="24.75" customHeight="1" x14ac:dyDescent="0.15">
      <c r="A20" s="1228" t="s">
        <v>1118</v>
      </c>
      <c r="B20" s="1228"/>
      <c r="C20" s="1228"/>
      <c r="D20" s="1228"/>
      <c r="E20" s="1228"/>
      <c r="F20" s="1228"/>
      <c r="G20" s="1228"/>
      <c r="H20" s="635"/>
      <c r="I20" s="635"/>
      <c r="J20" s="635"/>
      <c r="K20" s="635"/>
    </row>
    <row r="21" spans="1:19" s="226" customFormat="1" ht="23.25" customHeight="1" x14ac:dyDescent="0.2">
      <c r="A21" s="1228" t="s">
        <v>1119</v>
      </c>
      <c r="B21" s="1228"/>
      <c r="C21" s="1228"/>
      <c r="D21" s="1228"/>
      <c r="E21" s="1228"/>
      <c r="F21" s="1228"/>
      <c r="G21" s="1228"/>
      <c r="H21" s="218"/>
      <c r="I21" s="218"/>
      <c r="J21" s="218"/>
      <c r="K21" s="218"/>
    </row>
    <row r="22" spans="1:19" s="226" customFormat="1" ht="12" x14ac:dyDescent="0.2">
      <c r="A22" s="15" t="s">
        <v>1209</v>
      </c>
      <c r="B22" s="636"/>
      <c r="C22" s="636"/>
      <c r="D22" s="636"/>
      <c r="E22" s="636"/>
      <c r="F22" s="636"/>
      <c r="G22" s="636"/>
      <c r="H22" s="218"/>
      <c r="I22" s="218"/>
      <c r="J22" s="218"/>
      <c r="K22" s="218"/>
    </row>
    <row r="23" spans="1:19" s="226" customFormat="1" ht="12" x14ac:dyDescent="0.2">
      <c r="A23" s="633"/>
      <c r="B23" s="565"/>
      <c r="C23" s="565"/>
      <c r="D23" s="565"/>
      <c r="E23" s="565"/>
      <c r="F23" s="565"/>
      <c r="G23" s="633"/>
    </row>
    <row r="24" spans="1:19" s="226" customFormat="1" ht="12" x14ac:dyDescent="0.2">
      <c r="A24" s="62" t="s">
        <v>1122</v>
      </c>
      <c r="B24" s="565"/>
      <c r="C24" s="565"/>
      <c r="D24" s="565"/>
      <c r="E24" s="565"/>
      <c r="F24" s="565"/>
      <c r="G24" s="633"/>
    </row>
    <row r="25" spans="1:19" s="226" customFormat="1" ht="12" x14ac:dyDescent="0.2">
      <c r="A25" s="62" t="s">
        <v>1116</v>
      </c>
      <c r="B25" s="565"/>
      <c r="C25" s="565"/>
      <c r="D25" s="565"/>
      <c r="E25" s="565"/>
      <c r="F25" s="565"/>
      <c r="G25" s="633"/>
    </row>
    <row r="26" spans="1:19" s="226" customFormat="1" ht="12" x14ac:dyDescent="0.2">
      <c r="A26" s="62"/>
      <c r="B26" s="565"/>
      <c r="C26" s="565"/>
      <c r="D26" s="565"/>
      <c r="E26" s="565"/>
      <c r="F26" s="565"/>
      <c r="G26" s="633"/>
    </row>
    <row r="27" spans="1:19" s="226" customFormat="1" ht="12" x14ac:dyDescent="0.2">
      <c r="A27" s="514" t="s">
        <v>1147</v>
      </c>
      <c r="B27" s="565"/>
      <c r="C27" s="565"/>
      <c r="D27" s="565"/>
      <c r="E27" s="565"/>
      <c r="F27" s="565"/>
      <c r="G27" s="633"/>
    </row>
    <row r="28" spans="1:19" s="226" customFormat="1" ht="12" x14ac:dyDescent="0.2">
      <c r="A28" s="514" t="s">
        <v>1152</v>
      </c>
      <c r="B28" s="565"/>
      <c r="C28" s="565"/>
      <c r="D28" s="565"/>
      <c r="E28" s="565"/>
      <c r="F28" s="565"/>
      <c r="G28" s="633"/>
    </row>
    <row r="29" spans="1:19" s="226" customFormat="1" ht="12" x14ac:dyDescent="0.2">
      <c r="A29" s="62" t="s">
        <v>912</v>
      </c>
      <c r="B29" s="633"/>
      <c r="C29" s="633"/>
      <c r="D29" s="633"/>
      <c r="E29" s="633"/>
      <c r="F29" s="633"/>
      <c r="G29" s="633"/>
    </row>
    <row r="30" spans="1:19" x14ac:dyDescent="0.2">
      <c r="A30" s="62" t="s">
        <v>141</v>
      </c>
      <c r="B30" s="633"/>
      <c r="C30" s="633"/>
      <c r="D30" s="633"/>
      <c r="E30" s="633"/>
      <c r="F30" s="633"/>
      <c r="G30" s="633"/>
    </row>
  </sheetData>
  <mergeCells count="6">
    <mergeCell ref="A21:G21"/>
    <mergeCell ref="A16:G16"/>
    <mergeCell ref="A18:G18"/>
    <mergeCell ref="A17:G17"/>
    <mergeCell ref="A19:G19"/>
    <mergeCell ref="A20:G20"/>
  </mergeCells>
  <phoneticPr fontId="24" type="noConversion"/>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6"/>
  <sheetViews>
    <sheetView topLeftCell="F283" zoomScaleNormal="100" workbookViewId="0">
      <selection activeCell="N12" sqref="N12"/>
    </sheetView>
  </sheetViews>
  <sheetFormatPr defaultRowHeight="12.75" x14ac:dyDescent="0.2"/>
  <cols>
    <col min="1" max="1" width="10.125" style="301" customWidth="1"/>
    <col min="2" max="2" width="24.625" customWidth="1"/>
    <col min="3" max="4" width="9.625" bestFit="1" customWidth="1"/>
    <col min="5" max="5" width="11.625" customWidth="1"/>
    <col min="6" max="7" width="9.125" bestFit="1" customWidth="1"/>
    <col min="8" max="8" width="9.625" style="1" bestFit="1" customWidth="1"/>
    <col min="9" max="11" width="9.625" style="1" customWidth="1"/>
    <col min="12" max="13" width="9.625" style="28" bestFit="1" customWidth="1"/>
    <col min="14" max="15" width="11.75" style="28" customWidth="1"/>
    <col min="16" max="16" width="9.125" style="28" bestFit="1" customWidth="1"/>
    <col min="17" max="18" width="9.125" style="28" customWidth="1"/>
    <col min="19" max="19" width="9.25" style="28" customWidth="1"/>
    <col min="20" max="20" width="9.875" style="28" bestFit="1" customWidth="1"/>
  </cols>
  <sheetData>
    <row r="1" spans="1:20" s="122" customFormat="1" ht="15.75" x14ac:dyDescent="0.25">
      <c r="A1" s="506" t="s">
        <v>1153</v>
      </c>
      <c r="H1" s="342"/>
      <c r="I1" s="342"/>
      <c r="J1" s="342"/>
      <c r="K1" s="342"/>
      <c r="L1" s="287"/>
      <c r="M1" s="287"/>
      <c r="N1" s="287"/>
      <c r="O1" s="287"/>
      <c r="P1" s="287"/>
      <c r="Q1" s="287"/>
      <c r="R1" s="287"/>
      <c r="S1" s="287"/>
      <c r="T1" s="287"/>
    </row>
    <row r="2" spans="1:20" s="341" customFormat="1" ht="12.75" customHeight="1" x14ac:dyDescent="0.2">
      <c r="A2" s="79" t="s">
        <v>975</v>
      </c>
      <c r="L2" s="288"/>
      <c r="M2" s="288"/>
      <c r="N2" s="288"/>
      <c r="O2" s="288"/>
      <c r="P2" s="288"/>
      <c r="Q2" s="288"/>
      <c r="R2" s="288"/>
      <c r="S2" s="288"/>
      <c r="T2" s="288"/>
    </row>
    <row r="3" spans="1:20" s="227" customFormat="1" ht="12" x14ac:dyDescent="0.2">
      <c r="A3" s="300"/>
      <c r="B3" s="242"/>
      <c r="C3" s="1238"/>
      <c r="D3" s="1238"/>
      <c r="E3" s="1238"/>
      <c r="F3" s="1238"/>
      <c r="G3" s="1238"/>
      <c r="H3" s="1238"/>
      <c r="I3" s="798"/>
      <c r="J3" s="798"/>
      <c r="K3" s="798"/>
      <c r="L3" s="1239"/>
      <c r="M3" s="1239"/>
      <c r="N3" s="1239"/>
      <c r="O3" s="1239"/>
      <c r="P3" s="1239"/>
      <c r="Q3" s="1239"/>
      <c r="R3" s="1239"/>
      <c r="S3" s="1239"/>
      <c r="T3" s="1239"/>
    </row>
    <row r="4" spans="1:20" s="227" customFormat="1" ht="12" x14ac:dyDescent="0.2">
      <c r="A4" s="1237" t="s">
        <v>963</v>
      </c>
      <c r="B4" s="1237" t="s">
        <v>964</v>
      </c>
      <c r="C4" s="1243" t="s">
        <v>957</v>
      </c>
      <c r="D4" s="1241"/>
      <c r="E4" s="1241"/>
      <c r="F4" s="1241"/>
      <c r="G4" s="1241"/>
      <c r="H4" s="1241"/>
      <c r="I4" s="1241"/>
      <c r="J4" s="1242"/>
      <c r="K4" s="1244"/>
      <c r="L4" s="1240" t="s">
        <v>1127</v>
      </c>
      <c r="M4" s="1241"/>
      <c r="N4" s="1241"/>
      <c r="O4" s="1241"/>
      <c r="P4" s="1241"/>
      <c r="Q4" s="1241"/>
      <c r="R4" s="1241"/>
      <c r="S4" s="1242"/>
      <c r="T4" s="1242"/>
    </row>
    <row r="5" spans="1:20" s="341" customFormat="1" ht="56.25" x14ac:dyDescent="0.15">
      <c r="A5" s="1237" t="s">
        <v>143</v>
      </c>
      <c r="B5" s="1237"/>
      <c r="C5" s="339" t="s">
        <v>914</v>
      </c>
      <c r="D5" s="339" t="s">
        <v>915</v>
      </c>
      <c r="E5" s="339" t="s">
        <v>916</v>
      </c>
      <c r="F5" s="339" t="s">
        <v>958</v>
      </c>
      <c r="G5" s="339" t="s">
        <v>924</v>
      </c>
      <c r="H5" s="339" t="s">
        <v>925</v>
      </c>
      <c r="I5" s="340" t="s">
        <v>960</v>
      </c>
      <c r="J5" s="340" t="s">
        <v>962</v>
      </c>
      <c r="K5" s="834" t="s">
        <v>1230</v>
      </c>
      <c r="L5" s="835" t="s">
        <v>914</v>
      </c>
      <c r="M5" s="339" t="s">
        <v>915</v>
      </c>
      <c r="N5" s="339" t="s">
        <v>916</v>
      </c>
      <c r="O5" s="339" t="s">
        <v>958</v>
      </c>
      <c r="P5" s="339" t="s">
        <v>924</v>
      </c>
      <c r="Q5" s="339" t="s">
        <v>925</v>
      </c>
      <c r="R5" s="340" t="s">
        <v>960</v>
      </c>
      <c r="S5" s="340" t="s">
        <v>962</v>
      </c>
      <c r="T5" s="121" t="s">
        <v>1230</v>
      </c>
    </row>
    <row r="6" spans="1:20" s="227" customFormat="1" ht="12" x14ac:dyDescent="0.2">
      <c r="A6" s="91" t="s">
        <v>187</v>
      </c>
      <c r="B6" s="321" t="s">
        <v>530</v>
      </c>
      <c r="C6" s="130">
        <v>15</v>
      </c>
      <c r="D6" s="130">
        <v>52</v>
      </c>
      <c r="E6" s="130">
        <v>42</v>
      </c>
      <c r="F6" s="130">
        <v>0</v>
      </c>
      <c r="G6" s="130">
        <v>94</v>
      </c>
      <c r="H6" s="130">
        <v>18</v>
      </c>
      <c r="I6" s="131">
        <v>0</v>
      </c>
      <c r="J6" s="131">
        <v>0</v>
      </c>
      <c r="K6" s="833">
        <v>221</v>
      </c>
      <c r="L6" s="130">
        <v>7</v>
      </c>
      <c r="M6" s="130">
        <v>36</v>
      </c>
      <c r="N6" s="130">
        <v>19</v>
      </c>
      <c r="O6" s="130">
        <v>8</v>
      </c>
      <c r="P6" s="130">
        <v>109</v>
      </c>
      <c r="Q6" s="130">
        <v>0</v>
      </c>
      <c r="R6" s="131">
        <v>2</v>
      </c>
      <c r="S6" s="131">
        <v>33</v>
      </c>
      <c r="T6" s="132">
        <v>214</v>
      </c>
    </row>
    <row r="7" spans="1:20" s="227" customFormat="1" ht="12" x14ac:dyDescent="0.2">
      <c r="A7" s="318" t="s">
        <v>188</v>
      </c>
      <c r="B7" s="36" t="s">
        <v>531</v>
      </c>
      <c r="C7" s="319">
        <v>799</v>
      </c>
      <c r="D7" s="319">
        <v>114</v>
      </c>
      <c r="E7" s="319">
        <v>53</v>
      </c>
      <c r="F7" s="319">
        <v>0</v>
      </c>
      <c r="G7" s="319">
        <v>0</v>
      </c>
      <c r="H7" s="319">
        <v>0</v>
      </c>
      <c r="I7" s="320">
        <v>0</v>
      </c>
      <c r="J7" s="320">
        <v>0</v>
      </c>
      <c r="K7" s="831">
        <v>966</v>
      </c>
      <c r="L7" s="319">
        <v>832</v>
      </c>
      <c r="M7" s="319">
        <v>63</v>
      </c>
      <c r="N7" s="319">
        <v>53</v>
      </c>
      <c r="O7" s="319">
        <v>5</v>
      </c>
      <c r="P7" s="319">
        <v>0</v>
      </c>
      <c r="Q7" s="319">
        <v>0</v>
      </c>
      <c r="R7" s="320">
        <v>0</v>
      </c>
      <c r="S7" s="320">
        <v>0</v>
      </c>
      <c r="T7" s="132">
        <v>953</v>
      </c>
    </row>
    <row r="8" spans="1:20" s="227" customFormat="1" ht="12" x14ac:dyDescent="0.2">
      <c r="A8" s="91" t="s">
        <v>189</v>
      </c>
      <c r="B8" s="35" t="s">
        <v>532</v>
      </c>
      <c r="C8" s="130">
        <v>427</v>
      </c>
      <c r="D8" s="130">
        <v>397</v>
      </c>
      <c r="E8" s="130">
        <v>15</v>
      </c>
      <c r="F8" s="130">
        <v>0</v>
      </c>
      <c r="G8" s="130">
        <v>0</v>
      </c>
      <c r="H8" s="130">
        <v>0</v>
      </c>
      <c r="I8" s="131">
        <v>0</v>
      </c>
      <c r="J8" s="131">
        <v>0</v>
      </c>
      <c r="K8" s="833">
        <v>839</v>
      </c>
      <c r="L8" s="130">
        <v>372</v>
      </c>
      <c r="M8" s="130">
        <v>462</v>
      </c>
      <c r="N8" s="130">
        <v>42</v>
      </c>
      <c r="O8" s="130">
        <v>2</v>
      </c>
      <c r="P8" s="130">
        <v>0</v>
      </c>
      <c r="Q8" s="130">
        <v>0</v>
      </c>
      <c r="R8" s="131">
        <v>0</v>
      </c>
      <c r="S8" s="131">
        <v>0</v>
      </c>
      <c r="T8" s="132">
        <v>878</v>
      </c>
    </row>
    <row r="9" spans="1:20" s="227" customFormat="1" ht="12" x14ac:dyDescent="0.2">
      <c r="A9" s="91" t="s">
        <v>190</v>
      </c>
      <c r="B9" s="35" t="s">
        <v>533</v>
      </c>
      <c r="C9" s="130">
        <v>98</v>
      </c>
      <c r="D9" s="130">
        <v>83</v>
      </c>
      <c r="E9" s="130">
        <v>110</v>
      </c>
      <c r="F9" s="130">
        <v>0</v>
      </c>
      <c r="G9" s="130">
        <v>147</v>
      </c>
      <c r="H9" s="130">
        <v>56</v>
      </c>
      <c r="I9" s="131">
        <v>0</v>
      </c>
      <c r="J9" s="131">
        <v>0</v>
      </c>
      <c r="K9" s="833">
        <v>494</v>
      </c>
      <c r="L9" s="130">
        <v>84</v>
      </c>
      <c r="M9" s="130">
        <v>80</v>
      </c>
      <c r="N9" s="130">
        <v>140</v>
      </c>
      <c r="O9" s="130">
        <v>0</v>
      </c>
      <c r="P9" s="130">
        <v>150</v>
      </c>
      <c r="Q9" s="130">
        <v>72</v>
      </c>
      <c r="R9" s="131">
        <v>2</v>
      </c>
      <c r="S9" s="131">
        <v>0</v>
      </c>
      <c r="T9" s="132">
        <v>528</v>
      </c>
    </row>
    <row r="10" spans="1:20" s="227" customFormat="1" ht="12" x14ac:dyDescent="0.2">
      <c r="A10" s="91" t="s">
        <v>191</v>
      </c>
      <c r="B10" s="35" t="s">
        <v>534</v>
      </c>
      <c r="C10" s="130">
        <v>163</v>
      </c>
      <c r="D10" s="130">
        <v>65</v>
      </c>
      <c r="E10" s="130">
        <v>6</v>
      </c>
      <c r="F10" s="130">
        <v>0</v>
      </c>
      <c r="G10" s="130">
        <v>514</v>
      </c>
      <c r="H10" s="130">
        <v>38</v>
      </c>
      <c r="I10" s="131">
        <v>0</v>
      </c>
      <c r="J10" s="131">
        <v>0</v>
      </c>
      <c r="K10" s="833">
        <v>786</v>
      </c>
      <c r="L10" s="130">
        <v>101</v>
      </c>
      <c r="M10" s="130">
        <v>116</v>
      </c>
      <c r="N10" s="130">
        <v>12</v>
      </c>
      <c r="O10" s="130">
        <v>6</v>
      </c>
      <c r="P10" s="130">
        <v>549</v>
      </c>
      <c r="Q10" s="130">
        <v>52</v>
      </c>
      <c r="R10" s="131">
        <v>0</v>
      </c>
      <c r="S10" s="131">
        <v>0</v>
      </c>
      <c r="T10" s="132">
        <v>836</v>
      </c>
    </row>
    <row r="11" spans="1:20" s="227" customFormat="1" ht="12" x14ac:dyDescent="0.2">
      <c r="A11" s="91" t="s">
        <v>192</v>
      </c>
      <c r="B11" s="35" t="s">
        <v>535</v>
      </c>
      <c r="C11" s="130">
        <v>96</v>
      </c>
      <c r="D11" s="130">
        <v>117</v>
      </c>
      <c r="E11" s="130">
        <v>83</v>
      </c>
      <c r="F11" s="130">
        <v>0</v>
      </c>
      <c r="G11" s="130">
        <v>274</v>
      </c>
      <c r="H11" s="130">
        <v>45</v>
      </c>
      <c r="I11" s="131">
        <v>60</v>
      </c>
      <c r="J11" s="131">
        <v>0</v>
      </c>
      <c r="K11" s="833">
        <v>675</v>
      </c>
      <c r="L11" s="130">
        <v>99</v>
      </c>
      <c r="M11" s="130">
        <v>94</v>
      </c>
      <c r="N11" s="130">
        <v>115</v>
      </c>
      <c r="O11" s="130">
        <v>9</v>
      </c>
      <c r="P11" s="130">
        <v>203</v>
      </c>
      <c r="Q11" s="130">
        <v>75</v>
      </c>
      <c r="R11" s="131">
        <v>76</v>
      </c>
      <c r="S11" s="131">
        <v>5</v>
      </c>
      <c r="T11" s="132">
        <v>676</v>
      </c>
    </row>
    <row r="12" spans="1:20" s="227" customFormat="1" ht="12" x14ac:dyDescent="0.2">
      <c r="A12" s="91" t="s">
        <v>193</v>
      </c>
      <c r="B12" s="35" t="s">
        <v>536</v>
      </c>
      <c r="C12" s="130">
        <v>507</v>
      </c>
      <c r="D12" s="130">
        <v>447</v>
      </c>
      <c r="E12" s="130">
        <v>281</v>
      </c>
      <c r="F12" s="130">
        <v>0</v>
      </c>
      <c r="G12" s="130">
        <v>0</v>
      </c>
      <c r="H12" s="130">
        <v>0</v>
      </c>
      <c r="I12" s="131">
        <v>0</v>
      </c>
      <c r="J12" s="131">
        <v>0</v>
      </c>
      <c r="K12" s="833">
        <v>1235</v>
      </c>
      <c r="L12" s="130">
        <v>419</v>
      </c>
      <c r="M12" s="130">
        <v>409</v>
      </c>
      <c r="N12" s="130">
        <v>291</v>
      </c>
      <c r="O12" s="130">
        <v>5</v>
      </c>
      <c r="P12" s="130">
        <v>0</v>
      </c>
      <c r="Q12" s="130">
        <v>0</v>
      </c>
      <c r="R12" s="131">
        <v>0</v>
      </c>
      <c r="S12" s="131">
        <v>0</v>
      </c>
      <c r="T12" s="132">
        <v>1124</v>
      </c>
    </row>
    <row r="13" spans="1:20" s="227" customFormat="1" ht="12" x14ac:dyDescent="0.2">
      <c r="A13" s="91" t="s">
        <v>194</v>
      </c>
      <c r="B13" s="35" t="s">
        <v>537</v>
      </c>
      <c r="C13" s="130">
        <v>101</v>
      </c>
      <c r="D13" s="130">
        <v>54</v>
      </c>
      <c r="E13" s="130">
        <v>34</v>
      </c>
      <c r="F13" s="130">
        <v>0</v>
      </c>
      <c r="G13" s="130">
        <v>149</v>
      </c>
      <c r="H13" s="130">
        <v>59</v>
      </c>
      <c r="I13" s="131">
        <v>0</v>
      </c>
      <c r="J13" s="131">
        <v>0</v>
      </c>
      <c r="K13" s="833">
        <v>397</v>
      </c>
      <c r="L13" s="130">
        <v>88</v>
      </c>
      <c r="M13" s="130">
        <v>31</v>
      </c>
      <c r="N13" s="130">
        <v>55</v>
      </c>
      <c r="O13" s="130">
        <v>8</v>
      </c>
      <c r="P13" s="130">
        <v>152</v>
      </c>
      <c r="Q13" s="130">
        <v>47</v>
      </c>
      <c r="R13" s="131">
        <v>20</v>
      </c>
      <c r="S13" s="131">
        <v>0</v>
      </c>
      <c r="T13" s="132">
        <v>401</v>
      </c>
    </row>
    <row r="14" spans="1:20" s="227" customFormat="1" ht="12" x14ac:dyDescent="0.2">
      <c r="A14" s="91" t="s">
        <v>195</v>
      </c>
      <c r="B14" s="35" t="s">
        <v>538</v>
      </c>
      <c r="C14" s="130">
        <v>267</v>
      </c>
      <c r="D14" s="130">
        <v>358</v>
      </c>
      <c r="E14" s="130">
        <v>208</v>
      </c>
      <c r="F14" s="130">
        <v>0</v>
      </c>
      <c r="G14" s="130">
        <v>361</v>
      </c>
      <c r="H14" s="130">
        <v>0</v>
      </c>
      <c r="I14" s="131">
        <v>0</v>
      </c>
      <c r="J14" s="131">
        <v>0</v>
      </c>
      <c r="K14" s="833">
        <v>1194</v>
      </c>
      <c r="L14" s="130">
        <v>115</v>
      </c>
      <c r="M14" s="130">
        <v>258</v>
      </c>
      <c r="N14" s="130">
        <v>72</v>
      </c>
      <c r="O14" s="130">
        <v>0</v>
      </c>
      <c r="P14" s="130">
        <v>417</v>
      </c>
      <c r="Q14" s="130">
        <v>10</v>
      </c>
      <c r="R14" s="131">
        <v>0</v>
      </c>
      <c r="S14" s="131">
        <v>0</v>
      </c>
      <c r="T14" s="132">
        <v>872</v>
      </c>
    </row>
    <row r="15" spans="1:20" s="227" customFormat="1" ht="12" x14ac:dyDescent="0.2">
      <c r="A15" s="91" t="s">
        <v>196</v>
      </c>
      <c r="B15" s="35" t="s">
        <v>539</v>
      </c>
      <c r="C15" s="130">
        <v>219</v>
      </c>
      <c r="D15" s="130">
        <v>121</v>
      </c>
      <c r="E15" s="130">
        <v>126</v>
      </c>
      <c r="F15" s="130">
        <v>0</v>
      </c>
      <c r="G15" s="130">
        <v>135</v>
      </c>
      <c r="H15" s="130">
        <v>15</v>
      </c>
      <c r="I15" s="131">
        <v>0</v>
      </c>
      <c r="J15" s="131">
        <v>0</v>
      </c>
      <c r="K15" s="833">
        <v>616</v>
      </c>
      <c r="L15" s="130">
        <v>234</v>
      </c>
      <c r="M15" s="130">
        <v>95</v>
      </c>
      <c r="N15" s="130">
        <v>182</v>
      </c>
      <c r="O15" s="130">
        <v>1</v>
      </c>
      <c r="P15" s="130">
        <v>225</v>
      </c>
      <c r="Q15" s="130">
        <v>27</v>
      </c>
      <c r="R15" s="131">
        <v>0</v>
      </c>
      <c r="S15" s="131">
        <v>0</v>
      </c>
      <c r="T15" s="132">
        <v>764</v>
      </c>
    </row>
    <row r="16" spans="1:20" s="227" customFormat="1" ht="12" x14ac:dyDescent="0.2">
      <c r="A16" s="91" t="s">
        <v>197</v>
      </c>
      <c r="B16" s="35" t="s">
        <v>540</v>
      </c>
      <c r="C16" s="130">
        <v>340</v>
      </c>
      <c r="D16" s="130">
        <v>268</v>
      </c>
      <c r="E16" s="130">
        <v>11</v>
      </c>
      <c r="F16" s="130">
        <v>0</v>
      </c>
      <c r="G16" s="130">
        <v>1499</v>
      </c>
      <c r="H16" s="130">
        <v>77</v>
      </c>
      <c r="I16" s="131">
        <v>0</v>
      </c>
      <c r="J16" s="131">
        <v>0</v>
      </c>
      <c r="K16" s="833">
        <v>2195</v>
      </c>
      <c r="L16" s="130">
        <v>195</v>
      </c>
      <c r="M16" s="130">
        <v>195</v>
      </c>
      <c r="N16" s="130">
        <v>68</v>
      </c>
      <c r="O16" s="130">
        <v>0</v>
      </c>
      <c r="P16" s="130">
        <v>1421</v>
      </c>
      <c r="Q16" s="130">
        <v>70</v>
      </c>
      <c r="R16" s="131">
        <v>0</v>
      </c>
      <c r="S16" s="131">
        <v>0</v>
      </c>
      <c r="T16" s="132">
        <v>1949</v>
      </c>
    </row>
    <row r="17" spans="1:20" s="227" customFormat="1" ht="12" x14ac:dyDescent="0.2">
      <c r="A17" s="91" t="s">
        <v>198</v>
      </c>
      <c r="B17" s="35" t="s">
        <v>541</v>
      </c>
      <c r="C17" s="130">
        <v>37</v>
      </c>
      <c r="D17" s="130">
        <v>81</v>
      </c>
      <c r="E17" s="130">
        <v>15</v>
      </c>
      <c r="F17" s="130">
        <v>0</v>
      </c>
      <c r="G17" s="130">
        <v>305</v>
      </c>
      <c r="H17" s="130">
        <v>0</v>
      </c>
      <c r="I17" s="131">
        <v>0</v>
      </c>
      <c r="J17" s="131">
        <v>0</v>
      </c>
      <c r="K17" s="833">
        <v>438</v>
      </c>
      <c r="L17" s="130">
        <v>45</v>
      </c>
      <c r="M17" s="130">
        <v>86</v>
      </c>
      <c r="N17" s="130">
        <v>0</v>
      </c>
      <c r="O17" s="130">
        <v>0</v>
      </c>
      <c r="P17" s="130">
        <v>255</v>
      </c>
      <c r="Q17" s="130">
        <v>0</v>
      </c>
      <c r="R17" s="131">
        <v>0</v>
      </c>
      <c r="S17" s="131">
        <v>0</v>
      </c>
      <c r="T17" s="132">
        <v>386</v>
      </c>
    </row>
    <row r="18" spans="1:20" s="227" customFormat="1" ht="12" x14ac:dyDescent="0.2">
      <c r="A18" s="91" t="s">
        <v>199</v>
      </c>
      <c r="B18" s="35" t="s">
        <v>542</v>
      </c>
      <c r="C18" s="130">
        <v>172</v>
      </c>
      <c r="D18" s="130">
        <v>140</v>
      </c>
      <c r="E18" s="130">
        <v>22</v>
      </c>
      <c r="F18" s="130">
        <v>0</v>
      </c>
      <c r="G18" s="130">
        <v>368</v>
      </c>
      <c r="H18" s="130">
        <v>0</v>
      </c>
      <c r="I18" s="131">
        <v>0</v>
      </c>
      <c r="J18" s="131">
        <v>0</v>
      </c>
      <c r="K18" s="833">
        <v>702</v>
      </c>
      <c r="L18" s="130">
        <v>311</v>
      </c>
      <c r="M18" s="130">
        <v>183</v>
      </c>
      <c r="N18" s="130">
        <v>53</v>
      </c>
      <c r="O18" s="130">
        <v>4</v>
      </c>
      <c r="P18" s="130">
        <v>456</v>
      </c>
      <c r="Q18" s="130">
        <v>0</v>
      </c>
      <c r="R18" s="131">
        <v>1</v>
      </c>
      <c r="S18" s="131">
        <v>0</v>
      </c>
      <c r="T18" s="132">
        <v>1008</v>
      </c>
    </row>
    <row r="19" spans="1:20" s="227" customFormat="1" ht="12.75" customHeight="1" x14ac:dyDescent="0.2">
      <c r="A19" s="91" t="s">
        <v>200</v>
      </c>
      <c r="B19" s="35" t="s">
        <v>543</v>
      </c>
      <c r="C19" s="130">
        <v>584</v>
      </c>
      <c r="D19" s="130">
        <v>370</v>
      </c>
      <c r="E19" s="130">
        <v>194</v>
      </c>
      <c r="F19" s="130">
        <v>0</v>
      </c>
      <c r="G19" s="130">
        <v>0</v>
      </c>
      <c r="H19" s="130">
        <v>0</v>
      </c>
      <c r="I19" s="131">
        <v>0</v>
      </c>
      <c r="J19" s="131">
        <v>0</v>
      </c>
      <c r="K19" s="833">
        <v>1148</v>
      </c>
      <c r="L19" s="130">
        <v>513</v>
      </c>
      <c r="M19" s="130">
        <v>275</v>
      </c>
      <c r="N19" s="130">
        <v>161</v>
      </c>
      <c r="O19" s="130">
        <v>8</v>
      </c>
      <c r="P19" s="130">
        <v>0</v>
      </c>
      <c r="Q19" s="130">
        <v>0</v>
      </c>
      <c r="R19" s="131">
        <v>0</v>
      </c>
      <c r="S19" s="131">
        <v>0</v>
      </c>
      <c r="T19" s="132">
        <v>957</v>
      </c>
    </row>
    <row r="20" spans="1:20" s="227" customFormat="1" ht="12" x14ac:dyDescent="0.2">
      <c r="A20" s="91" t="s">
        <v>201</v>
      </c>
      <c r="B20" s="35" t="s">
        <v>544</v>
      </c>
      <c r="C20" s="130">
        <v>132</v>
      </c>
      <c r="D20" s="130">
        <v>111</v>
      </c>
      <c r="E20" s="130">
        <v>1</v>
      </c>
      <c r="F20" s="130">
        <v>0</v>
      </c>
      <c r="G20" s="130">
        <v>397</v>
      </c>
      <c r="H20" s="130">
        <v>245</v>
      </c>
      <c r="I20" s="131">
        <v>0</v>
      </c>
      <c r="J20" s="131">
        <v>0</v>
      </c>
      <c r="K20" s="833">
        <v>886</v>
      </c>
      <c r="L20" s="130">
        <v>107</v>
      </c>
      <c r="M20" s="130">
        <v>132</v>
      </c>
      <c r="N20" s="130">
        <v>4</v>
      </c>
      <c r="O20" s="130">
        <v>0</v>
      </c>
      <c r="P20" s="130">
        <v>424</v>
      </c>
      <c r="Q20" s="130">
        <v>99</v>
      </c>
      <c r="R20" s="131">
        <v>0</v>
      </c>
      <c r="S20" s="131">
        <v>0</v>
      </c>
      <c r="T20" s="132">
        <v>766</v>
      </c>
    </row>
    <row r="21" spans="1:20" s="227" customFormat="1" ht="12" x14ac:dyDescent="0.2">
      <c r="A21" s="91" t="s">
        <v>202</v>
      </c>
      <c r="B21" s="35" t="s">
        <v>545</v>
      </c>
      <c r="C21" s="130">
        <v>400</v>
      </c>
      <c r="D21" s="130">
        <v>366</v>
      </c>
      <c r="E21" s="130">
        <v>223</v>
      </c>
      <c r="F21" s="130">
        <v>22</v>
      </c>
      <c r="G21" s="130">
        <v>0</v>
      </c>
      <c r="H21" s="130">
        <v>0</v>
      </c>
      <c r="I21" s="131">
        <v>0</v>
      </c>
      <c r="J21" s="131">
        <v>0</v>
      </c>
      <c r="K21" s="833">
        <v>1011</v>
      </c>
      <c r="L21" s="130">
        <v>497</v>
      </c>
      <c r="M21" s="130">
        <v>395</v>
      </c>
      <c r="N21" s="130">
        <v>153</v>
      </c>
      <c r="O21" s="130">
        <v>3</v>
      </c>
      <c r="P21" s="130">
        <v>0</v>
      </c>
      <c r="Q21" s="130">
        <v>0</v>
      </c>
      <c r="R21" s="131">
        <v>0</v>
      </c>
      <c r="S21" s="131">
        <v>0</v>
      </c>
      <c r="T21" s="132">
        <v>1048</v>
      </c>
    </row>
    <row r="22" spans="1:20" s="227" customFormat="1" ht="12" x14ac:dyDescent="0.2">
      <c r="A22" s="91" t="s">
        <v>203</v>
      </c>
      <c r="B22" s="35" t="s">
        <v>546</v>
      </c>
      <c r="C22" s="130">
        <v>594</v>
      </c>
      <c r="D22" s="130">
        <v>321</v>
      </c>
      <c r="E22" s="130">
        <v>92</v>
      </c>
      <c r="F22" s="130">
        <v>0</v>
      </c>
      <c r="G22" s="130">
        <v>0</v>
      </c>
      <c r="H22" s="130">
        <v>0</v>
      </c>
      <c r="I22" s="131">
        <v>0</v>
      </c>
      <c r="J22" s="131">
        <v>0</v>
      </c>
      <c r="K22" s="833">
        <v>1007</v>
      </c>
      <c r="L22" s="130">
        <v>588</v>
      </c>
      <c r="M22" s="130">
        <v>398</v>
      </c>
      <c r="N22" s="130">
        <v>169</v>
      </c>
      <c r="O22" s="130">
        <v>9</v>
      </c>
      <c r="P22" s="130">
        <v>0</v>
      </c>
      <c r="Q22" s="130">
        <v>0</v>
      </c>
      <c r="R22" s="131">
        <v>0</v>
      </c>
      <c r="S22" s="131">
        <v>0</v>
      </c>
      <c r="T22" s="132">
        <v>1164</v>
      </c>
    </row>
    <row r="23" spans="1:20" s="227" customFormat="1" ht="12" x14ac:dyDescent="0.2">
      <c r="A23" s="91" t="s">
        <v>204</v>
      </c>
      <c r="B23" s="35" t="s">
        <v>547</v>
      </c>
      <c r="C23" s="130">
        <v>477</v>
      </c>
      <c r="D23" s="130">
        <v>119</v>
      </c>
      <c r="E23" s="130">
        <v>266</v>
      </c>
      <c r="F23" s="130">
        <v>1</v>
      </c>
      <c r="G23" s="130">
        <v>1</v>
      </c>
      <c r="H23" s="130">
        <v>0</v>
      </c>
      <c r="I23" s="131">
        <v>0</v>
      </c>
      <c r="J23" s="131">
        <v>0</v>
      </c>
      <c r="K23" s="833">
        <v>864</v>
      </c>
      <c r="L23" s="130">
        <v>468</v>
      </c>
      <c r="M23" s="130">
        <v>106</v>
      </c>
      <c r="N23" s="130">
        <v>234</v>
      </c>
      <c r="O23" s="130">
        <v>10</v>
      </c>
      <c r="P23" s="130">
        <v>1</v>
      </c>
      <c r="Q23" s="130">
        <v>0</v>
      </c>
      <c r="R23" s="131">
        <v>0</v>
      </c>
      <c r="S23" s="131">
        <v>0</v>
      </c>
      <c r="T23" s="132">
        <v>819</v>
      </c>
    </row>
    <row r="24" spans="1:20" s="227" customFormat="1" ht="12" x14ac:dyDescent="0.2">
      <c r="A24" s="91" t="s">
        <v>205</v>
      </c>
      <c r="B24" s="35" t="s">
        <v>548</v>
      </c>
      <c r="C24" s="130">
        <v>2141</v>
      </c>
      <c r="D24" s="130">
        <v>3882</v>
      </c>
      <c r="E24" s="130">
        <v>139</v>
      </c>
      <c r="F24" s="130">
        <v>2</v>
      </c>
      <c r="G24" s="130">
        <v>4683</v>
      </c>
      <c r="H24" s="130">
        <v>122</v>
      </c>
      <c r="I24" s="131">
        <v>1</v>
      </c>
      <c r="J24" s="131">
        <v>0</v>
      </c>
      <c r="K24" s="833">
        <v>10970</v>
      </c>
      <c r="L24" s="130">
        <v>1906</v>
      </c>
      <c r="M24" s="130">
        <v>4517</v>
      </c>
      <c r="N24" s="130">
        <v>103</v>
      </c>
      <c r="O24" s="130">
        <v>71</v>
      </c>
      <c r="P24" s="130">
        <v>4260</v>
      </c>
      <c r="Q24" s="130">
        <v>162</v>
      </c>
      <c r="R24" s="131">
        <v>1</v>
      </c>
      <c r="S24" s="131">
        <v>0</v>
      </c>
      <c r="T24" s="132">
        <v>11020</v>
      </c>
    </row>
    <row r="25" spans="1:20" s="227" customFormat="1" ht="12" x14ac:dyDescent="0.2">
      <c r="A25" s="91" t="s">
        <v>206</v>
      </c>
      <c r="B25" s="35" t="s">
        <v>549</v>
      </c>
      <c r="C25" s="130">
        <v>175</v>
      </c>
      <c r="D25" s="130">
        <v>127</v>
      </c>
      <c r="E25" s="130">
        <v>11</v>
      </c>
      <c r="F25" s="130">
        <v>0</v>
      </c>
      <c r="G25" s="130">
        <v>1</v>
      </c>
      <c r="H25" s="130">
        <v>0</v>
      </c>
      <c r="I25" s="131">
        <v>0</v>
      </c>
      <c r="J25" s="131">
        <v>0</v>
      </c>
      <c r="K25" s="833">
        <v>314</v>
      </c>
      <c r="L25" s="130">
        <v>205</v>
      </c>
      <c r="M25" s="130">
        <v>148</v>
      </c>
      <c r="N25" s="130">
        <v>64</v>
      </c>
      <c r="O25" s="130">
        <v>0</v>
      </c>
      <c r="P25" s="130">
        <v>1</v>
      </c>
      <c r="Q25" s="130">
        <v>0</v>
      </c>
      <c r="R25" s="131">
        <v>0</v>
      </c>
      <c r="S25" s="131">
        <v>0</v>
      </c>
      <c r="T25" s="132">
        <v>418</v>
      </c>
    </row>
    <row r="26" spans="1:20" s="227" customFormat="1" ht="12" x14ac:dyDescent="0.2">
      <c r="A26" s="91" t="s">
        <v>207</v>
      </c>
      <c r="B26" s="35" t="s">
        <v>550</v>
      </c>
      <c r="C26" s="130">
        <v>943</v>
      </c>
      <c r="D26" s="130">
        <v>781</v>
      </c>
      <c r="E26" s="130">
        <v>160</v>
      </c>
      <c r="F26" s="130">
        <v>4</v>
      </c>
      <c r="G26" s="130">
        <v>0</v>
      </c>
      <c r="H26" s="130">
        <v>0</v>
      </c>
      <c r="I26" s="131">
        <v>0</v>
      </c>
      <c r="J26" s="131">
        <v>0</v>
      </c>
      <c r="K26" s="833">
        <v>1888</v>
      </c>
      <c r="L26" s="130">
        <v>776</v>
      </c>
      <c r="M26" s="130">
        <v>550</v>
      </c>
      <c r="N26" s="130">
        <v>196</v>
      </c>
      <c r="O26" s="130">
        <v>21</v>
      </c>
      <c r="P26" s="130">
        <v>0</v>
      </c>
      <c r="Q26" s="130">
        <v>0</v>
      </c>
      <c r="R26" s="131">
        <v>0</v>
      </c>
      <c r="S26" s="131">
        <v>0</v>
      </c>
      <c r="T26" s="132">
        <v>1543</v>
      </c>
    </row>
    <row r="27" spans="1:20" s="227" customFormat="1" ht="12" x14ac:dyDescent="0.2">
      <c r="A27" s="91" t="s">
        <v>208</v>
      </c>
      <c r="B27" s="35" t="s">
        <v>551</v>
      </c>
      <c r="C27" s="130">
        <v>132</v>
      </c>
      <c r="D27" s="130">
        <v>161</v>
      </c>
      <c r="E27" s="130">
        <v>95</v>
      </c>
      <c r="F27" s="130">
        <v>0</v>
      </c>
      <c r="G27" s="130">
        <v>415</v>
      </c>
      <c r="H27" s="130">
        <v>150</v>
      </c>
      <c r="I27" s="131">
        <v>2</v>
      </c>
      <c r="J27" s="131">
        <v>0</v>
      </c>
      <c r="K27" s="833">
        <v>955</v>
      </c>
      <c r="L27" s="130">
        <v>104</v>
      </c>
      <c r="M27" s="130">
        <v>138</v>
      </c>
      <c r="N27" s="130">
        <v>67</v>
      </c>
      <c r="O27" s="130">
        <v>4</v>
      </c>
      <c r="P27" s="130">
        <v>335</v>
      </c>
      <c r="Q27" s="130">
        <v>174</v>
      </c>
      <c r="R27" s="131">
        <v>164</v>
      </c>
      <c r="S27" s="131">
        <v>0</v>
      </c>
      <c r="T27" s="132">
        <v>986</v>
      </c>
    </row>
    <row r="28" spans="1:20" s="227" customFormat="1" ht="12" x14ac:dyDescent="0.2">
      <c r="A28" s="91" t="s">
        <v>209</v>
      </c>
      <c r="B28" s="35" t="s">
        <v>552</v>
      </c>
      <c r="C28" s="130">
        <v>101</v>
      </c>
      <c r="D28" s="130">
        <v>26</v>
      </c>
      <c r="E28" s="130">
        <v>11</v>
      </c>
      <c r="F28" s="130">
        <v>0</v>
      </c>
      <c r="G28" s="130">
        <v>224</v>
      </c>
      <c r="H28" s="130">
        <v>211</v>
      </c>
      <c r="I28" s="131">
        <v>1</v>
      </c>
      <c r="J28" s="131">
        <v>0</v>
      </c>
      <c r="K28" s="833">
        <v>574</v>
      </c>
      <c r="L28" s="130">
        <v>97</v>
      </c>
      <c r="M28" s="130">
        <v>25</v>
      </c>
      <c r="N28" s="130">
        <v>7</v>
      </c>
      <c r="O28" s="130">
        <v>3</v>
      </c>
      <c r="P28" s="130">
        <v>222</v>
      </c>
      <c r="Q28" s="130">
        <v>182</v>
      </c>
      <c r="R28" s="131">
        <v>0</v>
      </c>
      <c r="S28" s="131">
        <v>1</v>
      </c>
      <c r="T28" s="132">
        <v>537</v>
      </c>
    </row>
    <row r="29" spans="1:20" s="227" customFormat="1" ht="12" x14ac:dyDescent="0.2">
      <c r="A29" s="91" t="s">
        <v>210</v>
      </c>
      <c r="B29" s="35" t="s">
        <v>553</v>
      </c>
      <c r="C29" s="130">
        <v>1735</v>
      </c>
      <c r="D29" s="130">
        <v>811</v>
      </c>
      <c r="E29" s="130">
        <v>540</v>
      </c>
      <c r="F29" s="130">
        <v>0</v>
      </c>
      <c r="G29" s="130">
        <v>0</v>
      </c>
      <c r="H29" s="130">
        <v>0</v>
      </c>
      <c r="I29" s="131">
        <v>0</v>
      </c>
      <c r="J29" s="131">
        <v>0</v>
      </c>
      <c r="K29" s="833">
        <v>3086</v>
      </c>
      <c r="L29" s="130">
        <v>1833</v>
      </c>
      <c r="M29" s="130">
        <v>886</v>
      </c>
      <c r="N29" s="130">
        <v>235</v>
      </c>
      <c r="O29" s="130">
        <v>3</v>
      </c>
      <c r="P29" s="130">
        <v>0</v>
      </c>
      <c r="Q29" s="130">
        <v>0</v>
      </c>
      <c r="R29" s="131">
        <v>0</v>
      </c>
      <c r="S29" s="131">
        <v>0</v>
      </c>
      <c r="T29" s="132">
        <v>2957</v>
      </c>
    </row>
    <row r="30" spans="1:20" s="227" customFormat="1" ht="12" x14ac:dyDescent="0.2">
      <c r="A30" s="91" t="s">
        <v>211</v>
      </c>
      <c r="B30" s="35" t="s">
        <v>554</v>
      </c>
      <c r="C30" s="130">
        <v>287</v>
      </c>
      <c r="D30" s="130">
        <v>206</v>
      </c>
      <c r="E30" s="130">
        <v>26</v>
      </c>
      <c r="F30" s="130">
        <v>0</v>
      </c>
      <c r="G30" s="130">
        <v>0</v>
      </c>
      <c r="H30" s="130">
        <v>0</v>
      </c>
      <c r="I30" s="131">
        <v>0</v>
      </c>
      <c r="J30" s="131">
        <v>0</v>
      </c>
      <c r="K30" s="833">
        <v>519</v>
      </c>
      <c r="L30" s="130">
        <v>223</v>
      </c>
      <c r="M30" s="130">
        <v>166</v>
      </c>
      <c r="N30" s="130">
        <v>58</v>
      </c>
      <c r="O30" s="130">
        <v>7</v>
      </c>
      <c r="P30" s="130">
        <v>0</v>
      </c>
      <c r="Q30" s="130">
        <v>0</v>
      </c>
      <c r="R30" s="131">
        <v>0</v>
      </c>
      <c r="S30" s="131">
        <v>0</v>
      </c>
      <c r="T30" s="132">
        <v>454</v>
      </c>
    </row>
    <row r="31" spans="1:20" s="227" customFormat="1" ht="12" x14ac:dyDescent="0.2">
      <c r="A31" s="91" t="s">
        <v>212</v>
      </c>
      <c r="B31" s="35" t="s">
        <v>555</v>
      </c>
      <c r="C31" s="130">
        <v>80</v>
      </c>
      <c r="D31" s="130">
        <v>435</v>
      </c>
      <c r="E31" s="130">
        <v>16</v>
      </c>
      <c r="F31" s="130">
        <v>0</v>
      </c>
      <c r="G31" s="130">
        <v>256</v>
      </c>
      <c r="H31" s="130">
        <v>129</v>
      </c>
      <c r="I31" s="131">
        <v>0</v>
      </c>
      <c r="J31" s="131">
        <v>0</v>
      </c>
      <c r="K31" s="833">
        <v>916</v>
      </c>
      <c r="L31" s="130">
        <v>49</v>
      </c>
      <c r="M31" s="130">
        <v>297</v>
      </c>
      <c r="N31" s="130">
        <v>64</v>
      </c>
      <c r="O31" s="130">
        <v>7</v>
      </c>
      <c r="P31" s="130">
        <v>286</v>
      </c>
      <c r="Q31" s="130">
        <v>108</v>
      </c>
      <c r="R31" s="131">
        <v>4</v>
      </c>
      <c r="S31" s="131">
        <v>2</v>
      </c>
      <c r="T31" s="132">
        <v>817</v>
      </c>
    </row>
    <row r="32" spans="1:20" s="227" customFormat="1" ht="12" x14ac:dyDescent="0.2">
      <c r="A32" s="91" t="s">
        <v>213</v>
      </c>
      <c r="B32" s="35" t="s">
        <v>556</v>
      </c>
      <c r="C32" s="130">
        <v>267</v>
      </c>
      <c r="D32" s="130">
        <v>114</v>
      </c>
      <c r="E32" s="130">
        <v>78</v>
      </c>
      <c r="F32" s="130">
        <v>0</v>
      </c>
      <c r="G32" s="130">
        <v>0</v>
      </c>
      <c r="H32" s="130">
        <v>0</v>
      </c>
      <c r="I32" s="131">
        <v>0</v>
      </c>
      <c r="J32" s="131">
        <v>0</v>
      </c>
      <c r="K32" s="833">
        <v>459</v>
      </c>
      <c r="L32" s="130">
        <v>318</v>
      </c>
      <c r="M32" s="130">
        <v>150</v>
      </c>
      <c r="N32" s="130">
        <v>80</v>
      </c>
      <c r="O32" s="130">
        <v>10</v>
      </c>
      <c r="P32" s="130">
        <v>0</v>
      </c>
      <c r="Q32" s="130">
        <v>0</v>
      </c>
      <c r="R32" s="131">
        <v>0</v>
      </c>
      <c r="S32" s="131">
        <v>0</v>
      </c>
      <c r="T32" s="132">
        <v>558</v>
      </c>
    </row>
    <row r="33" spans="1:20" s="227" customFormat="1" ht="12" x14ac:dyDescent="0.2">
      <c r="A33" s="91" t="s">
        <v>214</v>
      </c>
      <c r="B33" s="35" t="s">
        <v>557</v>
      </c>
      <c r="C33" s="130">
        <v>3222</v>
      </c>
      <c r="D33" s="130">
        <v>1370</v>
      </c>
      <c r="E33" s="130">
        <v>392</v>
      </c>
      <c r="F33" s="130">
        <v>2</v>
      </c>
      <c r="G33" s="130">
        <v>1</v>
      </c>
      <c r="H33" s="130">
        <v>0</v>
      </c>
      <c r="I33" s="131">
        <v>0</v>
      </c>
      <c r="J33" s="131">
        <v>0</v>
      </c>
      <c r="K33" s="833">
        <v>4987</v>
      </c>
      <c r="L33" s="130">
        <v>3057</v>
      </c>
      <c r="M33" s="130">
        <v>1127</v>
      </c>
      <c r="N33" s="130">
        <v>350</v>
      </c>
      <c r="O33" s="130">
        <v>67</v>
      </c>
      <c r="P33" s="130">
        <v>46</v>
      </c>
      <c r="Q33" s="130">
        <v>0</v>
      </c>
      <c r="R33" s="131">
        <v>0</v>
      </c>
      <c r="S33" s="131">
        <v>0</v>
      </c>
      <c r="T33" s="132">
        <v>4647</v>
      </c>
    </row>
    <row r="34" spans="1:20" s="227" customFormat="1" ht="12" x14ac:dyDescent="0.2">
      <c r="A34" s="91" t="s">
        <v>215</v>
      </c>
      <c r="B34" s="35" t="s">
        <v>558</v>
      </c>
      <c r="C34" s="130">
        <v>514</v>
      </c>
      <c r="D34" s="130">
        <v>226</v>
      </c>
      <c r="E34" s="130">
        <v>147</v>
      </c>
      <c r="F34" s="130">
        <v>0</v>
      </c>
      <c r="G34" s="130">
        <v>0</v>
      </c>
      <c r="H34" s="130">
        <v>0</v>
      </c>
      <c r="I34" s="131">
        <v>0</v>
      </c>
      <c r="J34" s="131">
        <v>0</v>
      </c>
      <c r="K34" s="833">
        <v>887</v>
      </c>
      <c r="L34" s="130">
        <v>394</v>
      </c>
      <c r="M34" s="130">
        <v>221</v>
      </c>
      <c r="N34" s="130">
        <v>183</v>
      </c>
      <c r="O34" s="130">
        <v>3</v>
      </c>
      <c r="P34" s="130">
        <v>0</v>
      </c>
      <c r="Q34" s="130">
        <v>0</v>
      </c>
      <c r="R34" s="131">
        <v>0</v>
      </c>
      <c r="S34" s="131">
        <v>0</v>
      </c>
      <c r="T34" s="132">
        <v>801</v>
      </c>
    </row>
    <row r="35" spans="1:20" s="227" customFormat="1" ht="12" x14ac:dyDescent="0.2">
      <c r="A35" s="91" t="s">
        <v>216</v>
      </c>
      <c r="B35" s="35" t="s">
        <v>559</v>
      </c>
      <c r="C35" s="130">
        <v>513</v>
      </c>
      <c r="D35" s="130">
        <v>214</v>
      </c>
      <c r="E35" s="130">
        <v>112</v>
      </c>
      <c r="F35" s="130">
        <v>1</v>
      </c>
      <c r="G35" s="130">
        <v>0</v>
      </c>
      <c r="H35" s="130">
        <v>0</v>
      </c>
      <c r="I35" s="131">
        <v>0</v>
      </c>
      <c r="J35" s="131">
        <v>0</v>
      </c>
      <c r="K35" s="833">
        <v>840</v>
      </c>
      <c r="L35" s="130">
        <v>421</v>
      </c>
      <c r="M35" s="130">
        <v>145</v>
      </c>
      <c r="N35" s="130">
        <v>69</v>
      </c>
      <c r="O35" s="130">
        <v>17</v>
      </c>
      <c r="P35" s="130">
        <v>0</v>
      </c>
      <c r="Q35" s="130">
        <v>0</v>
      </c>
      <c r="R35" s="131">
        <v>0</v>
      </c>
      <c r="S35" s="131">
        <v>0</v>
      </c>
      <c r="T35" s="132">
        <v>652</v>
      </c>
    </row>
    <row r="36" spans="1:20" s="227" customFormat="1" ht="12" x14ac:dyDescent="0.2">
      <c r="A36" s="91" t="s">
        <v>217</v>
      </c>
      <c r="B36" s="35" t="s">
        <v>560</v>
      </c>
      <c r="C36" s="130">
        <v>246</v>
      </c>
      <c r="D36" s="130">
        <v>428</v>
      </c>
      <c r="E36" s="130">
        <v>200</v>
      </c>
      <c r="F36" s="130">
        <v>0</v>
      </c>
      <c r="G36" s="130">
        <v>287</v>
      </c>
      <c r="H36" s="130">
        <v>0</v>
      </c>
      <c r="I36" s="131">
        <v>0</v>
      </c>
      <c r="J36" s="131">
        <v>0</v>
      </c>
      <c r="K36" s="833">
        <v>1161</v>
      </c>
      <c r="L36" s="130">
        <v>299</v>
      </c>
      <c r="M36" s="130">
        <v>414</v>
      </c>
      <c r="N36" s="130">
        <v>346</v>
      </c>
      <c r="O36" s="130">
        <v>15</v>
      </c>
      <c r="P36" s="130">
        <v>197</v>
      </c>
      <c r="Q36" s="130">
        <v>0</v>
      </c>
      <c r="R36" s="131">
        <v>0</v>
      </c>
      <c r="S36" s="131">
        <v>0</v>
      </c>
      <c r="T36" s="132">
        <v>1271</v>
      </c>
    </row>
    <row r="37" spans="1:20" s="227" customFormat="1" ht="12" x14ac:dyDescent="0.2">
      <c r="A37" s="91" t="s">
        <v>218</v>
      </c>
      <c r="B37" s="35" t="s">
        <v>561</v>
      </c>
      <c r="C37" s="130">
        <v>17</v>
      </c>
      <c r="D37" s="130">
        <v>58</v>
      </c>
      <c r="E37" s="130">
        <v>26</v>
      </c>
      <c r="F37" s="130">
        <v>0</v>
      </c>
      <c r="G37" s="130">
        <v>102</v>
      </c>
      <c r="H37" s="130">
        <v>41</v>
      </c>
      <c r="I37" s="131">
        <v>8</v>
      </c>
      <c r="J37" s="131">
        <v>0</v>
      </c>
      <c r="K37" s="833">
        <v>252</v>
      </c>
      <c r="L37" s="130">
        <v>14</v>
      </c>
      <c r="M37" s="130">
        <v>64</v>
      </c>
      <c r="N37" s="130">
        <v>27</v>
      </c>
      <c r="O37" s="130">
        <v>0</v>
      </c>
      <c r="P37" s="130">
        <v>88</v>
      </c>
      <c r="Q37" s="130">
        <v>42</v>
      </c>
      <c r="R37" s="131">
        <v>2</v>
      </c>
      <c r="S37" s="131">
        <v>0</v>
      </c>
      <c r="T37" s="132">
        <v>237</v>
      </c>
    </row>
    <row r="38" spans="1:20" s="227" customFormat="1" ht="12" x14ac:dyDescent="0.2">
      <c r="A38" s="91" t="s">
        <v>219</v>
      </c>
      <c r="B38" s="35" t="s">
        <v>562</v>
      </c>
      <c r="C38" s="130">
        <v>149</v>
      </c>
      <c r="D38" s="130">
        <v>760</v>
      </c>
      <c r="E38" s="130">
        <v>127</v>
      </c>
      <c r="F38" s="130">
        <v>0</v>
      </c>
      <c r="G38" s="130">
        <v>476</v>
      </c>
      <c r="H38" s="130">
        <v>64</v>
      </c>
      <c r="I38" s="131">
        <v>0</v>
      </c>
      <c r="J38" s="131">
        <v>0</v>
      </c>
      <c r="K38" s="833">
        <v>1576</v>
      </c>
      <c r="L38" s="130">
        <v>108</v>
      </c>
      <c r="M38" s="130">
        <v>674</v>
      </c>
      <c r="N38" s="130">
        <v>100</v>
      </c>
      <c r="O38" s="130">
        <v>18</v>
      </c>
      <c r="P38" s="130">
        <v>371</v>
      </c>
      <c r="Q38" s="130">
        <v>79</v>
      </c>
      <c r="R38" s="131">
        <v>0</v>
      </c>
      <c r="S38" s="131">
        <v>0</v>
      </c>
      <c r="T38" s="132">
        <v>1350</v>
      </c>
    </row>
    <row r="39" spans="1:20" s="227" customFormat="1" ht="12" x14ac:dyDescent="0.2">
      <c r="A39" s="91" t="s">
        <v>516</v>
      </c>
      <c r="B39" s="35" t="s">
        <v>563</v>
      </c>
      <c r="C39" s="130">
        <v>382</v>
      </c>
      <c r="D39" s="130">
        <v>1964</v>
      </c>
      <c r="E39" s="130">
        <v>183</v>
      </c>
      <c r="F39" s="130">
        <v>9</v>
      </c>
      <c r="G39" s="130">
        <v>1327</v>
      </c>
      <c r="H39" s="130">
        <v>82</v>
      </c>
      <c r="I39" s="131">
        <v>0</v>
      </c>
      <c r="J39" s="131">
        <v>0</v>
      </c>
      <c r="K39" s="833">
        <v>3947</v>
      </c>
      <c r="L39" s="130">
        <v>344</v>
      </c>
      <c r="M39" s="130">
        <v>1692</v>
      </c>
      <c r="N39" s="130">
        <v>226</v>
      </c>
      <c r="O39" s="130">
        <v>50</v>
      </c>
      <c r="P39" s="130">
        <v>1287</v>
      </c>
      <c r="Q39" s="130">
        <v>75</v>
      </c>
      <c r="R39" s="131">
        <v>0</v>
      </c>
      <c r="S39" s="131">
        <v>0</v>
      </c>
      <c r="T39" s="132">
        <v>3674</v>
      </c>
    </row>
    <row r="40" spans="1:20" s="227" customFormat="1" ht="12" x14ac:dyDescent="0.2">
      <c r="A40" s="91" t="s">
        <v>220</v>
      </c>
      <c r="B40" s="35" t="s">
        <v>564</v>
      </c>
      <c r="C40" s="130">
        <v>140</v>
      </c>
      <c r="D40" s="130">
        <v>123</v>
      </c>
      <c r="E40" s="130">
        <v>215</v>
      </c>
      <c r="F40" s="130">
        <v>0</v>
      </c>
      <c r="G40" s="130">
        <v>0</v>
      </c>
      <c r="H40" s="130">
        <v>0</v>
      </c>
      <c r="I40" s="131">
        <v>0</v>
      </c>
      <c r="J40" s="131">
        <v>0</v>
      </c>
      <c r="K40" s="833">
        <v>478</v>
      </c>
      <c r="L40" s="130">
        <v>101</v>
      </c>
      <c r="M40" s="130">
        <v>105</v>
      </c>
      <c r="N40" s="130">
        <v>173</v>
      </c>
      <c r="O40" s="130">
        <v>4</v>
      </c>
      <c r="P40" s="130">
        <v>0</v>
      </c>
      <c r="Q40" s="130">
        <v>0</v>
      </c>
      <c r="R40" s="131">
        <v>0</v>
      </c>
      <c r="S40" s="131">
        <v>0</v>
      </c>
      <c r="T40" s="132">
        <v>383</v>
      </c>
    </row>
    <row r="41" spans="1:20" s="227" customFormat="1" ht="12" x14ac:dyDescent="0.2">
      <c r="A41" s="91" t="s">
        <v>221</v>
      </c>
      <c r="B41" s="35" t="s">
        <v>565</v>
      </c>
      <c r="C41" s="130">
        <v>365</v>
      </c>
      <c r="D41" s="130">
        <v>446</v>
      </c>
      <c r="E41" s="130">
        <v>321</v>
      </c>
      <c r="F41" s="130">
        <v>0</v>
      </c>
      <c r="G41" s="130">
        <v>0</v>
      </c>
      <c r="H41" s="130">
        <v>0</v>
      </c>
      <c r="I41" s="131">
        <v>0</v>
      </c>
      <c r="J41" s="131">
        <v>0</v>
      </c>
      <c r="K41" s="833">
        <v>1132</v>
      </c>
      <c r="L41" s="130">
        <v>560</v>
      </c>
      <c r="M41" s="130">
        <v>419</v>
      </c>
      <c r="N41" s="130">
        <v>282</v>
      </c>
      <c r="O41" s="130">
        <v>2</v>
      </c>
      <c r="P41" s="130">
        <v>0</v>
      </c>
      <c r="Q41" s="130">
        <v>0</v>
      </c>
      <c r="R41" s="131">
        <v>0</v>
      </c>
      <c r="S41" s="131">
        <v>0</v>
      </c>
      <c r="T41" s="132">
        <v>1263</v>
      </c>
    </row>
    <row r="42" spans="1:20" s="227" customFormat="1" ht="12" x14ac:dyDescent="0.2">
      <c r="A42" s="91" t="s">
        <v>222</v>
      </c>
      <c r="B42" s="35" t="s">
        <v>566</v>
      </c>
      <c r="C42" s="130">
        <v>193</v>
      </c>
      <c r="D42" s="130">
        <v>111</v>
      </c>
      <c r="E42" s="130">
        <v>62</v>
      </c>
      <c r="F42" s="130">
        <v>0</v>
      </c>
      <c r="G42" s="130">
        <v>0</v>
      </c>
      <c r="H42" s="130">
        <v>0</v>
      </c>
      <c r="I42" s="131">
        <v>0</v>
      </c>
      <c r="J42" s="131">
        <v>0</v>
      </c>
      <c r="K42" s="833">
        <v>366</v>
      </c>
      <c r="L42" s="130">
        <v>276</v>
      </c>
      <c r="M42" s="130">
        <v>145</v>
      </c>
      <c r="N42" s="130">
        <v>67</v>
      </c>
      <c r="O42" s="130">
        <v>8</v>
      </c>
      <c r="P42" s="130">
        <v>0</v>
      </c>
      <c r="Q42" s="130">
        <v>0</v>
      </c>
      <c r="R42" s="131">
        <v>0</v>
      </c>
      <c r="S42" s="131">
        <v>0</v>
      </c>
      <c r="T42" s="132">
        <v>496</v>
      </c>
    </row>
    <row r="43" spans="1:20" s="227" customFormat="1" ht="12" x14ac:dyDescent="0.2">
      <c r="A43" s="91" t="s">
        <v>223</v>
      </c>
      <c r="B43" s="35" t="s">
        <v>567</v>
      </c>
      <c r="C43" s="130">
        <v>79</v>
      </c>
      <c r="D43" s="130">
        <v>109</v>
      </c>
      <c r="E43" s="130">
        <v>111</v>
      </c>
      <c r="F43" s="130">
        <v>0</v>
      </c>
      <c r="G43" s="130">
        <v>12</v>
      </c>
      <c r="H43" s="130">
        <v>0</v>
      </c>
      <c r="I43" s="131">
        <v>0</v>
      </c>
      <c r="J43" s="131">
        <v>0</v>
      </c>
      <c r="K43" s="833">
        <v>311</v>
      </c>
      <c r="L43" s="130">
        <v>61</v>
      </c>
      <c r="M43" s="130">
        <v>113</v>
      </c>
      <c r="N43" s="130">
        <v>223</v>
      </c>
      <c r="O43" s="130">
        <v>0</v>
      </c>
      <c r="P43" s="130">
        <v>9</v>
      </c>
      <c r="Q43" s="130">
        <v>0</v>
      </c>
      <c r="R43" s="131">
        <v>0</v>
      </c>
      <c r="S43" s="131">
        <v>0</v>
      </c>
      <c r="T43" s="132">
        <v>406</v>
      </c>
    </row>
    <row r="44" spans="1:20" s="227" customFormat="1" ht="12" x14ac:dyDescent="0.2">
      <c r="A44" s="91" t="s">
        <v>224</v>
      </c>
      <c r="B44" s="35" t="s">
        <v>568</v>
      </c>
      <c r="C44" s="130">
        <v>132</v>
      </c>
      <c r="D44" s="130">
        <v>64</v>
      </c>
      <c r="E44" s="130">
        <v>46</v>
      </c>
      <c r="F44" s="130">
        <v>0</v>
      </c>
      <c r="G44" s="130">
        <v>295</v>
      </c>
      <c r="H44" s="130">
        <v>135</v>
      </c>
      <c r="I44" s="131">
        <v>0</v>
      </c>
      <c r="J44" s="131">
        <v>0</v>
      </c>
      <c r="K44" s="833">
        <v>672</v>
      </c>
      <c r="L44" s="130">
        <v>91</v>
      </c>
      <c r="M44" s="130">
        <v>44</v>
      </c>
      <c r="N44" s="130">
        <v>38</v>
      </c>
      <c r="O44" s="130">
        <v>0</v>
      </c>
      <c r="P44" s="130">
        <v>212</v>
      </c>
      <c r="Q44" s="130">
        <v>146</v>
      </c>
      <c r="R44" s="131">
        <v>0</v>
      </c>
      <c r="S44" s="131">
        <v>0</v>
      </c>
      <c r="T44" s="132">
        <v>531</v>
      </c>
    </row>
    <row r="45" spans="1:20" s="227" customFormat="1" ht="12" x14ac:dyDescent="0.2">
      <c r="A45" s="91" t="s">
        <v>225</v>
      </c>
      <c r="B45" s="35" t="s">
        <v>569</v>
      </c>
      <c r="C45" s="130">
        <v>552</v>
      </c>
      <c r="D45" s="130">
        <v>498</v>
      </c>
      <c r="E45" s="130">
        <v>78</v>
      </c>
      <c r="F45" s="130">
        <v>0</v>
      </c>
      <c r="G45" s="130">
        <v>0</v>
      </c>
      <c r="H45" s="130">
        <v>0</v>
      </c>
      <c r="I45" s="131">
        <v>0</v>
      </c>
      <c r="J45" s="131">
        <v>0</v>
      </c>
      <c r="K45" s="833">
        <v>1128</v>
      </c>
      <c r="L45" s="130">
        <v>445</v>
      </c>
      <c r="M45" s="130">
        <v>467</v>
      </c>
      <c r="N45" s="130">
        <v>94</v>
      </c>
      <c r="O45" s="130">
        <v>12</v>
      </c>
      <c r="P45" s="130">
        <v>0</v>
      </c>
      <c r="Q45" s="130">
        <v>0</v>
      </c>
      <c r="R45" s="131">
        <v>0</v>
      </c>
      <c r="S45" s="131">
        <v>0</v>
      </c>
      <c r="T45" s="132">
        <v>1018</v>
      </c>
    </row>
    <row r="46" spans="1:20" s="227" customFormat="1" ht="12" x14ac:dyDescent="0.2">
      <c r="A46" s="91" t="s">
        <v>226</v>
      </c>
      <c r="B46" s="35" t="s">
        <v>570</v>
      </c>
      <c r="C46" s="130">
        <v>282</v>
      </c>
      <c r="D46" s="130">
        <v>312</v>
      </c>
      <c r="E46" s="130">
        <v>90</v>
      </c>
      <c r="F46" s="130">
        <v>0</v>
      </c>
      <c r="G46" s="130">
        <v>783</v>
      </c>
      <c r="H46" s="130">
        <v>44</v>
      </c>
      <c r="I46" s="131">
        <v>0</v>
      </c>
      <c r="J46" s="131">
        <v>0</v>
      </c>
      <c r="K46" s="833">
        <v>1511</v>
      </c>
      <c r="L46" s="130">
        <v>377</v>
      </c>
      <c r="M46" s="130">
        <v>284</v>
      </c>
      <c r="N46" s="130">
        <v>73</v>
      </c>
      <c r="O46" s="130">
        <v>8</v>
      </c>
      <c r="P46" s="130">
        <v>443</v>
      </c>
      <c r="Q46" s="130">
        <v>58</v>
      </c>
      <c r="R46" s="131">
        <v>0</v>
      </c>
      <c r="S46" s="131">
        <v>0</v>
      </c>
      <c r="T46" s="132">
        <v>1243</v>
      </c>
    </row>
    <row r="47" spans="1:20" s="227" customFormat="1" ht="12" x14ac:dyDescent="0.2">
      <c r="A47" s="91" t="s">
        <v>227</v>
      </c>
      <c r="B47" s="35" t="s">
        <v>571</v>
      </c>
      <c r="C47" s="130">
        <v>1414</v>
      </c>
      <c r="D47" s="130">
        <v>251</v>
      </c>
      <c r="E47" s="130">
        <v>87</v>
      </c>
      <c r="F47" s="130">
        <v>0</v>
      </c>
      <c r="G47" s="130">
        <v>0</v>
      </c>
      <c r="H47" s="130">
        <v>0</v>
      </c>
      <c r="I47" s="131">
        <v>0</v>
      </c>
      <c r="J47" s="131">
        <v>0</v>
      </c>
      <c r="K47" s="833">
        <v>1752</v>
      </c>
      <c r="L47" s="130">
        <v>1565</v>
      </c>
      <c r="M47" s="130">
        <v>194</v>
      </c>
      <c r="N47" s="130">
        <v>20</v>
      </c>
      <c r="O47" s="130">
        <v>6</v>
      </c>
      <c r="P47" s="130">
        <v>0</v>
      </c>
      <c r="Q47" s="130">
        <v>0</v>
      </c>
      <c r="R47" s="131">
        <v>0</v>
      </c>
      <c r="S47" s="131">
        <v>0</v>
      </c>
      <c r="T47" s="132">
        <v>1785</v>
      </c>
    </row>
    <row r="48" spans="1:20" s="227" customFormat="1" ht="12" x14ac:dyDescent="0.2">
      <c r="A48" s="91" t="s">
        <v>228</v>
      </c>
      <c r="B48" s="35" t="s">
        <v>572</v>
      </c>
      <c r="C48" s="130">
        <v>131</v>
      </c>
      <c r="D48" s="130">
        <v>388</v>
      </c>
      <c r="E48" s="130">
        <v>137</v>
      </c>
      <c r="F48" s="130">
        <v>0</v>
      </c>
      <c r="G48" s="130">
        <v>356</v>
      </c>
      <c r="H48" s="130">
        <v>35</v>
      </c>
      <c r="I48" s="131">
        <v>0</v>
      </c>
      <c r="J48" s="131">
        <v>0</v>
      </c>
      <c r="K48" s="833">
        <v>1047</v>
      </c>
      <c r="L48" s="130">
        <v>80</v>
      </c>
      <c r="M48" s="130">
        <v>329</v>
      </c>
      <c r="N48" s="130">
        <v>107</v>
      </c>
      <c r="O48" s="130">
        <v>15</v>
      </c>
      <c r="P48" s="130">
        <v>377</v>
      </c>
      <c r="Q48" s="130">
        <v>32</v>
      </c>
      <c r="R48" s="131">
        <v>41</v>
      </c>
      <c r="S48" s="131">
        <v>0</v>
      </c>
      <c r="T48" s="132">
        <v>981</v>
      </c>
    </row>
    <row r="49" spans="1:20" s="227" customFormat="1" ht="12" x14ac:dyDescent="0.2">
      <c r="A49" s="91" t="s">
        <v>229</v>
      </c>
      <c r="B49" s="35" t="s">
        <v>573</v>
      </c>
      <c r="C49" s="130">
        <v>130</v>
      </c>
      <c r="D49" s="130">
        <v>770</v>
      </c>
      <c r="E49" s="130">
        <v>58</v>
      </c>
      <c r="F49" s="130">
        <v>0</v>
      </c>
      <c r="G49" s="130">
        <v>816</v>
      </c>
      <c r="H49" s="130">
        <v>48</v>
      </c>
      <c r="I49" s="131">
        <v>0</v>
      </c>
      <c r="J49" s="131">
        <v>0</v>
      </c>
      <c r="K49" s="833">
        <v>1822</v>
      </c>
      <c r="L49" s="130">
        <v>140</v>
      </c>
      <c r="M49" s="130">
        <v>569</v>
      </c>
      <c r="N49" s="130">
        <v>52</v>
      </c>
      <c r="O49" s="130">
        <v>13</v>
      </c>
      <c r="P49" s="130">
        <v>736</v>
      </c>
      <c r="Q49" s="130">
        <v>69</v>
      </c>
      <c r="R49" s="131">
        <v>0</v>
      </c>
      <c r="S49" s="131">
        <v>0</v>
      </c>
      <c r="T49" s="132">
        <v>1579</v>
      </c>
    </row>
    <row r="50" spans="1:20" s="227" customFormat="1" ht="12" x14ac:dyDescent="0.2">
      <c r="A50" s="91" t="s">
        <v>230</v>
      </c>
      <c r="B50" s="35" t="s">
        <v>574</v>
      </c>
      <c r="C50" s="130">
        <v>104</v>
      </c>
      <c r="D50" s="130">
        <v>82</v>
      </c>
      <c r="E50" s="130">
        <v>17</v>
      </c>
      <c r="F50" s="130">
        <v>47</v>
      </c>
      <c r="G50" s="130">
        <v>364</v>
      </c>
      <c r="H50" s="130">
        <v>26</v>
      </c>
      <c r="I50" s="131">
        <v>0</v>
      </c>
      <c r="J50" s="131">
        <v>0</v>
      </c>
      <c r="K50" s="833">
        <v>640</v>
      </c>
      <c r="L50" s="130">
        <v>106</v>
      </c>
      <c r="M50" s="130">
        <v>81</v>
      </c>
      <c r="N50" s="130">
        <v>7</v>
      </c>
      <c r="O50" s="130">
        <v>37</v>
      </c>
      <c r="P50" s="130">
        <v>350</v>
      </c>
      <c r="Q50" s="130">
        <v>18</v>
      </c>
      <c r="R50" s="131">
        <v>0</v>
      </c>
      <c r="S50" s="131">
        <v>1</v>
      </c>
      <c r="T50" s="132">
        <v>600</v>
      </c>
    </row>
    <row r="51" spans="1:20" s="227" customFormat="1" ht="12" x14ac:dyDescent="0.2">
      <c r="A51" s="91" t="s">
        <v>231</v>
      </c>
      <c r="B51" s="35" t="s">
        <v>575</v>
      </c>
      <c r="C51" s="130">
        <v>64</v>
      </c>
      <c r="D51" s="130">
        <v>240</v>
      </c>
      <c r="E51" s="130">
        <v>34</v>
      </c>
      <c r="F51" s="130">
        <v>0</v>
      </c>
      <c r="G51" s="130">
        <v>144</v>
      </c>
      <c r="H51" s="130">
        <v>114</v>
      </c>
      <c r="I51" s="131">
        <v>0</v>
      </c>
      <c r="J51" s="131">
        <v>0</v>
      </c>
      <c r="K51" s="833">
        <v>596</v>
      </c>
      <c r="L51" s="130">
        <v>77</v>
      </c>
      <c r="M51" s="130">
        <v>190</v>
      </c>
      <c r="N51" s="130">
        <v>61</v>
      </c>
      <c r="O51" s="130">
        <v>152</v>
      </c>
      <c r="P51" s="130">
        <v>143</v>
      </c>
      <c r="Q51" s="130">
        <v>91</v>
      </c>
      <c r="R51" s="131">
        <v>0</v>
      </c>
      <c r="S51" s="131">
        <v>0</v>
      </c>
      <c r="T51" s="132">
        <v>714</v>
      </c>
    </row>
    <row r="52" spans="1:20" s="227" customFormat="1" ht="12" x14ac:dyDescent="0.2">
      <c r="A52" s="91" t="s">
        <v>232</v>
      </c>
      <c r="B52" s="35" t="s">
        <v>576</v>
      </c>
      <c r="C52" s="130">
        <v>668</v>
      </c>
      <c r="D52" s="130">
        <v>156</v>
      </c>
      <c r="E52" s="130">
        <v>195</v>
      </c>
      <c r="F52" s="130">
        <v>0</v>
      </c>
      <c r="G52" s="130">
        <v>0</v>
      </c>
      <c r="H52" s="130">
        <v>0</v>
      </c>
      <c r="I52" s="131">
        <v>0</v>
      </c>
      <c r="J52" s="131">
        <v>0</v>
      </c>
      <c r="K52" s="833">
        <v>1019</v>
      </c>
      <c r="L52" s="130">
        <v>568</v>
      </c>
      <c r="M52" s="130">
        <v>125</v>
      </c>
      <c r="N52" s="130">
        <v>174</v>
      </c>
      <c r="O52" s="130">
        <v>4</v>
      </c>
      <c r="P52" s="130">
        <v>0</v>
      </c>
      <c r="Q52" s="130">
        <v>0</v>
      </c>
      <c r="R52" s="131">
        <v>0</v>
      </c>
      <c r="S52" s="131">
        <v>0</v>
      </c>
      <c r="T52" s="132">
        <v>871</v>
      </c>
    </row>
    <row r="53" spans="1:20" s="227" customFormat="1" ht="12" x14ac:dyDescent="0.2">
      <c r="A53" s="91" t="s">
        <v>233</v>
      </c>
      <c r="B53" s="35" t="s">
        <v>577</v>
      </c>
      <c r="C53" s="130">
        <v>4</v>
      </c>
      <c r="D53" s="130">
        <v>24</v>
      </c>
      <c r="E53" s="130">
        <v>17</v>
      </c>
      <c r="F53" s="130">
        <v>0</v>
      </c>
      <c r="G53" s="130">
        <v>100</v>
      </c>
      <c r="H53" s="130">
        <v>57</v>
      </c>
      <c r="I53" s="131">
        <v>0</v>
      </c>
      <c r="J53" s="131">
        <v>0</v>
      </c>
      <c r="K53" s="833">
        <v>202</v>
      </c>
      <c r="L53" s="130">
        <v>4</v>
      </c>
      <c r="M53" s="130">
        <v>12</v>
      </c>
      <c r="N53" s="130">
        <v>21</v>
      </c>
      <c r="O53" s="130">
        <v>0</v>
      </c>
      <c r="P53" s="130">
        <v>56</v>
      </c>
      <c r="Q53" s="130">
        <v>36</v>
      </c>
      <c r="R53" s="131">
        <v>0</v>
      </c>
      <c r="S53" s="131">
        <v>0</v>
      </c>
      <c r="T53" s="132">
        <v>129</v>
      </c>
    </row>
    <row r="54" spans="1:20" s="227" customFormat="1" ht="12" x14ac:dyDescent="0.2">
      <c r="A54" s="91" t="s">
        <v>234</v>
      </c>
      <c r="B54" s="35" t="s">
        <v>578</v>
      </c>
      <c r="C54" s="130">
        <v>462</v>
      </c>
      <c r="D54" s="130">
        <v>230</v>
      </c>
      <c r="E54" s="130">
        <v>168</v>
      </c>
      <c r="F54" s="130">
        <v>0</v>
      </c>
      <c r="G54" s="130">
        <v>224</v>
      </c>
      <c r="H54" s="130">
        <v>71</v>
      </c>
      <c r="I54" s="131">
        <v>0</v>
      </c>
      <c r="J54" s="131">
        <v>0</v>
      </c>
      <c r="K54" s="833">
        <v>1155</v>
      </c>
      <c r="L54" s="130">
        <v>384</v>
      </c>
      <c r="M54" s="130">
        <v>208</v>
      </c>
      <c r="N54" s="130">
        <v>191</v>
      </c>
      <c r="O54" s="130">
        <v>16</v>
      </c>
      <c r="P54" s="130">
        <v>204</v>
      </c>
      <c r="Q54" s="130">
        <v>89</v>
      </c>
      <c r="R54" s="131">
        <v>1</v>
      </c>
      <c r="S54" s="131">
        <v>0</v>
      </c>
      <c r="T54" s="132">
        <v>1093</v>
      </c>
    </row>
    <row r="55" spans="1:20" s="227" customFormat="1" ht="12" x14ac:dyDescent="0.2">
      <c r="A55" s="91" t="s">
        <v>235</v>
      </c>
      <c r="B55" s="35" t="s">
        <v>579</v>
      </c>
      <c r="C55" s="130">
        <v>245</v>
      </c>
      <c r="D55" s="130">
        <v>107</v>
      </c>
      <c r="E55" s="130">
        <v>72</v>
      </c>
      <c r="F55" s="130">
        <v>0</v>
      </c>
      <c r="G55" s="130">
        <v>401</v>
      </c>
      <c r="H55" s="130">
        <v>55</v>
      </c>
      <c r="I55" s="131">
        <v>0</v>
      </c>
      <c r="J55" s="131">
        <v>0</v>
      </c>
      <c r="K55" s="833">
        <v>880</v>
      </c>
      <c r="L55" s="130">
        <v>222</v>
      </c>
      <c r="M55" s="130">
        <v>85</v>
      </c>
      <c r="N55" s="130">
        <v>83</v>
      </c>
      <c r="O55" s="130">
        <v>8</v>
      </c>
      <c r="P55" s="130">
        <v>321</v>
      </c>
      <c r="Q55" s="130">
        <v>96</v>
      </c>
      <c r="R55" s="131">
        <v>49</v>
      </c>
      <c r="S55" s="131">
        <v>15</v>
      </c>
      <c r="T55" s="132">
        <v>879</v>
      </c>
    </row>
    <row r="56" spans="1:20" s="227" customFormat="1" ht="12" x14ac:dyDescent="0.2">
      <c r="A56" s="91" t="s">
        <v>236</v>
      </c>
      <c r="B56" s="35" t="s">
        <v>580</v>
      </c>
      <c r="C56" s="130">
        <v>421</v>
      </c>
      <c r="D56" s="130">
        <v>208</v>
      </c>
      <c r="E56" s="130">
        <v>108</v>
      </c>
      <c r="F56" s="130">
        <v>0</v>
      </c>
      <c r="G56" s="130">
        <v>0</v>
      </c>
      <c r="H56" s="130">
        <v>0</v>
      </c>
      <c r="I56" s="131">
        <v>0</v>
      </c>
      <c r="J56" s="131">
        <v>0</v>
      </c>
      <c r="K56" s="833">
        <v>737</v>
      </c>
      <c r="L56" s="130">
        <v>302</v>
      </c>
      <c r="M56" s="130">
        <v>206</v>
      </c>
      <c r="N56" s="130">
        <v>142</v>
      </c>
      <c r="O56" s="130">
        <v>2</v>
      </c>
      <c r="P56" s="130">
        <v>0</v>
      </c>
      <c r="Q56" s="130">
        <v>0</v>
      </c>
      <c r="R56" s="131">
        <v>0</v>
      </c>
      <c r="S56" s="131">
        <v>0</v>
      </c>
      <c r="T56" s="132">
        <v>652</v>
      </c>
    </row>
    <row r="57" spans="1:20" s="227" customFormat="1" ht="12" x14ac:dyDescent="0.2">
      <c r="A57" s="91" t="s">
        <v>237</v>
      </c>
      <c r="B57" s="35" t="s">
        <v>581</v>
      </c>
      <c r="C57" s="130">
        <v>98</v>
      </c>
      <c r="D57" s="130">
        <v>230</v>
      </c>
      <c r="E57" s="130">
        <v>39</v>
      </c>
      <c r="F57" s="130">
        <v>14</v>
      </c>
      <c r="G57" s="130">
        <v>333</v>
      </c>
      <c r="H57" s="130">
        <v>56</v>
      </c>
      <c r="I57" s="131">
        <v>0</v>
      </c>
      <c r="J57" s="131">
        <v>0</v>
      </c>
      <c r="K57" s="833">
        <v>770</v>
      </c>
      <c r="L57" s="130">
        <v>87</v>
      </c>
      <c r="M57" s="130">
        <v>189</v>
      </c>
      <c r="N57" s="130">
        <v>30</v>
      </c>
      <c r="O57" s="130">
        <v>20</v>
      </c>
      <c r="P57" s="130">
        <v>279</v>
      </c>
      <c r="Q57" s="130">
        <v>72</v>
      </c>
      <c r="R57" s="131">
        <v>2</v>
      </c>
      <c r="S57" s="131">
        <v>0</v>
      </c>
      <c r="T57" s="132">
        <v>679</v>
      </c>
    </row>
    <row r="58" spans="1:20" s="227" customFormat="1" ht="12" x14ac:dyDescent="0.2">
      <c r="A58" s="91" t="s">
        <v>238</v>
      </c>
      <c r="B58" s="35" t="s">
        <v>582</v>
      </c>
      <c r="C58" s="130">
        <v>239</v>
      </c>
      <c r="D58" s="130">
        <v>213</v>
      </c>
      <c r="E58" s="130">
        <v>163</v>
      </c>
      <c r="F58" s="130">
        <v>2</v>
      </c>
      <c r="G58" s="130">
        <v>0</v>
      </c>
      <c r="H58" s="130">
        <v>0</v>
      </c>
      <c r="I58" s="131">
        <v>0</v>
      </c>
      <c r="J58" s="131">
        <v>0</v>
      </c>
      <c r="K58" s="833">
        <v>617</v>
      </c>
      <c r="L58" s="130">
        <v>202</v>
      </c>
      <c r="M58" s="130">
        <v>235</v>
      </c>
      <c r="N58" s="130">
        <v>231</v>
      </c>
      <c r="O58" s="130">
        <v>10</v>
      </c>
      <c r="P58" s="130">
        <v>3</v>
      </c>
      <c r="Q58" s="130">
        <v>0</v>
      </c>
      <c r="R58" s="131">
        <v>0</v>
      </c>
      <c r="S58" s="131">
        <v>0</v>
      </c>
      <c r="T58" s="132">
        <v>681</v>
      </c>
    </row>
    <row r="59" spans="1:20" s="227" customFormat="1" ht="12" x14ac:dyDescent="0.2">
      <c r="A59" s="91" t="s">
        <v>239</v>
      </c>
      <c r="B59" s="35" t="s">
        <v>583</v>
      </c>
      <c r="C59" s="130">
        <v>806</v>
      </c>
      <c r="D59" s="130">
        <v>748</v>
      </c>
      <c r="E59" s="130">
        <v>726</v>
      </c>
      <c r="F59" s="130">
        <v>41</v>
      </c>
      <c r="G59" s="130">
        <v>0</v>
      </c>
      <c r="H59" s="130">
        <v>0</v>
      </c>
      <c r="I59" s="131">
        <v>0</v>
      </c>
      <c r="J59" s="131">
        <v>0</v>
      </c>
      <c r="K59" s="833">
        <v>2321</v>
      </c>
      <c r="L59" s="130">
        <v>1134</v>
      </c>
      <c r="M59" s="130">
        <v>761</v>
      </c>
      <c r="N59" s="130">
        <v>648</v>
      </c>
      <c r="O59" s="130">
        <v>35</v>
      </c>
      <c r="P59" s="130">
        <v>0</v>
      </c>
      <c r="Q59" s="130">
        <v>0</v>
      </c>
      <c r="R59" s="131">
        <v>0</v>
      </c>
      <c r="S59" s="131">
        <v>0</v>
      </c>
      <c r="T59" s="132">
        <v>2578</v>
      </c>
    </row>
    <row r="60" spans="1:20" s="227" customFormat="1" ht="12" x14ac:dyDescent="0.2">
      <c r="A60" s="91" t="s">
        <v>240</v>
      </c>
      <c r="B60" s="35" t="s">
        <v>584</v>
      </c>
      <c r="C60" s="130">
        <v>746</v>
      </c>
      <c r="D60" s="130">
        <v>850</v>
      </c>
      <c r="E60" s="130">
        <v>460</v>
      </c>
      <c r="F60" s="130">
        <v>15</v>
      </c>
      <c r="G60" s="130">
        <v>456</v>
      </c>
      <c r="H60" s="130">
        <v>0</v>
      </c>
      <c r="I60" s="131">
        <v>0</v>
      </c>
      <c r="J60" s="131">
        <v>0</v>
      </c>
      <c r="K60" s="833">
        <v>2527</v>
      </c>
      <c r="L60" s="130">
        <v>725</v>
      </c>
      <c r="M60" s="130">
        <v>665</v>
      </c>
      <c r="N60" s="130">
        <v>486</v>
      </c>
      <c r="O60" s="130">
        <v>152</v>
      </c>
      <c r="P60" s="130">
        <v>419</v>
      </c>
      <c r="Q60" s="130">
        <v>0</v>
      </c>
      <c r="R60" s="131">
        <v>0</v>
      </c>
      <c r="S60" s="131">
        <v>0</v>
      </c>
      <c r="T60" s="132">
        <v>2447</v>
      </c>
    </row>
    <row r="61" spans="1:20" s="227" customFormat="1" ht="12" x14ac:dyDescent="0.2">
      <c r="A61" s="91" t="s">
        <v>241</v>
      </c>
      <c r="B61" s="35" t="s">
        <v>585</v>
      </c>
      <c r="C61" s="130">
        <v>93</v>
      </c>
      <c r="D61" s="130">
        <v>117</v>
      </c>
      <c r="E61" s="130">
        <v>31</v>
      </c>
      <c r="F61" s="130">
        <v>0</v>
      </c>
      <c r="G61" s="130">
        <v>915</v>
      </c>
      <c r="H61" s="130">
        <v>17</v>
      </c>
      <c r="I61" s="131">
        <v>0</v>
      </c>
      <c r="J61" s="131">
        <v>0</v>
      </c>
      <c r="K61" s="833">
        <v>1173</v>
      </c>
      <c r="L61" s="130">
        <v>108</v>
      </c>
      <c r="M61" s="130">
        <v>103</v>
      </c>
      <c r="N61" s="130">
        <v>10</v>
      </c>
      <c r="O61" s="130">
        <v>5</v>
      </c>
      <c r="P61" s="130">
        <v>867</v>
      </c>
      <c r="Q61" s="130">
        <v>29</v>
      </c>
      <c r="R61" s="131">
        <v>0</v>
      </c>
      <c r="S61" s="131">
        <v>0</v>
      </c>
      <c r="T61" s="132">
        <v>1122</v>
      </c>
    </row>
    <row r="62" spans="1:20" s="227" customFormat="1" ht="12" x14ac:dyDescent="0.2">
      <c r="A62" s="91" t="s">
        <v>242</v>
      </c>
      <c r="B62" s="35" t="s">
        <v>586</v>
      </c>
      <c r="C62" s="130">
        <v>380</v>
      </c>
      <c r="D62" s="130">
        <v>175</v>
      </c>
      <c r="E62" s="130">
        <v>140</v>
      </c>
      <c r="F62" s="130">
        <v>0</v>
      </c>
      <c r="G62" s="130">
        <v>0</v>
      </c>
      <c r="H62" s="130">
        <v>0</v>
      </c>
      <c r="I62" s="131">
        <v>0</v>
      </c>
      <c r="J62" s="131">
        <v>0</v>
      </c>
      <c r="K62" s="833">
        <v>695</v>
      </c>
      <c r="L62" s="130">
        <v>273</v>
      </c>
      <c r="M62" s="130">
        <v>110</v>
      </c>
      <c r="N62" s="130">
        <v>269</v>
      </c>
      <c r="O62" s="130">
        <v>0</v>
      </c>
      <c r="P62" s="130">
        <v>0</v>
      </c>
      <c r="Q62" s="130">
        <v>0</v>
      </c>
      <c r="R62" s="131">
        <v>0</v>
      </c>
      <c r="S62" s="131">
        <v>0</v>
      </c>
      <c r="T62" s="132">
        <v>652</v>
      </c>
    </row>
    <row r="63" spans="1:20" s="227" customFormat="1" ht="12" x14ac:dyDescent="0.2">
      <c r="A63" s="91" t="s">
        <v>243</v>
      </c>
      <c r="B63" s="35" t="s">
        <v>587</v>
      </c>
      <c r="C63" s="130">
        <v>197</v>
      </c>
      <c r="D63" s="130">
        <v>84</v>
      </c>
      <c r="E63" s="130">
        <v>64</v>
      </c>
      <c r="F63" s="130">
        <v>7</v>
      </c>
      <c r="G63" s="130">
        <v>0</v>
      </c>
      <c r="H63" s="130">
        <v>0</v>
      </c>
      <c r="I63" s="131">
        <v>0</v>
      </c>
      <c r="J63" s="131">
        <v>0</v>
      </c>
      <c r="K63" s="833">
        <v>352</v>
      </c>
      <c r="L63" s="130">
        <v>87</v>
      </c>
      <c r="M63" s="130">
        <v>70</v>
      </c>
      <c r="N63" s="130">
        <v>142</v>
      </c>
      <c r="O63" s="130">
        <v>4</v>
      </c>
      <c r="P63" s="130">
        <v>0</v>
      </c>
      <c r="Q63" s="130">
        <v>0</v>
      </c>
      <c r="R63" s="131">
        <v>0</v>
      </c>
      <c r="S63" s="131">
        <v>0</v>
      </c>
      <c r="T63" s="132">
        <v>303</v>
      </c>
    </row>
    <row r="64" spans="1:20" s="227" customFormat="1" ht="12" x14ac:dyDescent="0.2">
      <c r="A64" s="91" t="s">
        <v>244</v>
      </c>
      <c r="B64" s="35" t="s">
        <v>588</v>
      </c>
      <c r="C64" s="130">
        <v>615</v>
      </c>
      <c r="D64" s="130">
        <v>173</v>
      </c>
      <c r="E64" s="130">
        <v>138</v>
      </c>
      <c r="F64" s="130">
        <v>0</v>
      </c>
      <c r="G64" s="130">
        <v>0</v>
      </c>
      <c r="H64" s="130">
        <v>0</v>
      </c>
      <c r="I64" s="131">
        <v>0</v>
      </c>
      <c r="J64" s="131">
        <v>0</v>
      </c>
      <c r="K64" s="833">
        <v>926</v>
      </c>
      <c r="L64" s="130">
        <v>526</v>
      </c>
      <c r="M64" s="130">
        <v>169</v>
      </c>
      <c r="N64" s="130">
        <v>116</v>
      </c>
      <c r="O64" s="130">
        <v>1</v>
      </c>
      <c r="P64" s="130">
        <v>0</v>
      </c>
      <c r="Q64" s="130">
        <v>0</v>
      </c>
      <c r="R64" s="131">
        <v>0</v>
      </c>
      <c r="S64" s="131">
        <v>0</v>
      </c>
      <c r="T64" s="132">
        <v>812</v>
      </c>
    </row>
    <row r="65" spans="1:20" s="227" customFormat="1" ht="12" x14ac:dyDescent="0.2">
      <c r="A65" s="91" t="s">
        <v>245</v>
      </c>
      <c r="B65" s="35" t="s">
        <v>589</v>
      </c>
      <c r="C65" s="130">
        <v>84</v>
      </c>
      <c r="D65" s="130">
        <v>47</v>
      </c>
      <c r="E65" s="130">
        <v>50</v>
      </c>
      <c r="F65" s="130">
        <v>0</v>
      </c>
      <c r="G65" s="130">
        <v>0</v>
      </c>
      <c r="H65" s="130">
        <v>0</v>
      </c>
      <c r="I65" s="131">
        <v>0</v>
      </c>
      <c r="J65" s="131">
        <v>0</v>
      </c>
      <c r="K65" s="833">
        <v>181</v>
      </c>
      <c r="L65" s="130">
        <v>78</v>
      </c>
      <c r="M65" s="130">
        <v>38</v>
      </c>
      <c r="N65" s="130">
        <v>17</v>
      </c>
      <c r="O65" s="130">
        <v>3</v>
      </c>
      <c r="P65" s="130">
        <v>0</v>
      </c>
      <c r="Q65" s="130">
        <v>0</v>
      </c>
      <c r="R65" s="131">
        <v>0</v>
      </c>
      <c r="S65" s="131">
        <v>0</v>
      </c>
      <c r="T65" s="132">
        <v>136</v>
      </c>
    </row>
    <row r="66" spans="1:20" s="227" customFormat="1" ht="12" x14ac:dyDescent="0.2">
      <c r="A66" s="91" t="s">
        <v>246</v>
      </c>
      <c r="B66" s="35" t="s">
        <v>590</v>
      </c>
      <c r="C66" s="130">
        <v>2</v>
      </c>
      <c r="D66" s="130">
        <v>26</v>
      </c>
      <c r="E66" s="130">
        <v>5</v>
      </c>
      <c r="F66" s="130">
        <v>0</v>
      </c>
      <c r="G66" s="130">
        <v>24</v>
      </c>
      <c r="H66" s="130">
        <v>0</v>
      </c>
      <c r="I66" s="131">
        <v>0</v>
      </c>
      <c r="J66" s="131">
        <v>0</v>
      </c>
      <c r="K66" s="833">
        <v>57</v>
      </c>
      <c r="L66" s="130">
        <v>1</v>
      </c>
      <c r="M66" s="130">
        <v>22</v>
      </c>
      <c r="N66" s="130">
        <v>6</v>
      </c>
      <c r="O66" s="130">
        <v>0</v>
      </c>
      <c r="P66" s="130">
        <v>29</v>
      </c>
      <c r="Q66" s="130">
        <v>0</v>
      </c>
      <c r="R66" s="131">
        <v>0</v>
      </c>
      <c r="S66" s="131">
        <v>0</v>
      </c>
      <c r="T66" s="132">
        <v>58</v>
      </c>
    </row>
    <row r="67" spans="1:20" s="227" customFormat="1" ht="12" x14ac:dyDescent="0.2">
      <c r="A67" s="91" t="s">
        <v>247</v>
      </c>
      <c r="B67" s="35" t="s">
        <v>591</v>
      </c>
      <c r="C67" s="130">
        <v>170</v>
      </c>
      <c r="D67" s="130">
        <v>242</v>
      </c>
      <c r="E67" s="130">
        <v>238</v>
      </c>
      <c r="F67" s="130">
        <v>0</v>
      </c>
      <c r="G67" s="130">
        <v>337</v>
      </c>
      <c r="H67" s="130">
        <v>71</v>
      </c>
      <c r="I67" s="131">
        <v>0</v>
      </c>
      <c r="J67" s="131">
        <v>0</v>
      </c>
      <c r="K67" s="833">
        <v>1058</v>
      </c>
      <c r="L67" s="130">
        <v>132</v>
      </c>
      <c r="M67" s="130">
        <v>234</v>
      </c>
      <c r="N67" s="130">
        <v>192</v>
      </c>
      <c r="O67" s="130">
        <v>28</v>
      </c>
      <c r="P67" s="130">
        <v>360</v>
      </c>
      <c r="Q67" s="130">
        <v>37</v>
      </c>
      <c r="R67" s="131">
        <v>0</v>
      </c>
      <c r="S67" s="131">
        <v>0</v>
      </c>
      <c r="T67" s="132">
        <v>983</v>
      </c>
    </row>
    <row r="68" spans="1:20" s="227" customFormat="1" ht="12" x14ac:dyDescent="0.2">
      <c r="A68" s="91" t="s">
        <v>248</v>
      </c>
      <c r="B68" s="35" t="s">
        <v>592</v>
      </c>
      <c r="C68" s="130">
        <v>433</v>
      </c>
      <c r="D68" s="130">
        <v>57</v>
      </c>
      <c r="E68" s="130">
        <v>85</v>
      </c>
      <c r="F68" s="130">
        <v>0</v>
      </c>
      <c r="G68" s="130">
        <v>0</v>
      </c>
      <c r="H68" s="130">
        <v>0</v>
      </c>
      <c r="I68" s="131">
        <v>0</v>
      </c>
      <c r="J68" s="131">
        <v>0</v>
      </c>
      <c r="K68" s="833">
        <v>575</v>
      </c>
      <c r="L68" s="130">
        <v>486</v>
      </c>
      <c r="M68" s="130">
        <v>53</v>
      </c>
      <c r="N68" s="130">
        <v>35</v>
      </c>
      <c r="O68" s="130">
        <v>7</v>
      </c>
      <c r="P68" s="130">
        <v>0</v>
      </c>
      <c r="Q68" s="130">
        <v>0</v>
      </c>
      <c r="R68" s="131">
        <v>0</v>
      </c>
      <c r="S68" s="131">
        <v>0</v>
      </c>
      <c r="T68" s="132">
        <v>581</v>
      </c>
    </row>
    <row r="69" spans="1:20" s="227" customFormat="1" ht="12" x14ac:dyDescent="0.2">
      <c r="A69" s="91" t="s">
        <v>249</v>
      </c>
      <c r="B69" s="35" t="s">
        <v>593</v>
      </c>
      <c r="C69" s="130">
        <v>84</v>
      </c>
      <c r="D69" s="130">
        <v>26</v>
      </c>
      <c r="E69" s="130">
        <v>22</v>
      </c>
      <c r="F69" s="130">
        <v>0</v>
      </c>
      <c r="G69" s="130">
        <v>285</v>
      </c>
      <c r="H69" s="130">
        <v>46</v>
      </c>
      <c r="I69" s="131">
        <v>0</v>
      </c>
      <c r="J69" s="131">
        <v>0</v>
      </c>
      <c r="K69" s="833">
        <v>463</v>
      </c>
      <c r="L69" s="130">
        <v>62</v>
      </c>
      <c r="M69" s="130">
        <v>38</v>
      </c>
      <c r="N69" s="130">
        <v>61</v>
      </c>
      <c r="O69" s="130">
        <v>0</v>
      </c>
      <c r="P69" s="130">
        <v>295</v>
      </c>
      <c r="Q69" s="130">
        <v>55</v>
      </c>
      <c r="R69" s="131">
        <v>0</v>
      </c>
      <c r="S69" s="131">
        <v>0</v>
      </c>
      <c r="T69" s="132">
        <v>511</v>
      </c>
    </row>
    <row r="70" spans="1:20" s="227" customFormat="1" ht="12" x14ac:dyDescent="0.2">
      <c r="A70" s="91" t="s">
        <v>250</v>
      </c>
      <c r="B70" s="35" t="s">
        <v>594</v>
      </c>
      <c r="C70" s="130">
        <v>925</v>
      </c>
      <c r="D70" s="130">
        <v>664</v>
      </c>
      <c r="E70" s="130">
        <v>621</v>
      </c>
      <c r="F70" s="130">
        <v>0</v>
      </c>
      <c r="G70" s="130">
        <v>689</v>
      </c>
      <c r="H70" s="130">
        <v>97</v>
      </c>
      <c r="I70" s="131">
        <v>0</v>
      </c>
      <c r="J70" s="131">
        <v>0</v>
      </c>
      <c r="K70" s="833">
        <v>2996</v>
      </c>
      <c r="L70" s="130">
        <v>757</v>
      </c>
      <c r="M70" s="130">
        <v>566</v>
      </c>
      <c r="N70" s="130">
        <v>597</v>
      </c>
      <c r="O70" s="130">
        <v>11</v>
      </c>
      <c r="P70" s="130">
        <v>789</v>
      </c>
      <c r="Q70" s="130">
        <v>45</v>
      </c>
      <c r="R70" s="131">
        <v>0</v>
      </c>
      <c r="S70" s="131">
        <v>0</v>
      </c>
      <c r="T70" s="132">
        <v>2765</v>
      </c>
    </row>
    <row r="71" spans="1:20" s="227" customFormat="1" ht="12" x14ac:dyDescent="0.2">
      <c r="A71" s="91" t="s">
        <v>251</v>
      </c>
      <c r="B71" s="35" t="s">
        <v>595</v>
      </c>
      <c r="C71" s="130">
        <v>368</v>
      </c>
      <c r="D71" s="130">
        <v>85</v>
      </c>
      <c r="E71" s="130">
        <v>104</v>
      </c>
      <c r="F71" s="130">
        <v>0</v>
      </c>
      <c r="G71" s="130">
        <v>0</v>
      </c>
      <c r="H71" s="130">
        <v>0</v>
      </c>
      <c r="I71" s="131">
        <v>0</v>
      </c>
      <c r="J71" s="131">
        <v>0</v>
      </c>
      <c r="K71" s="833">
        <v>557</v>
      </c>
      <c r="L71" s="130">
        <v>296</v>
      </c>
      <c r="M71" s="130">
        <v>97</v>
      </c>
      <c r="N71" s="130">
        <v>70</v>
      </c>
      <c r="O71" s="130">
        <v>0</v>
      </c>
      <c r="P71" s="130">
        <v>0</v>
      </c>
      <c r="Q71" s="130">
        <v>0</v>
      </c>
      <c r="R71" s="131">
        <v>0</v>
      </c>
      <c r="S71" s="131">
        <v>0</v>
      </c>
      <c r="T71" s="132">
        <v>463</v>
      </c>
    </row>
    <row r="72" spans="1:20" s="227" customFormat="1" ht="12" x14ac:dyDescent="0.2">
      <c r="A72" s="91" t="s">
        <v>252</v>
      </c>
      <c r="B72" s="35" t="s">
        <v>596</v>
      </c>
      <c r="C72" s="130">
        <v>2281</v>
      </c>
      <c r="D72" s="130">
        <v>1163</v>
      </c>
      <c r="E72" s="130">
        <v>588</v>
      </c>
      <c r="F72" s="130">
        <v>114</v>
      </c>
      <c r="G72" s="130">
        <v>1801</v>
      </c>
      <c r="H72" s="130">
        <v>1</v>
      </c>
      <c r="I72" s="131">
        <v>0</v>
      </c>
      <c r="J72" s="131">
        <v>0</v>
      </c>
      <c r="K72" s="833">
        <v>5948</v>
      </c>
      <c r="L72" s="130">
        <v>3800</v>
      </c>
      <c r="M72" s="130">
        <v>997</v>
      </c>
      <c r="N72" s="130">
        <v>520</v>
      </c>
      <c r="O72" s="130">
        <v>109</v>
      </c>
      <c r="P72" s="130">
        <v>9</v>
      </c>
      <c r="Q72" s="130">
        <v>0</v>
      </c>
      <c r="R72" s="131">
        <v>0</v>
      </c>
      <c r="S72" s="131">
        <v>0</v>
      </c>
      <c r="T72" s="132">
        <v>5435</v>
      </c>
    </row>
    <row r="73" spans="1:20" s="227" customFormat="1" ht="12" x14ac:dyDescent="0.2">
      <c r="A73" s="91" t="s">
        <v>253</v>
      </c>
      <c r="B73" s="35" t="s">
        <v>597</v>
      </c>
      <c r="C73" s="130">
        <v>2104</v>
      </c>
      <c r="D73" s="130">
        <v>904</v>
      </c>
      <c r="E73" s="130">
        <v>231</v>
      </c>
      <c r="F73" s="130">
        <v>0</v>
      </c>
      <c r="G73" s="130">
        <v>0</v>
      </c>
      <c r="H73" s="130">
        <v>12</v>
      </c>
      <c r="I73" s="131">
        <v>0</v>
      </c>
      <c r="J73" s="131">
        <v>0</v>
      </c>
      <c r="K73" s="833">
        <v>3251</v>
      </c>
      <c r="L73" s="130">
        <v>1658</v>
      </c>
      <c r="M73" s="130">
        <v>891</v>
      </c>
      <c r="N73" s="130">
        <v>297</v>
      </c>
      <c r="O73" s="130">
        <v>55</v>
      </c>
      <c r="P73" s="130">
        <v>0</v>
      </c>
      <c r="Q73" s="130">
        <v>0</v>
      </c>
      <c r="R73" s="131">
        <v>0</v>
      </c>
      <c r="S73" s="131">
        <v>0</v>
      </c>
      <c r="T73" s="132">
        <v>2901</v>
      </c>
    </row>
    <row r="74" spans="1:20" s="227" customFormat="1" ht="12" x14ac:dyDescent="0.2">
      <c r="A74" s="91" t="s">
        <v>254</v>
      </c>
      <c r="B74" s="35" t="s">
        <v>598</v>
      </c>
      <c r="C74" s="130">
        <v>123</v>
      </c>
      <c r="D74" s="130">
        <v>137</v>
      </c>
      <c r="E74" s="130">
        <v>11</v>
      </c>
      <c r="F74" s="130">
        <v>6</v>
      </c>
      <c r="G74" s="130">
        <v>0</v>
      </c>
      <c r="H74" s="130">
        <v>0</v>
      </c>
      <c r="I74" s="131">
        <v>0</v>
      </c>
      <c r="J74" s="131">
        <v>0</v>
      </c>
      <c r="K74" s="833">
        <v>277</v>
      </c>
      <c r="L74" s="130">
        <v>163</v>
      </c>
      <c r="M74" s="130">
        <v>109</v>
      </c>
      <c r="N74" s="130">
        <v>22</v>
      </c>
      <c r="O74" s="130">
        <v>1</v>
      </c>
      <c r="P74" s="130">
        <v>0</v>
      </c>
      <c r="Q74" s="130">
        <v>0</v>
      </c>
      <c r="R74" s="131">
        <v>0</v>
      </c>
      <c r="S74" s="131">
        <v>0</v>
      </c>
      <c r="T74" s="132">
        <v>295</v>
      </c>
    </row>
    <row r="75" spans="1:20" s="227" customFormat="1" ht="12" x14ac:dyDescent="0.2">
      <c r="A75" s="91" t="s">
        <v>255</v>
      </c>
      <c r="B75" s="35" t="s">
        <v>599</v>
      </c>
      <c r="C75" s="130">
        <v>42</v>
      </c>
      <c r="D75" s="130">
        <v>135</v>
      </c>
      <c r="E75" s="130">
        <v>73</v>
      </c>
      <c r="F75" s="130">
        <v>40</v>
      </c>
      <c r="G75" s="130">
        <v>316</v>
      </c>
      <c r="H75" s="130">
        <v>51</v>
      </c>
      <c r="I75" s="131">
        <v>40</v>
      </c>
      <c r="J75" s="131">
        <v>0</v>
      </c>
      <c r="K75" s="833">
        <v>697</v>
      </c>
      <c r="L75" s="130">
        <v>58</v>
      </c>
      <c r="M75" s="130">
        <v>77</v>
      </c>
      <c r="N75" s="130">
        <v>52</v>
      </c>
      <c r="O75" s="130">
        <v>37</v>
      </c>
      <c r="P75" s="130">
        <v>255</v>
      </c>
      <c r="Q75" s="130">
        <v>61</v>
      </c>
      <c r="R75" s="131">
        <v>23</v>
      </c>
      <c r="S75" s="131">
        <v>1</v>
      </c>
      <c r="T75" s="132">
        <v>564</v>
      </c>
    </row>
    <row r="76" spans="1:20" s="227" customFormat="1" ht="12" x14ac:dyDescent="0.2">
      <c r="A76" s="91" t="s">
        <v>256</v>
      </c>
      <c r="B76" s="35" t="s">
        <v>600</v>
      </c>
      <c r="C76" s="130">
        <v>161</v>
      </c>
      <c r="D76" s="130">
        <v>748</v>
      </c>
      <c r="E76" s="130">
        <v>320</v>
      </c>
      <c r="F76" s="130">
        <v>0</v>
      </c>
      <c r="G76" s="130">
        <v>367</v>
      </c>
      <c r="H76" s="130">
        <v>4</v>
      </c>
      <c r="I76" s="131">
        <v>0</v>
      </c>
      <c r="J76" s="131">
        <v>0</v>
      </c>
      <c r="K76" s="833">
        <v>1600</v>
      </c>
      <c r="L76" s="130">
        <v>176</v>
      </c>
      <c r="M76" s="130">
        <v>597</v>
      </c>
      <c r="N76" s="130">
        <v>394</v>
      </c>
      <c r="O76" s="130">
        <v>10</v>
      </c>
      <c r="P76" s="130">
        <v>627</v>
      </c>
      <c r="Q76" s="130">
        <v>2</v>
      </c>
      <c r="R76" s="131">
        <v>0</v>
      </c>
      <c r="S76" s="131">
        <v>0</v>
      </c>
      <c r="T76" s="132">
        <v>1806</v>
      </c>
    </row>
    <row r="77" spans="1:20" s="227" customFormat="1" ht="12" x14ac:dyDescent="0.2">
      <c r="A77" s="91" t="s">
        <v>257</v>
      </c>
      <c r="B77" s="35" t="s">
        <v>601</v>
      </c>
      <c r="C77" s="130">
        <v>57</v>
      </c>
      <c r="D77" s="130">
        <v>125</v>
      </c>
      <c r="E77" s="130">
        <v>123</v>
      </c>
      <c r="F77" s="130">
        <v>0</v>
      </c>
      <c r="G77" s="130">
        <v>385</v>
      </c>
      <c r="H77" s="130">
        <v>210</v>
      </c>
      <c r="I77" s="131">
        <v>1</v>
      </c>
      <c r="J77" s="131">
        <v>0</v>
      </c>
      <c r="K77" s="833">
        <v>901</v>
      </c>
      <c r="L77" s="130">
        <v>72</v>
      </c>
      <c r="M77" s="130">
        <v>111</v>
      </c>
      <c r="N77" s="130">
        <v>216</v>
      </c>
      <c r="O77" s="130">
        <v>0</v>
      </c>
      <c r="P77" s="130">
        <v>336</v>
      </c>
      <c r="Q77" s="130">
        <v>199</v>
      </c>
      <c r="R77" s="131">
        <v>1</v>
      </c>
      <c r="S77" s="131">
        <v>0</v>
      </c>
      <c r="T77" s="132">
        <v>935</v>
      </c>
    </row>
    <row r="78" spans="1:20" s="227" customFormat="1" ht="12" x14ac:dyDescent="0.2">
      <c r="A78" s="91" t="s">
        <v>258</v>
      </c>
      <c r="B78" s="35" t="s">
        <v>602</v>
      </c>
      <c r="C78" s="130">
        <v>227</v>
      </c>
      <c r="D78" s="130">
        <v>334</v>
      </c>
      <c r="E78" s="130">
        <v>125</v>
      </c>
      <c r="F78" s="130">
        <v>0</v>
      </c>
      <c r="G78" s="130">
        <v>411</v>
      </c>
      <c r="H78" s="130">
        <v>136</v>
      </c>
      <c r="I78" s="131">
        <v>0</v>
      </c>
      <c r="J78" s="131">
        <v>0</v>
      </c>
      <c r="K78" s="833">
        <v>1233</v>
      </c>
      <c r="L78" s="130">
        <v>280</v>
      </c>
      <c r="M78" s="130">
        <v>249</v>
      </c>
      <c r="N78" s="130">
        <v>97</v>
      </c>
      <c r="O78" s="130">
        <v>12</v>
      </c>
      <c r="P78" s="130">
        <v>353</v>
      </c>
      <c r="Q78" s="130">
        <v>108</v>
      </c>
      <c r="R78" s="131">
        <v>0</v>
      </c>
      <c r="S78" s="131">
        <v>0</v>
      </c>
      <c r="T78" s="132">
        <v>1099</v>
      </c>
    </row>
    <row r="79" spans="1:20" s="227" customFormat="1" ht="12" x14ac:dyDescent="0.2">
      <c r="A79" s="91" t="s">
        <v>259</v>
      </c>
      <c r="B79" s="35" t="s">
        <v>603</v>
      </c>
      <c r="C79" s="130">
        <v>55</v>
      </c>
      <c r="D79" s="130">
        <v>96</v>
      </c>
      <c r="E79" s="130">
        <v>57</v>
      </c>
      <c r="F79" s="130">
        <v>1</v>
      </c>
      <c r="G79" s="130">
        <v>212</v>
      </c>
      <c r="H79" s="130">
        <v>80</v>
      </c>
      <c r="I79" s="131">
        <v>0</v>
      </c>
      <c r="J79" s="131">
        <v>0</v>
      </c>
      <c r="K79" s="833">
        <v>501</v>
      </c>
      <c r="L79" s="130">
        <v>30</v>
      </c>
      <c r="M79" s="130">
        <v>61</v>
      </c>
      <c r="N79" s="130">
        <v>28</v>
      </c>
      <c r="O79" s="130">
        <v>15</v>
      </c>
      <c r="P79" s="130">
        <v>172</v>
      </c>
      <c r="Q79" s="130">
        <v>51</v>
      </c>
      <c r="R79" s="131">
        <v>0</v>
      </c>
      <c r="S79" s="131">
        <v>0</v>
      </c>
      <c r="T79" s="132">
        <v>357</v>
      </c>
    </row>
    <row r="80" spans="1:20" s="227" customFormat="1" ht="12" x14ac:dyDescent="0.2">
      <c r="A80" s="91" t="s">
        <v>260</v>
      </c>
      <c r="B80" s="35" t="s">
        <v>604</v>
      </c>
      <c r="C80" s="130">
        <v>223</v>
      </c>
      <c r="D80" s="130">
        <v>131</v>
      </c>
      <c r="E80" s="130">
        <v>37</v>
      </c>
      <c r="F80" s="130">
        <v>0</v>
      </c>
      <c r="G80" s="130">
        <v>0</v>
      </c>
      <c r="H80" s="130">
        <v>0</v>
      </c>
      <c r="I80" s="131">
        <v>0</v>
      </c>
      <c r="J80" s="131">
        <v>0</v>
      </c>
      <c r="K80" s="833">
        <v>391</v>
      </c>
      <c r="L80" s="130">
        <v>229</v>
      </c>
      <c r="M80" s="130">
        <v>99</v>
      </c>
      <c r="N80" s="130">
        <v>61</v>
      </c>
      <c r="O80" s="130">
        <v>0</v>
      </c>
      <c r="P80" s="130">
        <v>0</v>
      </c>
      <c r="Q80" s="130">
        <v>0</v>
      </c>
      <c r="R80" s="131">
        <v>0</v>
      </c>
      <c r="S80" s="131">
        <v>0</v>
      </c>
      <c r="T80" s="132">
        <v>389</v>
      </c>
    </row>
    <row r="81" spans="1:20" s="227" customFormat="1" ht="12" x14ac:dyDescent="0.2">
      <c r="A81" s="91" t="s">
        <v>261</v>
      </c>
      <c r="B81" s="35" t="s">
        <v>605</v>
      </c>
      <c r="C81" s="130">
        <v>747</v>
      </c>
      <c r="D81" s="130">
        <v>734</v>
      </c>
      <c r="E81" s="130">
        <v>32</v>
      </c>
      <c r="F81" s="130">
        <v>2</v>
      </c>
      <c r="G81" s="130">
        <v>958</v>
      </c>
      <c r="H81" s="130">
        <v>67</v>
      </c>
      <c r="I81" s="131">
        <v>0</v>
      </c>
      <c r="J81" s="131">
        <v>0</v>
      </c>
      <c r="K81" s="833">
        <v>2540</v>
      </c>
      <c r="L81" s="130">
        <v>598</v>
      </c>
      <c r="M81" s="130">
        <v>741</v>
      </c>
      <c r="N81" s="130">
        <v>29</v>
      </c>
      <c r="O81" s="130">
        <v>27</v>
      </c>
      <c r="P81" s="130">
        <v>645</v>
      </c>
      <c r="Q81" s="130">
        <v>28</v>
      </c>
      <c r="R81" s="131">
        <v>2</v>
      </c>
      <c r="S81" s="131">
        <v>0</v>
      </c>
      <c r="T81" s="132">
        <v>2070</v>
      </c>
    </row>
    <row r="82" spans="1:20" s="227" customFormat="1" ht="12" x14ac:dyDescent="0.2">
      <c r="A82" s="91" t="s">
        <v>262</v>
      </c>
      <c r="B82" s="35" t="s">
        <v>606</v>
      </c>
      <c r="C82" s="130">
        <v>337</v>
      </c>
      <c r="D82" s="130">
        <v>55</v>
      </c>
      <c r="E82" s="130">
        <v>27</v>
      </c>
      <c r="F82" s="130">
        <v>0</v>
      </c>
      <c r="G82" s="130">
        <v>0</v>
      </c>
      <c r="H82" s="130">
        <v>0</v>
      </c>
      <c r="I82" s="131">
        <v>0</v>
      </c>
      <c r="J82" s="131">
        <v>0</v>
      </c>
      <c r="K82" s="833">
        <v>419</v>
      </c>
      <c r="L82" s="130">
        <v>294</v>
      </c>
      <c r="M82" s="130">
        <v>43</v>
      </c>
      <c r="N82" s="130">
        <v>24</v>
      </c>
      <c r="O82" s="130">
        <v>8</v>
      </c>
      <c r="P82" s="130">
        <v>0</v>
      </c>
      <c r="Q82" s="130">
        <v>0</v>
      </c>
      <c r="R82" s="131">
        <v>0</v>
      </c>
      <c r="S82" s="131">
        <v>0</v>
      </c>
      <c r="T82" s="132">
        <v>369</v>
      </c>
    </row>
    <row r="83" spans="1:20" s="227" customFormat="1" ht="12" x14ac:dyDescent="0.2">
      <c r="A83" s="91" t="s">
        <v>263</v>
      </c>
      <c r="B83" s="35" t="s">
        <v>607</v>
      </c>
      <c r="C83" s="130">
        <v>272</v>
      </c>
      <c r="D83" s="130">
        <v>767</v>
      </c>
      <c r="E83" s="130">
        <v>72</v>
      </c>
      <c r="F83" s="130">
        <v>0</v>
      </c>
      <c r="G83" s="130">
        <v>1229</v>
      </c>
      <c r="H83" s="130">
        <v>342</v>
      </c>
      <c r="I83" s="131">
        <v>0</v>
      </c>
      <c r="J83" s="131">
        <v>0</v>
      </c>
      <c r="K83" s="833">
        <v>2682</v>
      </c>
      <c r="L83" s="130">
        <v>206</v>
      </c>
      <c r="M83" s="130">
        <v>531</v>
      </c>
      <c r="N83" s="130">
        <v>98</v>
      </c>
      <c r="O83" s="130">
        <v>51</v>
      </c>
      <c r="P83" s="130">
        <v>1447</v>
      </c>
      <c r="Q83" s="130">
        <v>247</v>
      </c>
      <c r="R83" s="131">
        <v>10</v>
      </c>
      <c r="S83" s="131">
        <v>4</v>
      </c>
      <c r="T83" s="132">
        <v>2594</v>
      </c>
    </row>
    <row r="84" spans="1:20" s="227" customFormat="1" ht="12" x14ac:dyDescent="0.2">
      <c r="A84" s="91" t="s">
        <v>264</v>
      </c>
      <c r="B84" s="35" t="s">
        <v>608</v>
      </c>
      <c r="C84" s="130">
        <v>100</v>
      </c>
      <c r="D84" s="130">
        <v>127</v>
      </c>
      <c r="E84" s="130">
        <v>60</v>
      </c>
      <c r="F84" s="130">
        <v>0</v>
      </c>
      <c r="G84" s="130">
        <v>211</v>
      </c>
      <c r="H84" s="130">
        <v>22</v>
      </c>
      <c r="I84" s="131">
        <v>0</v>
      </c>
      <c r="J84" s="131">
        <v>0</v>
      </c>
      <c r="K84" s="833">
        <v>520</v>
      </c>
      <c r="L84" s="130">
        <v>94</v>
      </c>
      <c r="M84" s="130">
        <v>116</v>
      </c>
      <c r="N84" s="130">
        <v>63</v>
      </c>
      <c r="O84" s="130">
        <v>10</v>
      </c>
      <c r="P84" s="130">
        <v>252</v>
      </c>
      <c r="Q84" s="130">
        <v>25</v>
      </c>
      <c r="R84" s="131">
        <v>0</v>
      </c>
      <c r="S84" s="131">
        <v>0</v>
      </c>
      <c r="T84" s="132">
        <v>560</v>
      </c>
    </row>
    <row r="85" spans="1:20" s="227" customFormat="1" ht="12" x14ac:dyDescent="0.2">
      <c r="A85" s="91" t="s">
        <v>265</v>
      </c>
      <c r="B85" s="35" t="s">
        <v>609</v>
      </c>
      <c r="C85" s="130">
        <v>322</v>
      </c>
      <c r="D85" s="130">
        <v>408</v>
      </c>
      <c r="E85" s="130">
        <v>52</v>
      </c>
      <c r="F85" s="130">
        <v>0</v>
      </c>
      <c r="G85" s="130">
        <v>1607</v>
      </c>
      <c r="H85" s="130">
        <v>68</v>
      </c>
      <c r="I85" s="131">
        <v>0</v>
      </c>
      <c r="J85" s="131">
        <v>0</v>
      </c>
      <c r="K85" s="833">
        <v>2457</v>
      </c>
      <c r="L85" s="130">
        <v>319</v>
      </c>
      <c r="M85" s="130">
        <v>494</v>
      </c>
      <c r="N85" s="130">
        <v>24</v>
      </c>
      <c r="O85" s="130">
        <v>9</v>
      </c>
      <c r="P85" s="130">
        <v>1669</v>
      </c>
      <c r="Q85" s="130">
        <v>40</v>
      </c>
      <c r="R85" s="131">
        <v>3</v>
      </c>
      <c r="S85" s="131">
        <v>0</v>
      </c>
      <c r="T85" s="132">
        <v>2558</v>
      </c>
    </row>
    <row r="86" spans="1:20" s="227" customFormat="1" ht="12" x14ac:dyDescent="0.2">
      <c r="A86" s="91" t="s">
        <v>266</v>
      </c>
      <c r="B86" s="35" t="s">
        <v>610</v>
      </c>
      <c r="C86" s="130">
        <v>211</v>
      </c>
      <c r="D86" s="130">
        <v>371</v>
      </c>
      <c r="E86" s="130">
        <v>166</v>
      </c>
      <c r="F86" s="130">
        <v>4</v>
      </c>
      <c r="G86" s="130">
        <v>518</v>
      </c>
      <c r="H86" s="130">
        <v>43</v>
      </c>
      <c r="I86" s="131">
        <v>0</v>
      </c>
      <c r="J86" s="131">
        <v>0</v>
      </c>
      <c r="K86" s="833">
        <v>1313</v>
      </c>
      <c r="L86" s="130">
        <v>259</v>
      </c>
      <c r="M86" s="130">
        <v>447</v>
      </c>
      <c r="N86" s="130">
        <v>222</v>
      </c>
      <c r="O86" s="130">
        <v>2</v>
      </c>
      <c r="P86" s="130">
        <v>402</v>
      </c>
      <c r="Q86" s="130">
        <v>0</v>
      </c>
      <c r="R86" s="131">
        <v>0</v>
      </c>
      <c r="S86" s="131">
        <v>0</v>
      </c>
      <c r="T86" s="132">
        <v>1332</v>
      </c>
    </row>
    <row r="87" spans="1:20" s="227" customFormat="1" ht="12" x14ac:dyDescent="0.2">
      <c r="A87" s="91" t="s">
        <v>267</v>
      </c>
      <c r="B87" s="35" t="s">
        <v>611</v>
      </c>
      <c r="C87" s="130">
        <v>197</v>
      </c>
      <c r="D87" s="130">
        <v>285</v>
      </c>
      <c r="E87" s="130">
        <v>108</v>
      </c>
      <c r="F87" s="130">
        <v>0</v>
      </c>
      <c r="G87" s="130">
        <v>0</v>
      </c>
      <c r="H87" s="130">
        <v>0</v>
      </c>
      <c r="I87" s="131">
        <v>0</v>
      </c>
      <c r="J87" s="131">
        <v>0</v>
      </c>
      <c r="K87" s="833">
        <v>590</v>
      </c>
      <c r="L87" s="130">
        <v>139</v>
      </c>
      <c r="M87" s="130">
        <v>298</v>
      </c>
      <c r="N87" s="130">
        <v>79</v>
      </c>
      <c r="O87" s="130">
        <v>18</v>
      </c>
      <c r="P87" s="130">
        <v>0</v>
      </c>
      <c r="Q87" s="130">
        <v>0</v>
      </c>
      <c r="R87" s="131">
        <v>0</v>
      </c>
      <c r="S87" s="131">
        <v>0</v>
      </c>
      <c r="T87" s="132">
        <v>534</v>
      </c>
    </row>
    <row r="88" spans="1:20" s="227" customFormat="1" ht="12" x14ac:dyDescent="0.2">
      <c r="A88" s="91" t="s">
        <v>268</v>
      </c>
      <c r="B88" s="35" t="s">
        <v>612</v>
      </c>
      <c r="C88" s="130">
        <v>175</v>
      </c>
      <c r="D88" s="130">
        <v>69</v>
      </c>
      <c r="E88" s="130">
        <v>145</v>
      </c>
      <c r="F88" s="130">
        <v>0</v>
      </c>
      <c r="G88" s="130">
        <v>203</v>
      </c>
      <c r="H88" s="130">
        <v>91</v>
      </c>
      <c r="I88" s="131">
        <v>5</v>
      </c>
      <c r="J88" s="131">
        <v>0</v>
      </c>
      <c r="K88" s="833">
        <v>688</v>
      </c>
      <c r="L88" s="130">
        <v>150</v>
      </c>
      <c r="M88" s="130">
        <v>29</v>
      </c>
      <c r="N88" s="130">
        <v>125</v>
      </c>
      <c r="O88" s="130">
        <v>5</v>
      </c>
      <c r="P88" s="130">
        <v>165</v>
      </c>
      <c r="Q88" s="130">
        <v>89</v>
      </c>
      <c r="R88" s="131">
        <v>0</v>
      </c>
      <c r="S88" s="131">
        <v>1</v>
      </c>
      <c r="T88" s="132">
        <v>564</v>
      </c>
    </row>
    <row r="89" spans="1:20" s="227" customFormat="1" ht="12" x14ac:dyDescent="0.2">
      <c r="A89" s="91" t="s">
        <v>269</v>
      </c>
      <c r="B89" s="35" t="s">
        <v>613</v>
      </c>
      <c r="C89" s="130">
        <v>143</v>
      </c>
      <c r="D89" s="130">
        <v>97</v>
      </c>
      <c r="E89" s="130">
        <v>15</v>
      </c>
      <c r="F89" s="130">
        <v>0</v>
      </c>
      <c r="G89" s="130">
        <v>0</v>
      </c>
      <c r="H89" s="130">
        <v>0</v>
      </c>
      <c r="I89" s="131">
        <v>0</v>
      </c>
      <c r="J89" s="131">
        <v>0</v>
      </c>
      <c r="K89" s="833">
        <v>255</v>
      </c>
      <c r="L89" s="130">
        <v>126</v>
      </c>
      <c r="M89" s="130">
        <v>72</v>
      </c>
      <c r="N89" s="130">
        <v>53</v>
      </c>
      <c r="O89" s="130">
        <v>1</v>
      </c>
      <c r="P89" s="130">
        <v>0</v>
      </c>
      <c r="Q89" s="130">
        <v>0</v>
      </c>
      <c r="R89" s="131">
        <v>0</v>
      </c>
      <c r="S89" s="131">
        <v>0</v>
      </c>
      <c r="T89" s="132">
        <v>252</v>
      </c>
    </row>
    <row r="90" spans="1:20" s="227" customFormat="1" ht="12" x14ac:dyDescent="0.2">
      <c r="A90" s="91" t="s">
        <v>270</v>
      </c>
      <c r="B90" s="35" t="s">
        <v>614</v>
      </c>
      <c r="C90" s="130">
        <v>172</v>
      </c>
      <c r="D90" s="130">
        <v>194</v>
      </c>
      <c r="E90" s="130">
        <v>158</v>
      </c>
      <c r="F90" s="130">
        <v>0</v>
      </c>
      <c r="G90" s="130">
        <v>0</v>
      </c>
      <c r="H90" s="130">
        <v>0</v>
      </c>
      <c r="I90" s="131">
        <v>0</v>
      </c>
      <c r="J90" s="131">
        <v>0</v>
      </c>
      <c r="K90" s="833">
        <v>524</v>
      </c>
      <c r="L90" s="130">
        <v>147</v>
      </c>
      <c r="M90" s="130">
        <v>188</v>
      </c>
      <c r="N90" s="130">
        <v>125</v>
      </c>
      <c r="O90" s="130">
        <v>0</v>
      </c>
      <c r="P90" s="130">
        <v>0</v>
      </c>
      <c r="Q90" s="130">
        <v>0</v>
      </c>
      <c r="R90" s="131">
        <v>0</v>
      </c>
      <c r="S90" s="131">
        <v>0</v>
      </c>
      <c r="T90" s="132">
        <v>460</v>
      </c>
    </row>
    <row r="91" spans="1:20" s="227" customFormat="1" ht="12" x14ac:dyDescent="0.2">
      <c r="A91" s="302" t="s">
        <v>887</v>
      </c>
      <c r="B91" s="35" t="s">
        <v>615</v>
      </c>
      <c r="C91" s="130">
        <v>70</v>
      </c>
      <c r="D91" s="130">
        <v>184</v>
      </c>
      <c r="E91" s="130">
        <v>283</v>
      </c>
      <c r="F91" s="130">
        <v>0</v>
      </c>
      <c r="G91" s="130">
        <v>0</v>
      </c>
      <c r="H91" s="130">
        <v>0</v>
      </c>
      <c r="I91" s="131">
        <v>0</v>
      </c>
      <c r="J91" s="131">
        <v>0</v>
      </c>
      <c r="K91" s="833">
        <v>537</v>
      </c>
      <c r="L91" s="130">
        <v>83</v>
      </c>
      <c r="M91" s="130">
        <v>172</v>
      </c>
      <c r="N91" s="130">
        <v>329</v>
      </c>
      <c r="O91" s="130">
        <v>7</v>
      </c>
      <c r="P91" s="130">
        <v>0</v>
      </c>
      <c r="Q91" s="130">
        <v>0</v>
      </c>
      <c r="R91" s="131">
        <v>0</v>
      </c>
      <c r="S91" s="131">
        <v>0</v>
      </c>
      <c r="T91" s="132">
        <v>591</v>
      </c>
    </row>
    <row r="92" spans="1:20" s="227" customFormat="1" ht="12" x14ac:dyDescent="0.2">
      <c r="A92" s="91" t="s">
        <v>271</v>
      </c>
      <c r="B92" s="35" t="s">
        <v>616</v>
      </c>
      <c r="C92" s="130">
        <v>344</v>
      </c>
      <c r="D92" s="130">
        <v>254</v>
      </c>
      <c r="E92" s="130">
        <v>328</v>
      </c>
      <c r="F92" s="130">
        <v>7</v>
      </c>
      <c r="G92" s="130">
        <v>0</v>
      </c>
      <c r="H92" s="130">
        <v>0</v>
      </c>
      <c r="I92" s="131">
        <v>0</v>
      </c>
      <c r="J92" s="131">
        <v>0</v>
      </c>
      <c r="K92" s="833">
        <v>933</v>
      </c>
      <c r="L92" s="130">
        <v>331</v>
      </c>
      <c r="M92" s="130">
        <v>329</v>
      </c>
      <c r="N92" s="130">
        <v>321</v>
      </c>
      <c r="O92" s="130">
        <v>16</v>
      </c>
      <c r="P92" s="130">
        <v>0</v>
      </c>
      <c r="Q92" s="130">
        <v>0</v>
      </c>
      <c r="R92" s="131">
        <v>0</v>
      </c>
      <c r="S92" s="131">
        <v>0</v>
      </c>
      <c r="T92" s="132">
        <v>997</v>
      </c>
    </row>
    <row r="93" spans="1:20" s="227" customFormat="1" ht="12" x14ac:dyDescent="0.2">
      <c r="A93" s="91" t="s">
        <v>272</v>
      </c>
      <c r="B93" s="35" t="s">
        <v>617</v>
      </c>
      <c r="C93" s="130">
        <v>361</v>
      </c>
      <c r="D93" s="130">
        <v>81</v>
      </c>
      <c r="E93" s="130">
        <v>26</v>
      </c>
      <c r="F93" s="130">
        <v>0</v>
      </c>
      <c r="G93" s="130">
        <v>0</v>
      </c>
      <c r="H93" s="130">
        <v>0</v>
      </c>
      <c r="I93" s="131">
        <v>0</v>
      </c>
      <c r="J93" s="131">
        <v>0</v>
      </c>
      <c r="K93" s="833">
        <v>468</v>
      </c>
      <c r="L93" s="130">
        <v>340</v>
      </c>
      <c r="M93" s="130">
        <v>105</v>
      </c>
      <c r="N93" s="130">
        <v>32</v>
      </c>
      <c r="O93" s="130">
        <v>8</v>
      </c>
      <c r="P93" s="130">
        <v>0</v>
      </c>
      <c r="Q93" s="130">
        <v>0</v>
      </c>
      <c r="R93" s="131">
        <v>0</v>
      </c>
      <c r="S93" s="131">
        <v>0</v>
      </c>
      <c r="T93" s="132">
        <v>485</v>
      </c>
    </row>
    <row r="94" spans="1:20" s="227" customFormat="1" ht="12" x14ac:dyDescent="0.2">
      <c r="A94" s="91" t="s">
        <v>273</v>
      </c>
      <c r="B94" s="35" t="s">
        <v>618</v>
      </c>
      <c r="C94" s="130">
        <v>185</v>
      </c>
      <c r="D94" s="130">
        <v>138</v>
      </c>
      <c r="E94" s="130">
        <v>23</v>
      </c>
      <c r="F94" s="130">
        <v>0</v>
      </c>
      <c r="G94" s="130">
        <v>609</v>
      </c>
      <c r="H94" s="130">
        <v>237</v>
      </c>
      <c r="I94" s="131">
        <v>167</v>
      </c>
      <c r="J94" s="131">
        <v>21</v>
      </c>
      <c r="K94" s="833">
        <v>1380</v>
      </c>
      <c r="L94" s="130">
        <v>146</v>
      </c>
      <c r="M94" s="130">
        <v>134</v>
      </c>
      <c r="N94" s="130">
        <v>55</v>
      </c>
      <c r="O94" s="130">
        <v>18</v>
      </c>
      <c r="P94" s="130">
        <v>523</v>
      </c>
      <c r="Q94" s="130">
        <v>183</v>
      </c>
      <c r="R94" s="131">
        <v>201</v>
      </c>
      <c r="S94" s="131">
        <v>46</v>
      </c>
      <c r="T94" s="132">
        <v>1306</v>
      </c>
    </row>
    <row r="95" spans="1:20" s="227" customFormat="1" ht="12" x14ac:dyDescent="0.2">
      <c r="A95" s="91" t="s">
        <v>274</v>
      </c>
      <c r="B95" s="35" t="s">
        <v>619</v>
      </c>
      <c r="C95" s="130">
        <v>311</v>
      </c>
      <c r="D95" s="130">
        <v>258</v>
      </c>
      <c r="E95" s="130">
        <v>309</v>
      </c>
      <c r="F95" s="130">
        <v>9</v>
      </c>
      <c r="G95" s="130">
        <v>0</v>
      </c>
      <c r="H95" s="130">
        <v>0</v>
      </c>
      <c r="I95" s="131">
        <v>0</v>
      </c>
      <c r="J95" s="131">
        <v>0</v>
      </c>
      <c r="K95" s="833">
        <v>887</v>
      </c>
      <c r="L95" s="130">
        <v>319</v>
      </c>
      <c r="M95" s="130">
        <v>210</v>
      </c>
      <c r="N95" s="130">
        <v>147</v>
      </c>
      <c r="O95" s="130">
        <v>13</v>
      </c>
      <c r="P95" s="130">
        <v>0</v>
      </c>
      <c r="Q95" s="130">
        <v>0</v>
      </c>
      <c r="R95" s="131">
        <v>0</v>
      </c>
      <c r="S95" s="131">
        <v>0</v>
      </c>
      <c r="T95" s="132">
        <v>689</v>
      </c>
    </row>
    <row r="96" spans="1:20" s="227" customFormat="1" ht="12" x14ac:dyDescent="0.2">
      <c r="A96" s="91" t="s">
        <v>275</v>
      </c>
      <c r="B96" s="35" t="s">
        <v>620</v>
      </c>
      <c r="C96" s="130">
        <v>48</v>
      </c>
      <c r="D96" s="130">
        <v>227</v>
      </c>
      <c r="E96" s="130">
        <v>90</v>
      </c>
      <c r="F96" s="130">
        <v>0</v>
      </c>
      <c r="G96" s="130">
        <v>232</v>
      </c>
      <c r="H96" s="130">
        <v>0</v>
      </c>
      <c r="I96" s="131">
        <v>0</v>
      </c>
      <c r="J96" s="131">
        <v>0</v>
      </c>
      <c r="K96" s="833">
        <v>597</v>
      </c>
      <c r="L96" s="130">
        <v>39</v>
      </c>
      <c r="M96" s="130">
        <v>181</v>
      </c>
      <c r="N96" s="130">
        <v>25</v>
      </c>
      <c r="O96" s="130">
        <v>2</v>
      </c>
      <c r="P96" s="130">
        <v>148</v>
      </c>
      <c r="Q96" s="130">
        <v>0</v>
      </c>
      <c r="R96" s="131">
        <v>27</v>
      </c>
      <c r="S96" s="131">
        <v>0</v>
      </c>
      <c r="T96" s="132">
        <v>422</v>
      </c>
    </row>
    <row r="97" spans="1:20" s="227" customFormat="1" ht="12" x14ac:dyDescent="0.2">
      <c r="A97" s="91" t="s">
        <v>276</v>
      </c>
      <c r="B97" s="35" t="s">
        <v>621</v>
      </c>
      <c r="C97" s="130">
        <v>113</v>
      </c>
      <c r="D97" s="130">
        <v>200</v>
      </c>
      <c r="E97" s="130">
        <v>195</v>
      </c>
      <c r="F97" s="130">
        <v>25</v>
      </c>
      <c r="G97" s="130">
        <v>0</v>
      </c>
      <c r="H97" s="130">
        <v>0</v>
      </c>
      <c r="I97" s="131">
        <v>0</v>
      </c>
      <c r="J97" s="131">
        <v>0</v>
      </c>
      <c r="K97" s="833">
        <v>533</v>
      </c>
      <c r="L97" s="130">
        <v>129</v>
      </c>
      <c r="M97" s="130">
        <v>75</v>
      </c>
      <c r="N97" s="130">
        <v>193</v>
      </c>
      <c r="O97" s="130">
        <v>10</v>
      </c>
      <c r="P97" s="130">
        <v>0</v>
      </c>
      <c r="Q97" s="130">
        <v>0</v>
      </c>
      <c r="R97" s="131">
        <v>0</v>
      </c>
      <c r="S97" s="131">
        <v>0</v>
      </c>
      <c r="T97" s="132">
        <v>407</v>
      </c>
    </row>
    <row r="98" spans="1:20" s="227" customFormat="1" ht="12" x14ac:dyDescent="0.2">
      <c r="A98" s="91" t="s">
        <v>277</v>
      </c>
      <c r="B98" s="35" t="s">
        <v>622</v>
      </c>
      <c r="C98" s="130">
        <v>190</v>
      </c>
      <c r="D98" s="130">
        <v>82</v>
      </c>
      <c r="E98" s="130">
        <v>42</v>
      </c>
      <c r="F98" s="130">
        <v>0</v>
      </c>
      <c r="G98" s="130">
        <v>0</v>
      </c>
      <c r="H98" s="130">
        <v>0</v>
      </c>
      <c r="I98" s="131">
        <v>0</v>
      </c>
      <c r="J98" s="131">
        <v>0</v>
      </c>
      <c r="K98" s="833">
        <v>314</v>
      </c>
      <c r="L98" s="130">
        <v>246</v>
      </c>
      <c r="M98" s="130">
        <v>102</v>
      </c>
      <c r="N98" s="130">
        <v>17</v>
      </c>
      <c r="O98" s="130">
        <v>5</v>
      </c>
      <c r="P98" s="130">
        <v>0</v>
      </c>
      <c r="Q98" s="130">
        <v>0</v>
      </c>
      <c r="R98" s="131">
        <v>0</v>
      </c>
      <c r="S98" s="131">
        <v>0</v>
      </c>
      <c r="T98" s="132">
        <v>370</v>
      </c>
    </row>
    <row r="99" spans="1:20" s="227" customFormat="1" ht="12" x14ac:dyDescent="0.2">
      <c r="A99" s="91" t="s">
        <v>278</v>
      </c>
      <c r="B99" s="35" t="s">
        <v>623</v>
      </c>
      <c r="C99" s="130">
        <v>154</v>
      </c>
      <c r="D99" s="130">
        <v>76</v>
      </c>
      <c r="E99" s="130">
        <v>99</v>
      </c>
      <c r="F99" s="130">
        <v>0</v>
      </c>
      <c r="G99" s="130">
        <v>0</v>
      </c>
      <c r="H99" s="130">
        <v>0</v>
      </c>
      <c r="I99" s="131">
        <v>0</v>
      </c>
      <c r="J99" s="131">
        <v>0</v>
      </c>
      <c r="K99" s="833">
        <v>329</v>
      </c>
      <c r="L99" s="130">
        <v>128</v>
      </c>
      <c r="M99" s="130">
        <v>66</v>
      </c>
      <c r="N99" s="130">
        <v>116</v>
      </c>
      <c r="O99" s="130">
        <v>0</v>
      </c>
      <c r="P99" s="130">
        <v>0</v>
      </c>
      <c r="Q99" s="130">
        <v>0</v>
      </c>
      <c r="R99" s="131">
        <v>0</v>
      </c>
      <c r="S99" s="131">
        <v>0</v>
      </c>
      <c r="T99" s="132">
        <v>310</v>
      </c>
    </row>
    <row r="100" spans="1:20" s="227" customFormat="1" ht="12" x14ac:dyDescent="0.2">
      <c r="A100" s="91" t="s">
        <v>279</v>
      </c>
      <c r="B100" s="35" t="s">
        <v>624</v>
      </c>
      <c r="C100" s="130">
        <v>162</v>
      </c>
      <c r="D100" s="130">
        <v>324</v>
      </c>
      <c r="E100" s="130">
        <v>68</v>
      </c>
      <c r="F100" s="130">
        <v>0</v>
      </c>
      <c r="G100" s="130">
        <v>349</v>
      </c>
      <c r="H100" s="130">
        <v>77</v>
      </c>
      <c r="I100" s="131">
        <v>0</v>
      </c>
      <c r="J100" s="131">
        <v>0</v>
      </c>
      <c r="K100" s="833">
        <v>980</v>
      </c>
      <c r="L100" s="130">
        <v>130</v>
      </c>
      <c r="M100" s="130">
        <v>408</v>
      </c>
      <c r="N100" s="130">
        <v>151</v>
      </c>
      <c r="O100" s="130">
        <v>9</v>
      </c>
      <c r="P100" s="130">
        <v>321</v>
      </c>
      <c r="Q100" s="130">
        <v>75</v>
      </c>
      <c r="R100" s="131">
        <v>0</v>
      </c>
      <c r="S100" s="131">
        <v>0</v>
      </c>
      <c r="T100" s="132">
        <v>1094</v>
      </c>
    </row>
    <row r="101" spans="1:20" s="227" customFormat="1" ht="12" x14ac:dyDescent="0.2">
      <c r="A101" s="91" t="s">
        <v>280</v>
      </c>
      <c r="B101" s="35" t="s">
        <v>625</v>
      </c>
      <c r="C101" s="130">
        <v>42</v>
      </c>
      <c r="D101" s="130">
        <v>49</v>
      </c>
      <c r="E101" s="130">
        <v>23</v>
      </c>
      <c r="F101" s="130">
        <v>0</v>
      </c>
      <c r="G101" s="130">
        <v>344</v>
      </c>
      <c r="H101" s="130">
        <v>87</v>
      </c>
      <c r="I101" s="131">
        <v>0</v>
      </c>
      <c r="J101" s="131">
        <v>0</v>
      </c>
      <c r="K101" s="833">
        <v>545</v>
      </c>
      <c r="L101" s="130">
        <v>23</v>
      </c>
      <c r="M101" s="130">
        <v>49</v>
      </c>
      <c r="N101" s="130">
        <v>50</v>
      </c>
      <c r="O101" s="130">
        <v>0</v>
      </c>
      <c r="P101" s="130">
        <v>211</v>
      </c>
      <c r="Q101" s="130">
        <v>77</v>
      </c>
      <c r="R101" s="131">
        <v>43</v>
      </c>
      <c r="S101" s="131">
        <v>0</v>
      </c>
      <c r="T101" s="132">
        <v>453</v>
      </c>
    </row>
    <row r="102" spans="1:20" s="227" customFormat="1" ht="12" x14ac:dyDescent="0.2">
      <c r="A102" s="91" t="s">
        <v>281</v>
      </c>
      <c r="B102" s="35" t="s">
        <v>626</v>
      </c>
      <c r="C102" s="130">
        <v>64</v>
      </c>
      <c r="D102" s="130">
        <v>34</v>
      </c>
      <c r="E102" s="130">
        <v>30</v>
      </c>
      <c r="F102" s="130">
        <v>1</v>
      </c>
      <c r="G102" s="130">
        <v>0</v>
      </c>
      <c r="H102" s="130">
        <v>0</v>
      </c>
      <c r="I102" s="131">
        <v>0</v>
      </c>
      <c r="J102" s="131">
        <v>0</v>
      </c>
      <c r="K102" s="833">
        <v>129</v>
      </c>
      <c r="L102" s="130">
        <v>46</v>
      </c>
      <c r="M102" s="130">
        <v>31</v>
      </c>
      <c r="N102" s="130">
        <v>37</v>
      </c>
      <c r="O102" s="130">
        <v>15</v>
      </c>
      <c r="P102" s="130">
        <v>0</v>
      </c>
      <c r="Q102" s="130">
        <v>0</v>
      </c>
      <c r="R102" s="131">
        <v>0</v>
      </c>
      <c r="S102" s="131">
        <v>0</v>
      </c>
      <c r="T102" s="132">
        <v>129</v>
      </c>
    </row>
    <row r="103" spans="1:20" s="227" customFormat="1" ht="12" x14ac:dyDescent="0.2">
      <c r="A103" s="91" t="s">
        <v>282</v>
      </c>
      <c r="B103" s="35" t="s">
        <v>627</v>
      </c>
      <c r="C103" s="130">
        <v>418</v>
      </c>
      <c r="D103" s="130">
        <v>129</v>
      </c>
      <c r="E103" s="130">
        <v>23</v>
      </c>
      <c r="F103" s="130">
        <v>0</v>
      </c>
      <c r="G103" s="130">
        <v>0</v>
      </c>
      <c r="H103" s="130">
        <v>0</v>
      </c>
      <c r="I103" s="131">
        <v>0</v>
      </c>
      <c r="J103" s="131">
        <v>0</v>
      </c>
      <c r="K103" s="833">
        <v>570</v>
      </c>
      <c r="L103" s="130">
        <v>417</v>
      </c>
      <c r="M103" s="130">
        <v>210</v>
      </c>
      <c r="N103" s="130">
        <v>48</v>
      </c>
      <c r="O103" s="130">
        <v>7</v>
      </c>
      <c r="P103" s="130">
        <v>0</v>
      </c>
      <c r="Q103" s="130">
        <v>0</v>
      </c>
      <c r="R103" s="131">
        <v>0</v>
      </c>
      <c r="S103" s="131">
        <v>0</v>
      </c>
      <c r="T103" s="132">
        <v>682</v>
      </c>
    </row>
    <row r="104" spans="1:20" s="227" customFormat="1" ht="12" x14ac:dyDescent="0.2">
      <c r="A104" s="91" t="s">
        <v>283</v>
      </c>
      <c r="B104" s="35" t="s">
        <v>628</v>
      </c>
      <c r="C104" s="130">
        <v>258</v>
      </c>
      <c r="D104" s="130">
        <v>240</v>
      </c>
      <c r="E104" s="130">
        <v>49</v>
      </c>
      <c r="F104" s="130">
        <v>0</v>
      </c>
      <c r="G104" s="130">
        <v>234</v>
      </c>
      <c r="H104" s="130">
        <v>66</v>
      </c>
      <c r="I104" s="131">
        <v>0</v>
      </c>
      <c r="J104" s="131">
        <v>0</v>
      </c>
      <c r="K104" s="833">
        <v>847</v>
      </c>
      <c r="L104" s="130">
        <v>278</v>
      </c>
      <c r="M104" s="130">
        <v>206</v>
      </c>
      <c r="N104" s="130">
        <v>36</v>
      </c>
      <c r="O104" s="130">
        <v>1</v>
      </c>
      <c r="P104" s="130">
        <v>277</v>
      </c>
      <c r="Q104" s="130">
        <v>63</v>
      </c>
      <c r="R104" s="131">
        <v>14</v>
      </c>
      <c r="S104" s="131">
        <v>0</v>
      </c>
      <c r="T104" s="132">
        <v>875</v>
      </c>
    </row>
    <row r="105" spans="1:20" s="227" customFormat="1" ht="12" x14ac:dyDescent="0.2">
      <c r="A105" s="91" t="s">
        <v>284</v>
      </c>
      <c r="B105" s="35" t="s">
        <v>629</v>
      </c>
      <c r="C105" s="130">
        <v>49</v>
      </c>
      <c r="D105" s="130">
        <v>48</v>
      </c>
      <c r="E105" s="130">
        <v>73</v>
      </c>
      <c r="F105" s="130">
        <v>0</v>
      </c>
      <c r="G105" s="130">
        <v>93</v>
      </c>
      <c r="H105" s="130">
        <v>78</v>
      </c>
      <c r="I105" s="131">
        <v>0</v>
      </c>
      <c r="J105" s="131">
        <v>0</v>
      </c>
      <c r="K105" s="833">
        <v>341</v>
      </c>
      <c r="L105" s="130">
        <v>69</v>
      </c>
      <c r="M105" s="130">
        <v>118</v>
      </c>
      <c r="N105" s="130">
        <v>83</v>
      </c>
      <c r="O105" s="130">
        <v>24</v>
      </c>
      <c r="P105" s="130">
        <v>96</v>
      </c>
      <c r="Q105" s="130">
        <v>111</v>
      </c>
      <c r="R105" s="131">
        <v>19</v>
      </c>
      <c r="S105" s="131">
        <v>0</v>
      </c>
      <c r="T105" s="132">
        <v>520</v>
      </c>
    </row>
    <row r="106" spans="1:20" s="227" customFormat="1" ht="12" x14ac:dyDescent="0.2">
      <c r="A106" s="91" t="s">
        <v>285</v>
      </c>
      <c r="B106" s="35" t="s">
        <v>630</v>
      </c>
      <c r="C106" s="130">
        <v>378</v>
      </c>
      <c r="D106" s="130">
        <v>202</v>
      </c>
      <c r="E106" s="130">
        <v>129</v>
      </c>
      <c r="F106" s="130">
        <v>0</v>
      </c>
      <c r="G106" s="130">
        <v>0</v>
      </c>
      <c r="H106" s="130">
        <v>0</v>
      </c>
      <c r="I106" s="131">
        <v>0</v>
      </c>
      <c r="J106" s="131">
        <v>0</v>
      </c>
      <c r="K106" s="833">
        <v>709</v>
      </c>
      <c r="L106" s="130">
        <v>282</v>
      </c>
      <c r="M106" s="130">
        <v>209</v>
      </c>
      <c r="N106" s="130">
        <v>61</v>
      </c>
      <c r="O106" s="130">
        <v>1</v>
      </c>
      <c r="P106" s="130">
        <v>0</v>
      </c>
      <c r="Q106" s="130">
        <v>0</v>
      </c>
      <c r="R106" s="131">
        <v>0</v>
      </c>
      <c r="S106" s="131">
        <v>0</v>
      </c>
      <c r="T106" s="132">
        <v>553</v>
      </c>
    </row>
    <row r="107" spans="1:20" s="227" customFormat="1" ht="12" x14ac:dyDescent="0.2">
      <c r="A107" s="91" t="s">
        <v>286</v>
      </c>
      <c r="B107" s="35" t="s">
        <v>631</v>
      </c>
      <c r="C107" s="130">
        <v>340</v>
      </c>
      <c r="D107" s="130">
        <v>77</v>
      </c>
      <c r="E107" s="130">
        <v>46</v>
      </c>
      <c r="F107" s="130">
        <v>0</v>
      </c>
      <c r="G107" s="130">
        <v>0</v>
      </c>
      <c r="H107" s="130">
        <v>0</v>
      </c>
      <c r="I107" s="131">
        <v>0</v>
      </c>
      <c r="J107" s="131">
        <v>0</v>
      </c>
      <c r="K107" s="833">
        <v>463</v>
      </c>
      <c r="L107" s="130">
        <v>208</v>
      </c>
      <c r="M107" s="130">
        <v>78</v>
      </c>
      <c r="N107" s="130">
        <v>34</v>
      </c>
      <c r="O107" s="130">
        <v>1</v>
      </c>
      <c r="P107" s="130">
        <v>0</v>
      </c>
      <c r="Q107" s="130">
        <v>0</v>
      </c>
      <c r="R107" s="131">
        <v>0</v>
      </c>
      <c r="S107" s="131">
        <v>0</v>
      </c>
      <c r="T107" s="132">
        <v>321</v>
      </c>
    </row>
    <row r="108" spans="1:20" s="227" customFormat="1" ht="12" x14ac:dyDescent="0.2">
      <c r="A108" s="91" t="s">
        <v>287</v>
      </c>
      <c r="B108" s="35" t="s">
        <v>632</v>
      </c>
      <c r="C108" s="130">
        <v>362</v>
      </c>
      <c r="D108" s="130">
        <v>126</v>
      </c>
      <c r="E108" s="130">
        <v>74</v>
      </c>
      <c r="F108" s="130">
        <v>0</v>
      </c>
      <c r="G108" s="130">
        <v>0</v>
      </c>
      <c r="H108" s="130">
        <v>0</v>
      </c>
      <c r="I108" s="131">
        <v>0</v>
      </c>
      <c r="J108" s="131">
        <v>0</v>
      </c>
      <c r="K108" s="833">
        <v>562</v>
      </c>
      <c r="L108" s="130">
        <v>243</v>
      </c>
      <c r="M108" s="130">
        <v>164</v>
      </c>
      <c r="N108" s="130">
        <v>97</v>
      </c>
      <c r="O108" s="130">
        <v>13</v>
      </c>
      <c r="P108" s="130">
        <v>0</v>
      </c>
      <c r="Q108" s="130">
        <v>0</v>
      </c>
      <c r="R108" s="131">
        <v>0</v>
      </c>
      <c r="S108" s="131">
        <v>0</v>
      </c>
      <c r="T108" s="132">
        <v>517</v>
      </c>
    </row>
    <row r="109" spans="1:20" s="227" customFormat="1" ht="12" x14ac:dyDescent="0.2">
      <c r="A109" s="91" t="s">
        <v>288</v>
      </c>
      <c r="B109" s="35" t="s">
        <v>633</v>
      </c>
      <c r="C109" s="130">
        <v>207</v>
      </c>
      <c r="D109" s="130">
        <v>138</v>
      </c>
      <c r="E109" s="130">
        <v>64</v>
      </c>
      <c r="F109" s="130">
        <v>0</v>
      </c>
      <c r="G109" s="130">
        <v>0</v>
      </c>
      <c r="H109" s="130">
        <v>0</v>
      </c>
      <c r="I109" s="131">
        <v>0</v>
      </c>
      <c r="J109" s="131">
        <v>0</v>
      </c>
      <c r="K109" s="833">
        <v>409</v>
      </c>
      <c r="L109" s="130">
        <v>124</v>
      </c>
      <c r="M109" s="130">
        <v>77</v>
      </c>
      <c r="N109" s="130">
        <v>59</v>
      </c>
      <c r="O109" s="130">
        <v>2</v>
      </c>
      <c r="P109" s="130">
        <v>0</v>
      </c>
      <c r="Q109" s="130">
        <v>0</v>
      </c>
      <c r="R109" s="131">
        <v>0</v>
      </c>
      <c r="S109" s="131">
        <v>0</v>
      </c>
      <c r="T109" s="132">
        <v>262</v>
      </c>
    </row>
    <row r="110" spans="1:20" s="227" customFormat="1" ht="12" x14ac:dyDescent="0.2">
      <c r="A110" s="302" t="s">
        <v>888</v>
      </c>
      <c r="B110" s="35" t="s">
        <v>634</v>
      </c>
      <c r="C110" s="130">
        <v>234</v>
      </c>
      <c r="D110" s="130">
        <v>306</v>
      </c>
      <c r="E110" s="130">
        <v>254</v>
      </c>
      <c r="F110" s="130">
        <v>10</v>
      </c>
      <c r="G110" s="130">
        <v>1732</v>
      </c>
      <c r="H110" s="130">
        <v>13</v>
      </c>
      <c r="I110" s="131">
        <v>0</v>
      </c>
      <c r="J110" s="131">
        <v>0</v>
      </c>
      <c r="K110" s="833">
        <v>2549</v>
      </c>
      <c r="L110" s="130">
        <v>246</v>
      </c>
      <c r="M110" s="130">
        <v>246</v>
      </c>
      <c r="N110" s="130">
        <v>180</v>
      </c>
      <c r="O110" s="130">
        <v>71</v>
      </c>
      <c r="P110" s="130">
        <v>1813</v>
      </c>
      <c r="Q110" s="130">
        <v>3</v>
      </c>
      <c r="R110" s="131">
        <v>0</v>
      </c>
      <c r="S110" s="131">
        <v>0</v>
      </c>
      <c r="T110" s="132">
        <v>2559</v>
      </c>
    </row>
    <row r="111" spans="1:20" s="227" customFormat="1" ht="12" x14ac:dyDescent="0.2">
      <c r="A111" s="91" t="s">
        <v>289</v>
      </c>
      <c r="B111" s="35" t="s">
        <v>635</v>
      </c>
      <c r="C111" s="130">
        <v>302</v>
      </c>
      <c r="D111" s="130">
        <v>273</v>
      </c>
      <c r="E111" s="130">
        <v>5</v>
      </c>
      <c r="F111" s="130">
        <v>0</v>
      </c>
      <c r="G111" s="130">
        <v>0</v>
      </c>
      <c r="H111" s="130">
        <v>0</v>
      </c>
      <c r="I111" s="131">
        <v>0</v>
      </c>
      <c r="J111" s="131">
        <v>0</v>
      </c>
      <c r="K111" s="833">
        <v>580</v>
      </c>
      <c r="L111" s="130">
        <v>218</v>
      </c>
      <c r="M111" s="130">
        <v>344</v>
      </c>
      <c r="N111" s="130">
        <v>17</v>
      </c>
      <c r="O111" s="130">
        <v>3</v>
      </c>
      <c r="P111" s="130">
        <v>6</v>
      </c>
      <c r="Q111" s="130">
        <v>0</v>
      </c>
      <c r="R111" s="131">
        <v>0</v>
      </c>
      <c r="S111" s="131">
        <v>0</v>
      </c>
      <c r="T111" s="132">
        <v>588</v>
      </c>
    </row>
    <row r="112" spans="1:20" s="227" customFormat="1" ht="12" x14ac:dyDescent="0.2">
      <c r="A112" s="91" t="s">
        <v>290</v>
      </c>
      <c r="B112" s="35" t="s">
        <v>636</v>
      </c>
      <c r="C112" s="130">
        <v>209</v>
      </c>
      <c r="D112" s="130">
        <v>440</v>
      </c>
      <c r="E112" s="130">
        <v>88</v>
      </c>
      <c r="F112" s="130">
        <v>22</v>
      </c>
      <c r="G112" s="130">
        <v>254</v>
      </c>
      <c r="H112" s="130">
        <v>113</v>
      </c>
      <c r="I112" s="131">
        <v>0</v>
      </c>
      <c r="J112" s="131">
        <v>0</v>
      </c>
      <c r="K112" s="833">
        <v>1126</v>
      </c>
      <c r="L112" s="130">
        <v>434</v>
      </c>
      <c r="M112" s="130">
        <v>401</v>
      </c>
      <c r="N112" s="130">
        <v>35</v>
      </c>
      <c r="O112" s="130">
        <v>2</v>
      </c>
      <c r="P112" s="130">
        <v>0</v>
      </c>
      <c r="Q112" s="130">
        <v>91</v>
      </c>
      <c r="R112" s="131">
        <v>0</v>
      </c>
      <c r="S112" s="131">
        <v>0</v>
      </c>
      <c r="T112" s="132">
        <v>963</v>
      </c>
    </row>
    <row r="113" spans="1:20" s="227" customFormat="1" ht="12" x14ac:dyDescent="0.2">
      <c r="A113" s="91" t="s">
        <v>291</v>
      </c>
      <c r="B113" s="35" t="s">
        <v>637</v>
      </c>
      <c r="C113" s="130">
        <v>124</v>
      </c>
      <c r="D113" s="130">
        <v>71</v>
      </c>
      <c r="E113" s="130">
        <v>76</v>
      </c>
      <c r="F113" s="130">
        <v>0</v>
      </c>
      <c r="G113" s="130">
        <v>178</v>
      </c>
      <c r="H113" s="130">
        <v>12</v>
      </c>
      <c r="I113" s="131">
        <v>0</v>
      </c>
      <c r="J113" s="131">
        <v>0</v>
      </c>
      <c r="K113" s="833">
        <v>461</v>
      </c>
      <c r="L113" s="130">
        <v>108</v>
      </c>
      <c r="M113" s="130">
        <v>83</v>
      </c>
      <c r="N113" s="130">
        <v>131</v>
      </c>
      <c r="O113" s="130">
        <v>3</v>
      </c>
      <c r="P113" s="130">
        <v>179</v>
      </c>
      <c r="Q113" s="130">
        <v>20</v>
      </c>
      <c r="R113" s="131">
        <v>0</v>
      </c>
      <c r="S113" s="131">
        <v>0</v>
      </c>
      <c r="T113" s="132">
        <v>524</v>
      </c>
    </row>
    <row r="114" spans="1:20" s="227" customFormat="1" ht="12" x14ac:dyDescent="0.2">
      <c r="A114" s="91" t="s">
        <v>292</v>
      </c>
      <c r="B114" s="35" t="s">
        <v>638</v>
      </c>
      <c r="C114" s="130">
        <v>34</v>
      </c>
      <c r="D114" s="130">
        <v>85</v>
      </c>
      <c r="E114" s="130">
        <v>85</v>
      </c>
      <c r="F114" s="130">
        <v>0</v>
      </c>
      <c r="G114" s="130">
        <v>254</v>
      </c>
      <c r="H114" s="130">
        <v>48</v>
      </c>
      <c r="I114" s="131">
        <v>0</v>
      </c>
      <c r="J114" s="131">
        <v>0</v>
      </c>
      <c r="K114" s="833">
        <v>506</v>
      </c>
      <c r="L114" s="130">
        <v>53</v>
      </c>
      <c r="M114" s="130">
        <v>62</v>
      </c>
      <c r="N114" s="130">
        <v>71</v>
      </c>
      <c r="O114" s="130">
        <v>15</v>
      </c>
      <c r="P114" s="130">
        <v>143</v>
      </c>
      <c r="Q114" s="130">
        <v>46</v>
      </c>
      <c r="R114" s="131">
        <v>0</v>
      </c>
      <c r="S114" s="131">
        <v>1</v>
      </c>
      <c r="T114" s="132">
        <v>391</v>
      </c>
    </row>
    <row r="115" spans="1:20" s="227" customFormat="1" ht="12" x14ac:dyDescent="0.2">
      <c r="A115" s="91" t="s">
        <v>293</v>
      </c>
      <c r="B115" s="35" t="s">
        <v>639</v>
      </c>
      <c r="C115" s="130">
        <v>125</v>
      </c>
      <c r="D115" s="130">
        <v>173</v>
      </c>
      <c r="E115" s="130">
        <v>40</v>
      </c>
      <c r="F115" s="130">
        <v>0</v>
      </c>
      <c r="G115" s="130">
        <v>349</v>
      </c>
      <c r="H115" s="130">
        <v>96</v>
      </c>
      <c r="I115" s="131">
        <v>0</v>
      </c>
      <c r="J115" s="131">
        <v>0</v>
      </c>
      <c r="K115" s="833">
        <v>783</v>
      </c>
      <c r="L115" s="130">
        <v>92</v>
      </c>
      <c r="M115" s="130">
        <v>117</v>
      </c>
      <c r="N115" s="130">
        <v>44</v>
      </c>
      <c r="O115" s="130">
        <v>9</v>
      </c>
      <c r="P115" s="130">
        <v>259</v>
      </c>
      <c r="Q115" s="130">
        <v>57</v>
      </c>
      <c r="R115" s="131">
        <v>0</v>
      </c>
      <c r="S115" s="131">
        <v>0</v>
      </c>
      <c r="T115" s="132">
        <v>578</v>
      </c>
    </row>
    <row r="116" spans="1:20" s="227" customFormat="1" ht="12" x14ac:dyDescent="0.2">
      <c r="A116" s="91" t="s">
        <v>294</v>
      </c>
      <c r="B116" s="35" t="s">
        <v>640</v>
      </c>
      <c r="C116" s="130">
        <v>331</v>
      </c>
      <c r="D116" s="130">
        <v>151</v>
      </c>
      <c r="E116" s="130">
        <v>230</v>
      </c>
      <c r="F116" s="130">
        <v>0</v>
      </c>
      <c r="G116" s="130">
        <v>833</v>
      </c>
      <c r="H116" s="130">
        <v>0</v>
      </c>
      <c r="I116" s="131">
        <v>0</v>
      </c>
      <c r="J116" s="131">
        <v>0</v>
      </c>
      <c r="K116" s="833">
        <v>1545</v>
      </c>
      <c r="L116" s="130">
        <v>642</v>
      </c>
      <c r="M116" s="130">
        <v>243</v>
      </c>
      <c r="N116" s="130">
        <v>216</v>
      </c>
      <c r="O116" s="130">
        <v>2</v>
      </c>
      <c r="P116" s="130">
        <v>818</v>
      </c>
      <c r="Q116" s="130">
        <v>0</v>
      </c>
      <c r="R116" s="131">
        <v>0</v>
      </c>
      <c r="S116" s="131">
        <v>0</v>
      </c>
      <c r="T116" s="132">
        <v>1921</v>
      </c>
    </row>
    <row r="117" spans="1:20" s="227" customFormat="1" ht="12" x14ac:dyDescent="0.2">
      <c r="A117" s="91" t="s">
        <v>295</v>
      </c>
      <c r="B117" s="35" t="s">
        <v>641</v>
      </c>
      <c r="C117" s="130">
        <v>89</v>
      </c>
      <c r="D117" s="130">
        <v>258</v>
      </c>
      <c r="E117" s="130">
        <v>35</v>
      </c>
      <c r="F117" s="130">
        <v>1</v>
      </c>
      <c r="G117" s="130">
        <v>226</v>
      </c>
      <c r="H117" s="130">
        <v>43</v>
      </c>
      <c r="I117" s="131">
        <v>0</v>
      </c>
      <c r="J117" s="131">
        <v>0</v>
      </c>
      <c r="K117" s="833">
        <v>652</v>
      </c>
      <c r="L117" s="130">
        <v>64</v>
      </c>
      <c r="M117" s="130">
        <v>178</v>
      </c>
      <c r="N117" s="130">
        <v>56</v>
      </c>
      <c r="O117" s="130">
        <v>11</v>
      </c>
      <c r="P117" s="130">
        <v>211</v>
      </c>
      <c r="Q117" s="130">
        <v>54</v>
      </c>
      <c r="R117" s="131">
        <v>58</v>
      </c>
      <c r="S117" s="131">
        <v>0</v>
      </c>
      <c r="T117" s="132">
        <v>632</v>
      </c>
    </row>
    <row r="118" spans="1:20" s="227" customFormat="1" ht="12" x14ac:dyDescent="0.2">
      <c r="A118" s="91" t="s">
        <v>296</v>
      </c>
      <c r="B118" s="35" t="s">
        <v>642</v>
      </c>
      <c r="C118" s="130">
        <v>563</v>
      </c>
      <c r="D118" s="130">
        <v>1000</v>
      </c>
      <c r="E118" s="130">
        <v>225</v>
      </c>
      <c r="F118" s="130">
        <v>0</v>
      </c>
      <c r="G118" s="130">
        <v>859</v>
      </c>
      <c r="H118" s="130">
        <v>0</v>
      </c>
      <c r="I118" s="131">
        <v>0</v>
      </c>
      <c r="J118" s="131">
        <v>0</v>
      </c>
      <c r="K118" s="833">
        <v>2647</v>
      </c>
      <c r="L118" s="130">
        <v>570</v>
      </c>
      <c r="M118" s="130">
        <v>872</v>
      </c>
      <c r="N118" s="130">
        <v>240</v>
      </c>
      <c r="O118" s="130">
        <v>99</v>
      </c>
      <c r="P118" s="130">
        <v>635</v>
      </c>
      <c r="Q118" s="130">
        <v>0</v>
      </c>
      <c r="R118" s="131">
        <v>0</v>
      </c>
      <c r="S118" s="131">
        <v>0</v>
      </c>
      <c r="T118" s="132">
        <v>2416</v>
      </c>
    </row>
    <row r="119" spans="1:20" s="227" customFormat="1" ht="12" x14ac:dyDescent="0.2">
      <c r="A119" s="91" t="s">
        <v>297</v>
      </c>
      <c r="B119" s="35" t="s">
        <v>643</v>
      </c>
      <c r="C119" s="130">
        <v>1144</v>
      </c>
      <c r="D119" s="130">
        <v>335</v>
      </c>
      <c r="E119" s="130">
        <v>138</v>
      </c>
      <c r="F119" s="130">
        <v>0</v>
      </c>
      <c r="G119" s="130">
        <v>0</v>
      </c>
      <c r="H119" s="130">
        <v>0</v>
      </c>
      <c r="I119" s="131">
        <v>0</v>
      </c>
      <c r="J119" s="131">
        <v>0</v>
      </c>
      <c r="K119" s="833">
        <v>1617</v>
      </c>
      <c r="L119" s="130">
        <v>913</v>
      </c>
      <c r="M119" s="130">
        <v>308</v>
      </c>
      <c r="N119" s="130">
        <v>263</v>
      </c>
      <c r="O119" s="130">
        <v>4</v>
      </c>
      <c r="P119" s="130">
        <v>0</v>
      </c>
      <c r="Q119" s="130">
        <v>0</v>
      </c>
      <c r="R119" s="131">
        <v>0</v>
      </c>
      <c r="S119" s="131">
        <v>0</v>
      </c>
      <c r="T119" s="132">
        <v>1488</v>
      </c>
    </row>
    <row r="120" spans="1:20" s="227" customFormat="1" ht="12" x14ac:dyDescent="0.2">
      <c r="A120" s="91" t="s">
        <v>298</v>
      </c>
      <c r="B120" s="35" t="s">
        <v>644</v>
      </c>
      <c r="C120" s="130">
        <v>378</v>
      </c>
      <c r="D120" s="130">
        <v>101</v>
      </c>
      <c r="E120" s="130">
        <v>34</v>
      </c>
      <c r="F120" s="130">
        <v>0</v>
      </c>
      <c r="G120" s="130">
        <v>0</v>
      </c>
      <c r="H120" s="130">
        <v>0</v>
      </c>
      <c r="I120" s="131">
        <v>0</v>
      </c>
      <c r="J120" s="131">
        <v>0</v>
      </c>
      <c r="K120" s="833">
        <v>513</v>
      </c>
      <c r="L120" s="130">
        <v>403</v>
      </c>
      <c r="M120" s="130">
        <v>120</v>
      </c>
      <c r="N120" s="130">
        <v>33</v>
      </c>
      <c r="O120" s="130">
        <v>5</v>
      </c>
      <c r="P120" s="130">
        <v>0</v>
      </c>
      <c r="Q120" s="130">
        <v>0</v>
      </c>
      <c r="R120" s="131">
        <v>0</v>
      </c>
      <c r="S120" s="131">
        <v>0</v>
      </c>
      <c r="T120" s="132">
        <v>561</v>
      </c>
    </row>
    <row r="121" spans="1:20" s="227" customFormat="1" ht="12" x14ac:dyDescent="0.2">
      <c r="A121" s="91" t="s">
        <v>299</v>
      </c>
      <c r="B121" s="35" t="s">
        <v>645</v>
      </c>
      <c r="C121" s="130">
        <v>217</v>
      </c>
      <c r="D121" s="130">
        <v>282</v>
      </c>
      <c r="E121" s="130">
        <v>224</v>
      </c>
      <c r="F121" s="130">
        <v>6</v>
      </c>
      <c r="G121" s="130">
        <v>289</v>
      </c>
      <c r="H121" s="130">
        <v>84</v>
      </c>
      <c r="I121" s="131">
        <v>0</v>
      </c>
      <c r="J121" s="131">
        <v>0</v>
      </c>
      <c r="K121" s="833">
        <v>1102</v>
      </c>
      <c r="L121" s="130">
        <v>263</v>
      </c>
      <c r="M121" s="130">
        <v>287</v>
      </c>
      <c r="N121" s="130">
        <v>211</v>
      </c>
      <c r="O121" s="130">
        <v>11</v>
      </c>
      <c r="P121" s="130">
        <v>557</v>
      </c>
      <c r="Q121" s="130">
        <v>81</v>
      </c>
      <c r="R121" s="131">
        <v>0</v>
      </c>
      <c r="S121" s="131">
        <v>0</v>
      </c>
      <c r="T121" s="132">
        <v>1410</v>
      </c>
    </row>
    <row r="122" spans="1:20" s="227" customFormat="1" ht="12" x14ac:dyDescent="0.2">
      <c r="A122" s="91" t="s">
        <v>300</v>
      </c>
      <c r="B122" s="35" t="s">
        <v>646</v>
      </c>
      <c r="C122" s="130">
        <v>219</v>
      </c>
      <c r="D122" s="130">
        <v>39</v>
      </c>
      <c r="E122" s="130">
        <v>15</v>
      </c>
      <c r="F122" s="130">
        <v>0</v>
      </c>
      <c r="G122" s="130">
        <v>0</v>
      </c>
      <c r="H122" s="130">
        <v>0</v>
      </c>
      <c r="I122" s="131">
        <v>0</v>
      </c>
      <c r="J122" s="131">
        <v>0</v>
      </c>
      <c r="K122" s="833">
        <v>273</v>
      </c>
      <c r="L122" s="130">
        <v>215</v>
      </c>
      <c r="M122" s="130">
        <v>68</v>
      </c>
      <c r="N122" s="130">
        <v>50</v>
      </c>
      <c r="O122" s="130">
        <v>4</v>
      </c>
      <c r="P122" s="130">
        <v>0</v>
      </c>
      <c r="Q122" s="130">
        <v>0</v>
      </c>
      <c r="R122" s="131">
        <v>0</v>
      </c>
      <c r="S122" s="131">
        <v>0</v>
      </c>
      <c r="T122" s="132">
        <v>337</v>
      </c>
    </row>
    <row r="123" spans="1:20" s="227" customFormat="1" ht="12" x14ac:dyDescent="0.2">
      <c r="A123" s="91" t="s">
        <v>301</v>
      </c>
      <c r="B123" s="35" t="s">
        <v>647</v>
      </c>
      <c r="C123" s="130">
        <v>159</v>
      </c>
      <c r="D123" s="130">
        <v>257</v>
      </c>
      <c r="E123" s="130">
        <v>156</v>
      </c>
      <c r="F123" s="130">
        <v>2</v>
      </c>
      <c r="G123" s="130">
        <v>358</v>
      </c>
      <c r="H123" s="130">
        <v>116</v>
      </c>
      <c r="I123" s="131">
        <v>0</v>
      </c>
      <c r="J123" s="131">
        <v>0</v>
      </c>
      <c r="K123" s="833">
        <v>1048</v>
      </c>
      <c r="L123" s="130">
        <v>217</v>
      </c>
      <c r="M123" s="130">
        <v>235</v>
      </c>
      <c r="N123" s="130">
        <v>47</v>
      </c>
      <c r="O123" s="130">
        <v>1</v>
      </c>
      <c r="P123" s="130">
        <v>340</v>
      </c>
      <c r="Q123" s="130">
        <v>101</v>
      </c>
      <c r="R123" s="131">
        <v>0</v>
      </c>
      <c r="S123" s="131">
        <v>0</v>
      </c>
      <c r="T123" s="132">
        <v>941</v>
      </c>
    </row>
    <row r="124" spans="1:20" s="227" customFormat="1" ht="12" x14ac:dyDescent="0.2">
      <c r="A124" s="91" t="s">
        <v>302</v>
      </c>
      <c r="B124" s="35" t="s">
        <v>648</v>
      </c>
      <c r="C124" s="130">
        <v>47</v>
      </c>
      <c r="D124" s="130">
        <v>218</v>
      </c>
      <c r="E124" s="130">
        <v>57</v>
      </c>
      <c r="F124" s="130">
        <v>0</v>
      </c>
      <c r="G124" s="130">
        <v>417</v>
      </c>
      <c r="H124" s="130">
        <v>51</v>
      </c>
      <c r="I124" s="131">
        <v>0</v>
      </c>
      <c r="J124" s="131">
        <v>0</v>
      </c>
      <c r="K124" s="833">
        <v>790</v>
      </c>
      <c r="L124" s="130">
        <v>35</v>
      </c>
      <c r="M124" s="130">
        <v>139</v>
      </c>
      <c r="N124" s="130">
        <v>63</v>
      </c>
      <c r="O124" s="130">
        <v>0</v>
      </c>
      <c r="P124" s="130">
        <v>385</v>
      </c>
      <c r="Q124" s="130">
        <v>60</v>
      </c>
      <c r="R124" s="131">
        <v>0</v>
      </c>
      <c r="S124" s="131">
        <v>0</v>
      </c>
      <c r="T124" s="132">
        <v>682</v>
      </c>
    </row>
    <row r="125" spans="1:20" s="227" customFormat="1" ht="12" x14ac:dyDescent="0.2">
      <c r="A125" s="91" t="s">
        <v>303</v>
      </c>
      <c r="B125" s="35" t="s">
        <v>649</v>
      </c>
      <c r="C125" s="130">
        <v>126</v>
      </c>
      <c r="D125" s="130">
        <v>139</v>
      </c>
      <c r="E125" s="130">
        <v>54</v>
      </c>
      <c r="F125" s="130">
        <v>0</v>
      </c>
      <c r="G125" s="130">
        <v>209</v>
      </c>
      <c r="H125" s="130">
        <v>30</v>
      </c>
      <c r="I125" s="131">
        <v>0</v>
      </c>
      <c r="J125" s="131">
        <v>0</v>
      </c>
      <c r="K125" s="833">
        <v>558</v>
      </c>
      <c r="L125" s="130">
        <v>108</v>
      </c>
      <c r="M125" s="130">
        <v>148</v>
      </c>
      <c r="N125" s="130">
        <v>114</v>
      </c>
      <c r="O125" s="130">
        <v>3</v>
      </c>
      <c r="P125" s="130">
        <v>247</v>
      </c>
      <c r="Q125" s="130">
        <v>27</v>
      </c>
      <c r="R125" s="131">
        <v>2</v>
      </c>
      <c r="S125" s="131">
        <v>0</v>
      </c>
      <c r="T125" s="132">
        <v>649</v>
      </c>
    </row>
    <row r="126" spans="1:20" s="227" customFormat="1" ht="12" x14ac:dyDescent="0.2">
      <c r="A126" s="91" t="s">
        <v>304</v>
      </c>
      <c r="B126" s="35" t="s">
        <v>650</v>
      </c>
      <c r="C126" s="130">
        <v>78</v>
      </c>
      <c r="D126" s="130">
        <v>236</v>
      </c>
      <c r="E126" s="130">
        <v>42</v>
      </c>
      <c r="F126" s="130">
        <v>0</v>
      </c>
      <c r="G126" s="130">
        <v>107</v>
      </c>
      <c r="H126" s="130">
        <v>44</v>
      </c>
      <c r="I126" s="131">
        <v>0</v>
      </c>
      <c r="J126" s="131">
        <v>0</v>
      </c>
      <c r="K126" s="833">
        <v>507</v>
      </c>
      <c r="L126" s="130">
        <v>65</v>
      </c>
      <c r="M126" s="130">
        <v>155</v>
      </c>
      <c r="N126" s="130">
        <v>84</v>
      </c>
      <c r="O126" s="130">
        <v>1</v>
      </c>
      <c r="P126" s="130">
        <v>104</v>
      </c>
      <c r="Q126" s="130">
        <v>39</v>
      </c>
      <c r="R126" s="131">
        <v>0</v>
      </c>
      <c r="S126" s="131">
        <v>0</v>
      </c>
      <c r="T126" s="132">
        <v>448</v>
      </c>
    </row>
    <row r="127" spans="1:20" s="227" customFormat="1" ht="12" x14ac:dyDescent="0.2">
      <c r="A127" s="91" t="s">
        <v>305</v>
      </c>
      <c r="B127" s="35" t="s">
        <v>651</v>
      </c>
      <c r="C127" s="130">
        <v>110</v>
      </c>
      <c r="D127" s="130">
        <v>28</v>
      </c>
      <c r="E127" s="130">
        <v>77</v>
      </c>
      <c r="F127" s="130">
        <v>0</v>
      </c>
      <c r="G127" s="130">
        <v>0</v>
      </c>
      <c r="H127" s="130">
        <v>0</v>
      </c>
      <c r="I127" s="131">
        <v>0</v>
      </c>
      <c r="J127" s="131">
        <v>0</v>
      </c>
      <c r="K127" s="833">
        <v>215</v>
      </c>
      <c r="L127" s="130">
        <v>150</v>
      </c>
      <c r="M127" s="130">
        <v>95</v>
      </c>
      <c r="N127" s="130">
        <v>76</v>
      </c>
      <c r="O127" s="130">
        <v>28</v>
      </c>
      <c r="P127" s="130">
        <v>0</v>
      </c>
      <c r="Q127" s="130">
        <v>0</v>
      </c>
      <c r="R127" s="131">
        <v>0</v>
      </c>
      <c r="S127" s="131">
        <v>0</v>
      </c>
      <c r="T127" s="132">
        <v>349</v>
      </c>
    </row>
    <row r="128" spans="1:20" s="227" customFormat="1" ht="12" x14ac:dyDescent="0.2">
      <c r="A128" s="91" t="s">
        <v>306</v>
      </c>
      <c r="B128" s="35" t="s">
        <v>652</v>
      </c>
      <c r="C128" s="130">
        <v>779</v>
      </c>
      <c r="D128" s="130">
        <v>296</v>
      </c>
      <c r="E128" s="130">
        <v>255</v>
      </c>
      <c r="F128" s="130">
        <v>3</v>
      </c>
      <c r="G128" s="130">
        <v>1</v>
      </c>
      <c r="H128" s="130">
        <v>0</v>
      </c>
      <c r="I128" s="131">
        <v>0</v>
      </c>
      <c r="J128" s="131">
        <v>0</v>
      </c>
      <c r="K128" s="833">
        <v>1334</v>
      </c>
      <c r="L128" s="130">
        <v>750</v>
      </c>
      <c r="M128" s="130">
        <v>343</v>
      </c>
      <c r="N128" s="130">
        <v>228</v>
      </c>
      <c r="O128" s="130">
        <v>6</v>
      </c>
      <c r="P128" s="130">
        <v>6</v>
      </c>
      <c r="Q128" s="130">
        <v>0</v>
      </c>
      <c r="R128" s="131">
        <v>88</v>
      </c>
      <c r="S128" s="131">
        <v>0</v>
      </c>
      <c r="T128" s="132">
        <v>1421</v>
      </c>
    </row>
    <row r="129" spans="1:20" s="227" customFormat="1" ht="12" x14ac:dyDescent="0.2">
      <c r="A129" s="91" t="s">
        <v>307</v>
      </c>
      <c r="B129" s="35" t="s">
        <v>653</v>
      </c>
      <c r="C129" s="130">
        <v>286</v>
      </c>
      <c r="D129" s="130">
        <v>228</v>
      </c>
      <c r="E129" s="130">
        <v>133</v>
      </c>
      <c r="F129" s="130">
        <v>0</v>
      </c>
      <c r="G129" s="130">
        <v>0</v>
      </c>
      <c r="H129" s="130">
        <v>0</v>
      </c>
      <c r="I129" s="131">
        <v>0</v>
      </c>
      <c r="J129" s="131">
        <v>0</v>
      </c>
      <c r="K129" s="833">
        <v>647</v>
      </c>
      <c r="L129" s="130">
        <v>264</v>
      </c>
      <c r="M129" s="130">
        <v>160</v>
      </c>
      <c r="N129" s="130">
        <v>190</v>
      </c>
      <c r="O129" s="130">
        <v>9</v>
      </c>
      <c r="P129" s="130">
        <v>0</v>
      </c>
      <c r="Q129" s="130">
        <v>0</v>
      </c>
      <c r="R129" s="131">
        <v>0</v>
      </c>
      <c r="S129" s="131">
        <v>0</v>
      </c>
      <c r="T129" s="132">
        <v>623</v>
      </c>
    </row>
    <row r="130" spans="1:20" s="227" customFormat="1" ht="12" x14ac:dyDescent="0.2">
      <c r="A130" s="91" t="s">
        <v>308</v>
      </c>
      <c r="B130" s="35" t="s">
        <v>654</v>
      </c>
      <c r="C130" s="130">
        <v>156</v>
      </c>
      <c r="D130" s="130">
        <v>126</v>
      </c>
      <c r="E130" s="130">
        <v>158</v>
      </c>
      <c r="F130" s="130">
        <v>0</v>
      </c>
      <c r="G130" s="130">
        <v>233</v>
      </c>
      <c r="H130" s="130">
        <v>0</v>
      </c>
      <c r="I130" s="131">
        <v>0</v>
      </c>
      <c r="J130" s="131">
        <v>0</v>
      </c>
      <c r="K130" s="833">
        <v>673</v>
      </c>
      <c r="L130" s="130">
        <v>180</v>
      </c>
      <c r="M130" s="130">
        <v>94</v>
      </c>
      <c r="N130" s="130">
        <v>166</v>
      </c>
      <c r="O130" s="130">
        <v>8</v>
      </c>
      <c r="P130" s="130">
        <v>227</v>
      </c>
      <c r="Q130" s="130">
        <v>17</v>
      </c>
      <c r="R130" s="131">
        <v>0</v>
      </c>
      <c r="S130" s="131">
        <v>0</v>
      </c>
      <c r="T130" s="132">
        <v>692</v>
      </c>
    </row>
    <row r="131" spans="1:20" s="227" customFormat="1" ht="12" x14ac:dyDescent="0.2">
      <c r="A131" s="91" t="s">
        <v>309</v>
      </c>
      <c r="B131" s="35" t="s">
        <v>655</v>
      </c>
      <c r="C131" s="130">
        <v>87</v>
      </c>
      <c r="D131" s="130">
        <v>110</v>
      </c>
      <c r="E131" s="130">
        <v>294</v>
      </c>
      <c r="F131" s="130">
        <v>0</v>
      </c>
      <c r="G131" s="130">
        <v>800</v>
      </c>
      <c r="H131" s="130">
        <v>43</v>
      </c>
      <c r="I131" s="131">
        <v>2</v>
      </c>
      <c r="J131" s="131">
        <v>0</v>
      </c>
      <c r="K131" s="833">
        <v>1336</v>
      </c>
      <c r="L131" s="130">
        <v>142</v>
      </c>
      <c r="M131" s="130">
        <v>84</v>
      </c>
      <c r="N131" s="130">
        <v>222</v>
      </c>
      <c r="O131" s="130">
        <v>6</v>
      </c>
      <c r="P131" s="130">
        <v>460</v>
      </c>
      <c r="Q131" s="130">
        <v>77</v>
      </c>
      <c r="R131" s="131">
        <v>0</v>
      </c>
      <c r="S131" s="131">
        <v>0</v>
      </c>
      <c r="T131" s="132">
        <v>991</v>
      </c>
    </row>
    <row r="132" spans="1:20" s="227" customFormat="1" ht="12" x14ac:dyDescent="0.2">
      <c r="A132" s="91" t="s">
        <v>517</v>
      </c>
      <c r="B132" s="35" t="s">
        <v>656</v>
      </c>
      <c r="C132" s="130">
        <v>584</v>
      </c>
      <c r="D132" s="130">
        <v>366</v>
      </c>
      <c r="E132" s="130">
        <v>177</v>
      </c>
      <c r="F132" s="130">
        <v>0</v>
      </c>
      <c r="G132" s="130">
        <v>0</v>
      </c>
      <c r="H132" s="130">
        <v>0</v>
      </c>
      <c r="I132" s="131">
        <v>0</v>
      </c>
      <c r="J132" s="131">
        <v>0</v>
      </c>
      <c r="K132" s="833">
        <v>1127</v>
      </c>
      <c r="L132" s="130">
        <v>585</v>
      </c>
      <c r="M132" s="130">
        <v>318</v>
      </c>
      <c r="N132" s="130">
        <v>41</v>
      </c>
      <c r="O132" s="130">
        <v>15</v>
      </c>
      <c r="P132" s="130">
        <v>0</v>
      </c>
      <c r="Q132" s="130">
        <v>0</v>
      </c>
      <c r="R132" s="131">
        <v>0</v>
      </c>
      <c r="S132" s="131">
        <v>0</v>
      </c>
      <c r="T132" s="132">
        <v>959</v>
      </c>
    </row>
    <row r="133" spans="1:20" s="227" customFormat="1" ht="12" x14ac:dyDescent="0.2">
      <c r="A133" s="91" t="s">
        <v>310</v>
      </c>
      <c r="B133" s="35" t="s">
        <v>657</v>
      </c>
      <c r="C133" s="130">
        <v>124</v>
      </c>
      <c r="D133" s="130">
        <v>178</v>
      </c>
      <c r="E133" s="130">
        <v>145</v>
      </c>
      <c r="F133" s="130">
        <v>0</v>
      </c>
      <c r="G133" s="130">
        <v>5</v>
      </c>
      <c r="H133" s="130">
        <v>0</v>
      </c>
      <c r="I133" s="131">
        <v>0</v>
      </c>
      <c r="J133" s="131">
        <v>0</v>
      </c>
      <c r="K133" s="833">
        <v>452</v>
      </c>
      <c r="L133" s="130">
        <v>192</v>
      </c>
      <c r="M133" s="130">
        <v>196</v>
      </c>
      <c r="N133" s="130">
        <v>163</v>
      </c>
      <c r="O133" s="130">
        <v>2</v>
      </c>
      <c r="P133" s="130">
        <v>6</v>
      </c>
      <c r="Q133" s="130">
        <v>0</v>
      </c>
      <c r="R133" s="131">
        <v>0</v>
      </c>
      <c r="S133" s="131">
        <v>0</v>
      </c>
      <c r="T133" s="132">
        <v>559</v>
      </c>
    </row>
    <row r="134" spans="1:20" s="227" customFormat="1" ht="12" x14ac:dyDescent="0.2">
      <c r="A134" s="91" t="s">
        <v>311</v>
      </c>
      <c r="B134" s="35" t="s">
        <v>658</v>
      </c>
      <c r="C134" s="130">
        <v>72</v>
      </c>
      <c r="D134" s="130">
        <v>100</v>
      </c>
      <c r="E134" s="130">
        <v>7</v>
      </c>
      <c r="F134" s="130">
        <v>0</v>
      </c>
      <c r="G134" s="130">
        <v>261</v>
      </c>
      <c r="H134" s="130">
        <v>1</v>
      </c>
      <c r="I134" s="131">
        <v>0</v>
      </c>
      <c r="J134" s="131">
        <v>0</v>
      </c>
      <c r="K134" s="833">
        <v>441</v>
      </c>
      <c r="L134" s="130">
        <v>79</v>
      </c>
      <c r="M134" s="130">
        <v>90</v>
      </c>
      <c r="N134" s="130">
        <v>11</v>
      </c>
      <c r="O134" s="130">
        <v>6</v>
      </c>
      <c r="P134" s="130">
        <v>257</v>
      </c>
      <c r="Q134" s="130">
        <v>0</v>
      </c>
      <c r="R134" s="131">
        <v>0</v>
      </c>
      <c r="S134" s="131">
        <v>0</v>
      </c>
      <c r="T134" s="132">
        <v>443</v>
      </c>
    </row>
    <row r="135" spans="1:20" s="227" customFormat="1" ht="12" x14ac:dyDescent="0.2">
      <c r="A135" s="91" t="s">
        <v>312</v>
      </c>
      <c r="B135" s="35" t="s">
        <v>659</v>
      </c>
      <c r="C135" s="130">
        <v>119</v>
      </c>
      <c r="D135" s="130">
        <v>305</v>
      </c>
      <c r="E135" s="130">
        <v>127</v>
      </c>
      <c r="F135" s="130">
        <v>1</v>
      </c>
      <c r="G135" s="130">
        <v>310</v>
      </c>
      <c r="H135" s="130">
        <v>116</v>
      </c>
      <c r="I135" s="131">
        <v>0</v>
      </c>
      <c r="J135" s="131">
        <v>0</v>
      </c>
      <c r="K135" s="833">
        <v>978</v>
      </c>
      <c r="L135" s="130">
        <v>133</v>
      </c>
      <c r="M135" s="130">
        <v>303</v>
      </c>
      <c r="N135" s="130">
        <v>209</v>
      </c>
      <c r="O135" s="130">
        <v>9</v>
      </c>
      <c r="P135" s="130">
        <v>438</v>
      </c>
      <c r="Q135" s="130">
        <v>104</v>
      </c>
      <c r="R135" s="131">
        <v>0</v>
      </c>
      <c r="S135" s="131">
        <v>0</v>
      </c>
      <c r="T135" s="132">
        <v>1196</v>
      </c>
    </row>
    <row r="136" spans="1:20" s="227" customFormat="1" ht="12" x14ac:dyDescent="0.2">
      <c r="A136" s="91" t="s">
        <v>313</v>
      </c>
      <c r="B136" s="35" t="s">
        <v>660</v>
      </c>
      <c r="C136" s="130">
        <v>200</v>
      </c>
      <c r="D136" s="130">
        <v>61</v>
      </c>
      <c r="E136" s="130">
        <v>66</v>
      </c>
      <c r="F136" s="130">
        <v>0</v>
      </c>
      <c r="G136" s="130">
        <v>132</v>
      </c>
      <c r="H136" s="130">
        <v>112</v>
      </c>
      <c r="I136" s="131">
        <v>0</v>
      </c>
      <c r="J136" s="131">
        <v>0</v>
      </c>
      <c r="K136" s="833">
        <v>571</v>
      </c>
      <c r="L136" s="130">
        <v>169</v>
      </c>
      <c r="M136" s="130">
        <v>32</v>
      </c>
      <c r="N136" s="130">
        <v>27</v>
      </c>
      <c r="O136" s="130">
        <v>0</v>
      </c>
      <c r="P136" s="130">
        <v>116</v>
      </c>
      <c r="Q136" s="130">
        <v>93</v>
      </c>
      <c r="R136" s="131">
        <v>0</v>
      </c>
      <c r="S136" s="131">
        <v>0</v>
      </c>
      <c r="T136" s="132">
        <v>437</v>
      </c>
    </row>
    <row r="137" spans="1:20" s="227" customFormat="1" ht="12" x14ac:dyDescent="0.2">
      <c r="A137" s="91" t="s">
        <v>314</v>
      </c>
      <c r="B137" s="35" t="s">
        <v>661</v>
      </c>
      <c r="C137" s="130">
        <v>278</v>
      </c>
      <c r="D137" s="130">
        <v>150</v>
      </c>
      <c r="E137" s="130">
        <v>84</v>
      </c>
      <c r="F137" s="130">
        <v>0</v>
      </c>
      <c r="G137" s="130">
        <v>0</v>
      </c>
      <c r="H137" s="130">
        <v>0</v>
      </c>
      <c r="I137" s="131">
        <v>0</v>
      </c>
      <c r="J137" s="131">
        <v>0</v>
      </c>
      <c r="K137" s="833">
        <v>512</v>
      </c>
      <c r="L137" s="130">
        <v>336</v>
      </c>
      <c r="M137" s="130">
        <v>153</v>
      </c>
      <c r="N137" s="130">
        <v>105</v>
      </c>
      <c r="O137" s="130">
        <v>3</v>
      </c>
      <c r="P137" s="130">
        <v>0</v>
      </c>
      <c r="Q137" s="130">
        <v>0</v>
      </c>
      <c r="R137" s="131">
        <v>0</v>
      </c>
      <c r="S137" s="131">
        <v>0</v>
      </c>
      <c r="T137" s="132">
        <v>597</v>
      </c>
    </row>
    <row r="138" spans="1:20" s="227" customFormat="1" ht="12" x14ac:dyDescent="0.2">
      <c r="A138" s="91" t="s">
        <v>315</v>
      </c>
      <c r="B138" s="35" t="s">
        <v>662</v>
      </c>
      <c r="C138" s="130">
        <v>190</v>
      </c>
      <c r="D138" s="130">
        <v>131</v>
      </c>
      <c r="E138" s="130">
        <v>165</v>
      </c>
      <c r="F138" s="130">
        <v>6</v>
      </c>
      <c r="G138" s="130">
        <v>513</v>
      </c>
      <c r="H138" s="130">
        <v>59</v>
      </c>
      <c r="I138" s="131">
        <v>0</v>
      </c>
      <c r="J138" s="131">
        <v>0</v>
      </c>
      <c r="K138" s="833">
        <v>1064</v>
      </c>
      <c r="L138" s="130">
        <v>182</v>
      </c>
      <c r="M138" s="130">
        <v>107</v>
      </c>
      <c r="N138" s="130">
        <v>147</v>
      </c>
      <c r="O138" s="130">
        <v>4</v>
      </c>
      <c r="P138" s="130">
        <v>529</v>
      </c>
      <c r="Q138" s="130">
        <v>2</v>
      </c>
      <c r="R138" s="131">
        <v>0</v>
      </c>
      <c r="S138" s="131">
        <v>0</v>
      </c>
      <c r="T138" s="132">
        <v>971</v>
      </c>
    </row>
    <row r="139" spans="1:20" s="227" customFormat="1" ht="12" x14ac:dyDescent="0.2">
      <c r="A139" s="91" t="s">
        <v>316</v>
      </c>
      <c r="B139" s="35" t="s">
        <v>663</v>
      </c>
      <c r="C139" s="130">
        <v>622</v>
      </c>
      <c r="D139" s="130">
        <v>264</v>
      </c>
      <c r="E139" s="130">
        <v>23</v>
      </c>
      <c r="F139" s="130">
        <v>0</v>
      </c>
      <c r="G139" s="130">
        <v>0</v>
      </c>
      <c r="H139" s="130">
        <v>0</v>
      </c>
      <c r="I139" s="131">
        <v>0</v>
      </c>
      <c r="J139" s="131">
        <v>0</v>
      </c>
      <c r="K139" s="833">
        <v>909</v>
      </c>
      <c r="L139" s="130">
        <v>474</v>
      </c>
      <c r="M139" s="130">
        <v>264</v>
      </c>
      <c r="N139" s="130">
        <v>30</v>
      </c>
      <c r="O139" s="130">
        <v>12</v>
      </c>
      <c r="P139" s="130">
        <v>0</v>
      </c>
      <c r="Q139" s="130">
        <v>0</v>
      </c>
      <c r="R139" s="131">
        <v>0</v>
      </c>
      <c r="S139" s="131">
        <v>0</v>
      </c>
      <c r="T139" s="132">
        <v>780</v>
      </c>
    </row>
    <row r="140" spans="1:20" s="227" customFormat="1" ht="12" x14ac:dyDescent="0.2">
      <c r="A140" s="91" t="s">
        <v>317</v>
      </c>
      <c r="B140" s="35" t="s">
        <v>664</v>
      </c>
      <c r="C140" s="130">
        <v>352</v>
      </c>
      <c r="D140" s="130">
        <v>192</v>
      </c>
      <c r="E140" s="130">
        <v>19</v>
      </c>
      <c r="F140" s="130">
        <v>0</v>
      </c>
      <c r="G140" s="130">
        <v>0</v>
      </c>
      <c r="H140" s="130">
        <v>0</v>
      </c>
      <c r="I140" s="131">
        <v>0</v>
      </c>
      <c r="J140" s="131">
        <v>0</v>
      </c>
      <c r="K140" s="833">
        <v>563</v>
      </c>
      <c r="L140" s="130">
        <v>412</v>
      </c>
      <c r="M140" s="130">
        <v>236</v>
      </c>
      <c r="N140" s="130">
        <v>15</v>
      </c>
      <c r="O140" s="130">
        <v>0</v>
      </c>
      <c r="P140" s="130">
        <v>0</v>
      </c>
      <c r="Q140" s="130">
        <v>0</v>
      </c>
      <c r="R140" s="131">
        <v>0</v>
      </c>
      <c r="S140" s="131">
        <v>0</v>
      </c>
      <c r="T140" s="132">
        <v>663</v>
      </c>
    </row>
    <row r="141" spans="1:20" s="227" customFormat="1" ht="12" x14ac:dyDescent="0.2">
      <c r="A141" s="91" t="s">
        <v>318</v>
      </c>
      <c r="B141" s="35" t="s">
        <v>665</v>
      </c>
      <c r="C141" s="130">
        <v>364</v>
      </c>
      <c r="D141" s="130">
        <v>499</v>
      </c>
      <c r="E141" s="130">
        <v>50</v>
      </c>
      <c r="F141" s="130">
        <v>0</v>
      </c>
      <c r="G141" s="130">
        <v>374</v>
      </c>
      <c r="H141" s="130">
        <v>69</v>
      </c>
      <c r="I141" s="131">
        <v>0</v>
      </c>
      <c r="J141" s="131">
        <v>0</v>
      </c>
      <c r="K141" s="833">
        <v>1356</v>
      </c>
      <c r="L141" s="130">
        <v>232</v>
      </c>
      <c r="M141" s="130">
        <v>404</v>
      </c>
      <c r="N141" s="130">
        <v>112</v>
      </c>
      <c r="O141" s="130">
        <v>2</v>
      </c>
      <c r="P141" s="130">
        <v>510</v>
      </c>
      <c r="Q141" s="130">
        <v>68</v>
      </c>
      <c r="R141" s="131">
        <v>0</v>
      </c>
      <c r="S141" s="131">
        <v>0</v>
      </c>
      <c r="T141" s="132">
        <v>1328</v>
      </c>
    </row>
    <row r="142" spans="1:20" s="227" customFormat="1" ht="12" x14ac:dyDescent="0.2">
      <c r="A142" s="91" t="s">
        <v>319</v>
      </c>
      <c r="B142" s="35" t="s">
        <v>666</v>
      </c>
      <c r="C142" s="130">
        <v>473</v>
      </c>
      <c r="D142" s="130">
        <v>297</v>
      </c>
      <c r="E142" s="130">
        <v>27</v>
      </c>
      <c r="F142" s="130">
        <v>0</v>
      </c>
      <c r="G142" s="130">
        <v>0</v>
      </c>
      <c r="H142" s="130">
        <v>0</v>
      </c>
      <c r="I142" s="131">
        <v>0</v>
      </c>
      <c r="J142" s="131">
        <v>0</v>
      </c>
      <c r="K142" s="833">
        <v>797</v>
      </c>
      <c r="L142" s="130">
        <v>276</v>
      </c>
      <c r="M142" s="130">
        <v>281</v>
      </c>
      <c r="N142" s="130">
        <v>120</v>
      </c>
      <c r="O142" s="130">
        <v>17</v>
      </c>
      <c r="P142" s="130">
        <v>0</v>
      </c>
      <c r="Q142" s="130">
        <v>0</v>
      </c>
      <c r="R142" s="131">
        <v>0</v>
      </c>
      <c r="S142" s="131">
        <v>0</v>
      </c>
      <c r="T142" s="132">
        <v>694</v>
      </c>
    </row>
    <row r="143" spans="1:20" s="227" customFormat="1" ht="12" x14ac:dyDescent="0.2">
      <c r="A143" s="91" t="s">
        <v>330</v>
      </c>
      <c r="B143" s="35" t="s">
        <v>667</v>
      </c>
      <c r="C143" s="130">
        <v>3</v>
      </c>
      <c r="D143" s="130">
        <v>2</v>
      </c>
      <c r="E143" s="130">
        <v>0</v>
      </c>
      <c r="F143" s="130">
        <v>0</v>
      </c>
      <c r="G143" s="130">
        <v>0</v>
      </c>
      <c r="H143" s="130">
        <v>0</v>
      </c>
      <c r="I143" s="131">
        <v>0</v>
      </c>
      <c r="J143" s="131">
        <v>0</v>
      </c>
      <c r="K143" s="833">
        <v>5</v>
      </c>
      <c r="L143" s="130">
        <v>6</v>
      </c>
      <c r="M143" s="130">
        <v>1</v>
      </c>
      <c r="N143" s="130">
        <v>2</v>
      </c>
      <c r="O143" s="130">
        <v>0</v>
      </c>
      <c r="P143" s="130">
        <v>0</v>
      </c>
      <c r="Q143" s="130">
        <v>0</v>
      </c>
      <c r="R143" s="131">
        <v>0</v>
      </c>
      <c r="S143" s="131">
        <v>0</v>
      </c>
      <c r="T143" s="132">
        <v>9</v>
      </c>
    </row>
    <row r="144" spans="1:20" s="227" customFormat="1" ht="12" x14ac:dyDescent="0.2">
      <c r="A144" s="91" t="s">
        <v>331</v>
      </c>
      <c r="B144" s="35" t="s">
        <v>668</v>
      </c>
      <c r="C144" s="130">
        <v>313</v>
      </c>
      <c r="D144" s="130">
        <v>535</v>
      </c>
      <c r="E144" s="130">
        <v>128</v>
      </c>
      <c r="F144" s="130">
        <v>0</v>
      </c>
      <c r="G144" s="130">
        <v>895</v>
      </c>
      <c r="H144" s="130">
        <v>4</v>
      </c>
      <c r="I144" s="131">
        <v>0</v>
      </c>
      <c r="J144" s="131">
        <v>0</v>
      </c>
      <c r="K144" s="833">
        <v>1875</v>
      </c>
      <c r="L144" s="130">
        <v>330</v>
      </c>
      <c r="M144" s="130">
        <v>384</v>
      </c>
      <c r="N144" s="130">
        <v>115</v>
      </c>
      <c r="O144" s="130">
        <v>7</v>
      </c>
      <c r="P144" s="130">
        <v>883</v>
      </c>
      <c r="Q144" s="130">
        <v>4</v>
      </c>
      <c r="R144" s="131">
        <v>0</v>
      </c>
      <c r="S144" s="131">
        <v>0</v>
      </c>
      <c r="T144" s="132">
        <v>1723</v>
      </c>
    </row>
    <row r="145" spans="1:20" s="227" customFormat="1" ht="12" x14ac:dyDescent="0.2">
      <c r="A145" s="91" t="s">
        <v>332</v>
      </c>
      <c r="B145" s="35" t="s">
        <v>669</v>
      </c>
      <c r="C145" s="130">
        <v>315</v>
      </c>
      <c r="D145" s="130">
        <v>380</v>
      </c>
      <c r="E145" s="130">
        <v>131</v>
      </c>
      <c r="F145" s="130">
        <v>3</v>
      </c>
      <c r="G145" s="130">
        <v>230</v>
      </c>
      <c r="H145" s="130">
        <v>9</v>
      </c>
      <c r="I145" s="131">
        <v>0</v>
      </c>
      <c r="J145" s="131">
        <v>0</v>
      </c>
      <c r="K145" s="833">
        <v>1068</v>
      </c>
      <c r="L145" s="130">
        <v>345</v>
      </c>
      <c r="M145" s="130">
        <v>264</v>
      </c>
      <c r="N145" s="130">
        <v>123</v>
      </c>
      <c r="O145" s="130">
        <v>6</v>
      </c>
      <c r="P145" s="130">
        <v>217</v>
      </c>
      <c r="Q145" s="130">
        <v>13</v>
      </c>
      <c r="R145" s="131">
        <v>0</v>
      </c>
      <c r="S145" s="131">
        <v>0</v>
      </c>
      <c r="T145" s="132">
        <v>968</v>
      </c>
    </row>
    <row r="146" spans="1:20" s="227" customFormat="1" ht="12" x14ac:dyDescent="0.2">
      <c r="A146" s="91" t="s">
        <v>333</v>
      </c>
      <c r="B146" s="35" t="s">
        <v>670</v>
      </c>
      <c r="C146" s="130">
        <v>251</v>
      </c>
      <c r="D146" s="130">
        <v>50</v>
      </c>
      <c r="E146" s="130">
        <v>68</v>
      </c>
      <c r="F146" s="130">
        <v>0</v>
      </c>
      <c r="G146" s="130">
        <v>285</v>
      </c>
      <c r="H146" s="130">
        <v>42</v>
      </c>
      <c r="I146" s="131">
        <v>0</v>
      </c>
      <c r="J146" s="131">
        <v>0</v>
      </c>
      <c r="K146" s="833">
        <v>696</v>
      </c>
      <c r="L146" s="130">
        <v>200</v>
      </c>
      <c r="M146" s="130">
        <v>37</v>
      </c>
      <c r="N146" s="130">
        <v>46</v>
      </c>
      <c r="O146" s="130">
        <v>6</v>
      </c>
      <c r="P146" s="130">
        <v>228</v>
      </c>
      <c r="Q146" s="130">
        <v>59</v>
      </c>
      <c r="R146" s="131">
        <v>0</v>
      </c>
      <c r="S146" s="131">
        <v>0</v>
      </c>
      <c r="T146" s="132">
        <v>576</v>
      </c>
    </row>
    <row r="147" spans="1:20" s="227" customFormat="1" ht="12" x14ac:dyDescent="0.2">
      <c r="A147" s="91" t="s">
        <v>334</v>
      </c>
      <c r="B147" s="35" t="s">
        <v>671</v>
      </c>
      <c r="C147" s="130">
        <v>624</v>
      </c>
      <c r="D147" s="130">
        <v>225</v>
      </c>
      <c r="E147" s="130">
        <v>66</v>
      </c>
      <c r="F147" s="130">
        <v>0</v>
      </c>
      <c r="G147" s="130">
        <v>0</v>
      </c>
      <c r="H147" s="130">
        <v>0</v>
      </c>
      <c r="I147" s="131">
        <v>0</v>
      </c>
      <c r="J147" s="131">
        <v>0</v>
      </c>
      <c r="K147" s="833">
        <v>915</v>
      </c>
      <c r="L147" s="130">
        <v>381</v>
      </c>
      <c r="M147" s="130">
        <v>214</v>
      </c>
      <c r="N147" s="130">
        <v>284</v>
      </c>
      <c r="O147" s="130">
        <v>25</v>
      </c>
      <c r="P147" s="130">
        <v>0</v>
      </c>
      <c r="Q147" s="130">
        <v>0</v>
      </c>
      <c r="R147" s="131">
        <v>0</v>
      </c>
      <c r="S147" s="131">
        <v>0</v>
      </c>
      <c r="T147" s="132">
        <v>904</v>
      </c>
    </row>
    <row r="148" spans="1:20" s="227" customFormat="1" ht="12" x14ac:dyDescent="0.2">
      <c r="A148" s="91" t="s">
        <v>518</v>
      </c>
      <c r="B148" s="35" t="s">
        <v>672</v>
      </c>
      <c r="C148" s="130">
        <v>603</v>
      </c>
      <c r="D148" s="130">
        <v>1451</v>
      </c>
      <c r="E148" s="130">
        <v>99</v>
      </c>
      <c r="F148" s="130">
        <v>0</v>
      </c>
      <c r="G148" s="130">
        <v>2068</v>
      </c>
      <c r="H148" s="130">
        <v>113</v>
      </c>
      <c r="I148" s="131">
        <v>6</v>
      </c>
      <c r="J148" s="131">
        <v>0</v>
      </c>
      <c r="K148" s="833">
        <v>4340</v>
      </c>
      <c r="L148" s="130">
        <v>568</v>
      </c>
      <c r="M148" s="130">
        <v>1195</v>
      </c>
      <c r="N148" s="130">
        <v>59</v>
      </c>
      <c r="O148" s="130">
        <v>51</v>
      </c>
      <c r="P148" s="130">
        <v>1906</v>
      </c>
      <c r="Q148" s="130">
        <v>101</v>
      </c>
      <c r="R148" s="131">
        <v>59</v>
      </c>
      <c r="S148" s="131">
        <v>0</v>
      </c>
      <c r="T148" s="132">
        <v>3939</v>
      </c>
    </row>
    <row r="149" spans="1:20" s="227" customFormat="1" ht="12" x14ac:dyDescent="0.2">
      <c r="A149" s="91" t="s">
        <v>335</v>
      </c>
      <c r="B149" s="35" t="s">
        <v>673</v>
      </c>
      <c r="C149" s="130">
        <v>66</v>
      </c>
      <c r="D149" s="130">
        <v>185</v>
      </c>
      <c r="E149" s="130">
        <v>169</v>
      </c>
      <c r="F149" s="130">
        <v>0</v>
      </c>
      <c r="G149" s="130">
        <v>146</v>
      </c>
      <c r="H149" s="130">
        <v>51</v>
      </c>
      <c r="I149" s="131">
        <v>0</v>
      </c>
      <c r="J149" s="131">
        <v>0</v>
      </c>
      <c r="K149" s="833">
        <v>617</v>
      </c>
      <c r="L149" s="130">
        <v>49</v>
      </c>
      <c r="M149" s="130">
        <v>161</v>
      </c>
      <c r="N149" s="130">
        <v>55</v>
      </c>
      <c r="O149" s="130">
        <v>4</v>
      </c>
      <c r="P149" s="130">
        <v>104</v>
      </c>
      <c r="Q149" s="130">
        <v>60</v>
      </c>
      <c r="R149" s="131">
        <v>0</v>
      </c>
      <c r="S149" s="131">
        <v>0</v>
      </c>
      <c r="T149" s="132">
        <v>433</v>
      </c>
    </row>
    <row r="150" spans="1:20" s="227" customFormat="1" ht="12" x14ac:dyDescent="0.2">
      <c r="A150" s="91" t="s">
        <v>336</v>
      </c>
      <c r="B150" s="35" t="s">
        <v>674</v>
      </c>
      <c r="C150" s="130">
        <v>311</v>
      </c>
      <c r="D150" s="130">
        <v>667</v>
      </c>
      <c r="E150" s="130">
        <v>103</v>
      </c>
      <c r="F150" s="130">
        <v>4</v>
      </c>
      <c r="G150" s="130">
        <v>2170</v>
      </c>
      <c r="H150" s="130">
        <v>62</v>
      </c>
      <c r="I150" s="131">
        <v>0</v>
      </c>
      <c r="J150" s="131">
        <v>0</v>
      </c>
      <c r="K150" s="833">
        <v>3317</v>
      </c>
      <c r="L150" s="130">
        <v>337</v>
      </c>
      <c r="M150" s="130">
        <v>553</v>
      </c>
      <c r="N150" s="130">
        <v>59</v>
      </c>
      <c r="O150" s="130">
        <v>33</v>
      </c>
      <c r="P150" s="130">
        <v>1152</v>
      </c>
      <c r="Q150" s="130">
        <v>0</v>
      </c>
      <c r="R150" s="131">
        <v>328</v>
      </c>
      <c r="S150" s="131">
        <v>0</v>
      </c>
      <c r="T150" s="132">
        <v>2462</v>
      </c>
    </row>
    <row r="151" spans="1:20" s="227" customFormat="1" ht="12" x14ac:dyDescent="0.2">
      <c r="A151" s="91" t="s">
        <v>337</v>
      </c>
      <c r="B151" s="35" t="s">
        <v>675</v>
      </c>
      <c r="C151" s="130">
        <v>1248</v>
      </c>
      <c r="D151" s="130">
        <v>309</v>
      </c>
      <c r="E151" s="130">
        <v>127</v>
      </c>
      <c r="F151" s="130">
        <v>6</v>
      </c>
      <c r="G151" s="130">
        <v>0</v>
      </c>
      <c r="H151" s="130">
        <v>0</v>
      </c>
      <c r="I151" s="131">
        <v>0</v>
      </c>
      <c r="J151" s="131">
        <v>0</v>
      </c>
      <c r="K151" s="833">
        <v>1690</v>
      </c>
      <c r="L151" s="130">
        <v>988</v>
      </c>
      <c r="M151" s="130">
        <v>276</v>
      </c>
      <c r="N151" s="130">
        <v>197</v>
      </c>
      <c r="O151" s="130">
        <v>75</v>
      </c>
      <c r="P151" s="130">
        <v>0</v>
      </c>
      <c r="Q151" s="130">
        <v>0</v>
      </c>
      <c r="R151" s="131">
        <v>0</v>
      </c>
      <c r="S151" s="131">
        <v>0</v>
      </c>
      <c r="T151" s="132">
        <v>1536</v>
      </c>
    </row>
    <row r="152" spans="1:20" s="227" customFormat="1" ht="12" x14ac:dyDescent="0.2">
      <c r="A152" s="91" t="s">
        <v>338</v>
      </c>
      <c r="B152" s="35" t="s">
        <v>676</v>
      </c>
      <c r="C152" s="130">
        <v>471</v>
      </c>
      <c r="D152" s="130">
        <v>977</v>
      </c>
      <c r="E152" s="130">
        <v>222</v>
      </c>
      <c r="F152" s="130">
        <v>0</v>
      </c>
      <c r="G152" s="130">
        <v>719</v>
      </c>
      <c r="H152" s="130">
        <v>46</v>
      </c>
      <c r="I152" s="131">
        <v>0</v>
      </c>
      <c r="J152" s="131">
        <v>0</v>
      </c>
      <c r="K152" s="833">
        <v>2435</v>
      </c>
      <c r="L152" s="130">
        <v>627</v>
      </c>
      <c r="M152" s="130">
        <v>1003</v>
      </c>
      <c r="N152" s="130">
        <v>226</v>
      </c>
      <c r="O152" s="130">
        <v>8</v>
      </c>
      <c r="P152" s="130">
        <v>494</v>
      </c>
      <c r="Q152" s="130">
        <v>36</v>
      </c>
      <c r="R152" s="131">
        <v>1</v>
      </c>
      <c r="S152" s="131">
        <v>0</v>
      </c>
      <c r="T152" s="132">
        <v>2395</v>
      </c>
    </row>
    <row r="153" spans="1:20" s="227" customFormat="1" ht="12" x14ac:dyDescent="0.2">
      <c r="A153" s="91" t="s">
        <v>339</v>
      </c>
      <c r="B153" s="35" t="s">
        <v>677</v>
      </c>
      <c r="C153" s="130">
        <v>124</v>
      </c>
      <c r="D153" s="130">
        <v>286</v>
      </c>
      <c r="E153" s="130">
        <v>108</v>
      </c>
      <c r="F153" s="130">
        <v>0</v>
      </c>
      <c r="G153" s="130">
        <v>268</v>
      </c>
      <c r="H153" s="130">
        <v>75</v>
      </c>
      <c r="I153" s="131">
        <v>0</v>
      </c>
      <c r="J153" s="131">
        <v>0</v>
      </c>
      <c r="K153" s="833">
        <v>861</v>
      </c>
      <c r="L153" s="130">
        <v>140</v>
      </c>
      <c r="M153" s="130">
        <v>414</v>
      </c>
      <c r="N153" s="130">
        <v>114</v>
      </c>
      <c r="O153" s="130">
        <v>11</v>
      </c>
      <c r="P153" s="130">
        <v>275</v>
      </c>
      <c r="Q153" s="130">
        <v>69</v>
      </c>
      <c r="R153" s="131">
        <v>0</v>
      </c>
      <c r="S153" s="131">
        <v>0</v>
      </c>
      <c r="T153" s="132">
        <v>1023</v>
      </c>
    </row>
    <row r="154" spans="1:20" s="227" customFormat="1" ht="12" x14ac:dyDescent="0.2">
      <c r="A154" s="91" t="s">
        <v>340</v>
      </c>
      <c r="B154" s="35" t="s">
        <v>678</v>
      </c>
      <c r="C154" s="130">
        <v>973</v>
      </c>
      <c r="D154" s="130">
        <v>2466</v>
      </c>
      <c r="E154" s="130">
        <v>228</v>
      </c>
      <c r="F154" s="130">
        <v>22</v>
      </c>
      <c r="G154" s="130">
        <v>4010</v>
      </c>
      <c r="H154" s="130">
        <v>54</v>
      </c>
      <c r="I154" s="131">
        <v>0</v>
      </c>
      <c r="J154" s="131">
        <v>0</v>
      </c>
      <c r="K154" s="833">
        <v>7753</v>
      </c>
      <c r="L154" s="130">
        <v>924</v>
      </c>
      <c r="M154" s="130">
        <v>1958</v>
      </c>
      <c r="N154" s="130">
        <v>170</v>
      </c>
      <c r="O154" s="130">
        <v>27</v>
      </c>
      <c r="P154" s="130">
        <v>4754</v>
      </c>
      <c r="Q154" s="130">
        <v>295</v>
      </c>
      <c r="R154" s="131">
        <v>41</v>
      </c>
      <c r="S154" s="131">
        <v>0</v>
      </c>
      <c r="T154" s="132">
        <v>8169</v>
      </c>
    </row>
    <row r="155" spans="1:20" s="227" customFormat="1" ht="12" x14ac:dyDescent="0.2">
      <c r="A155" s="91" t="s">
        <v>341</v>
      </c>
      <c r="B155" s="35" t="s">
        <v>679</v>
      </c>
      <c r="C155" s="130">
        <v>723</v>
      </c>
      <c r="D155" s="130">
        <v>772</v>
      </c>
      <c r="E155" s="130">
        <v>139</v>
      </c>
      <c r="F155" s="130">
        <v>54</v>
      </c>
      <c r="G155" s="130">
        <v>1440</v>
      </c>
      <c r="H155" s="130">
        <v>131</v>
      </c>
      <c r="I155" s="131">
        <v>0</v>
      </c>
      <c r="J155" s="131">
        <v>0</v>
      </c>
      <c r="K155" s="833">
        <v>3259</v>
      </c>
      <c r="L155" s="130">
        <v>556</v>
      </c>
      <c r="M155" s="130">
        <v>692</v>
      </c>
      <c r="N155" s="130">
        <v>116</v>
      </c>
      <c r="O155" s="130">
        <v>15</v>
      </c>
      <c r="P155" s="130">
        <v>945</v>
      </c>
      <c r="Q155" s="130">
        <v>200</v>
      </c>
      <c r="R155" s="131">
        <v>0</v>
      </c>
      <c r="S155" s="131">
        <v>0</v>
      </c>
      <c r="T155" s="132">
        <v>2524</v>
      </c>
    </row>
    <row r="156" spans="1:20" s="227" customFormat="1" ht="12" x14ac:dyDescent="0.2">
      <c r="A156" s="91" t="s">
        <v>342</v>
      </c>
      <c r="B156" s="35" t="s">
        <v>680</v>
      </c>
      <c r="C156" s="130">
        <v>34</v>
      </c>
      <c r="D156" s="130">
        <v>111</v>
      </c>
      <c r="E156" s="130">
        <v>39</v>
      </c>
      <c r="F156" s="130">
        <v>0</v>
      </c>
      <c r="G156" s="130">
        <v>141</v>
      </c>
      <c r="H156" s="130">
        <v>51</v>
      </c>
      <c r="I156" s="131">
        <v>0</v>
      </c>
      <c r="J156" s="131">
        <v>0</v>
      </c>
      <c r="K156" s="833">
        <v>376</v>
      </c>
      <c r="L156" s="130">
        <v>24</v>
      </c>
      <c r="M156" s="130">
        <v>83</v>
      </c>
      <c r="N156" s="130">
        <v>29</v>
      </c>
      <c r="O156" s="130">
        <v>7</v>
      </c>
      <c r="P156" s="130">
        <v>117</v>
      </c>
      <c r="Q156" s="130">
        <v>49</v>
      </c>
      <c r="R156" s="131">
        <v>0</v>
      </c>
      <c r="S156" s="131">
        <v>0</v>
      </c>
      <c r="T156" s="132">
        <v>309</v>
      </c>
    </row>
    <row r="157" spans="1:20" s="227" customFormat="1" ht="12" x14ac:dyDescent="0.2">
      <c r="A157" s="91" t="s">
        <v>343</v>
      </c>
      <c r="B157" s="35" t="s">
        <v>681</v>
      </c>
      <c r="C157" s="130">
        <v>584</v>
      </c>
      <c r="D157" s="130">
        <v>536</v>
      </c>
      <c r="E157" s="130">
        <v>184</v>
      </c>
      <c r="F157" s="130">
        <v>1</v>
      </c>
      <c r="G157" s="130">
        <v>422</v>
      </c>
      <c r="H157" s="130">
        <v>175</v>
      </c>
      <c r="I157" s="131">
        <v>0</v>
      </c>
      <c r="J157" s="131">
        <v>0</v>
      </c>
      <c r="K157" s="833">
        <v>1902</v>
      </c>
      <c r="L157" s="130">
        <v>642</v>
      </c>
      <c r="M157" s="130">
        <v>405</v>
      </c>
      <c r="N157" s="130">
        <v>245</v>
      </c>
      <c r="O157" s="130">
        <v>19</v>
      </c>
      <c r="P157" s="130">
        <v>445</v>
      </c>
      <c r="Q157" s="130">
        <v>13</v>
      </c>
      <c r="R157" s="131">
        <v>0</v>
      </c>
      <c r="S157" s="131">
        <v>0</v>
      </c>
      <c r="T157" s="132">
        <v>1769</v>
      </c>
    </row>
    <row r="158" spans="1:20" s="227" customFormat="1" ht="12" x14ac:dyDescent="0.2">
      <c r="A158" s="91" t="s">
        <v>344</v>
      </c>
      <c r="B158" s="35" t="s">
        <v>682</v>
      </c>
      <c r="C158" s="130">
        <v>333</v>
      </c>
      <c r="D158" s="130">
        <v>139</v>
      </c>
      <c r="E158" s="130">
        <v>70</v>
      </c>
      <c r="F158" s="130">
        <v>0</v>
      </c>
      <c r="G158" s="130">
        <v>0</v>
      </c>
      <c r="H158" s="130">
        <v>0</v>
      </c>
      <c r="I158" s="131">
        <v>0</v>
      </c>
      <c r="J158" s="131">
        <v>0</v>
      </c>
      <c r="K158" s="833">
        <v>542</v>
      </c>
      <c r="L158" s="130">
        <v>347</v>
      </c>
      <c r="M158" s="130">
        <v>143</v>
      </c>
      <c r="N158" s="130">
        <v>15</v>
      </c>
      <c r="O158" s="130">
        <v>6</v>
      </c>
      <c r="P158" s="130">
        <v>0</v>
      </c>
      <c r="Q158" s="130">
        <v>0</v>
      </c>
      <c r="R158" s="131">
        <v>0</v>
      </c>
      <c r="S158" s="131">
        <v>0</v>
      </c>
      <c r="T158" s="132">
        <v>511</v>
      </c>
    </row>
    <row r="159" spans="1:20" s="227" customFormat="1" ht="12" x14ac:dyDescent="0.2">
      <c r="A159" s="91" t="s">
        <v>345</v>
      </c>
      <c r="B159" s="35" t="s">
        <v>683</v>
      </c>
      <c r="C159" s="130">
        <v>98</v>
      </c>
      <c r="D159" s="130">
        <v>468</v>
      </c>
      <c r="E159" s="130">
        <v>15</v>
      </c>
      <c r="F159" s="130">
        <v>0</v>
      </c>
      <c r="G159" s="130">
        <v>603</v>
      </c>
      <c r="H159" s="130">
        <v>8</v>
      </c>
      <c r="I159" s="131">
        <v>0</v>
      </c>
      <c r="J159" s="131">
        <v>0</v>
      </c>
      <c r="K159" s="833">
        <v>1192</v>
      </c>
      <c r="L159" s="130">
        <v>66</v>
      </c>
      <c r="M159" s="130">
        <v>537</v>
      </c>
      <c r="N159" s="130">
        <v>17</v>
      </c>
      <c r="O159" s="130">
        <v>4</v>
      </c>
      <c r="P159" s="130">
        <v>553</v>
      </c>
      <c r="Q159" s="130">
        <v>14</v>
      </c>
      <c r="R159" s="131">
        <v>0</v>
      </c>
      <c r="S159" s="131">
        <v>0</v>
      </c>
      <c r="T159" s="132">
        <v>1191</v>
      </c>
    </row>
    <row r="160" spans="1:20" s="227" customFormat="1" ht="12" x14ac:dyDescent="0.2">
      <c r="A160" s="91" t="s">
        <v>346</v>
      </c>
      <c r="B160" s="35" t="s">
        <v>684</v>
      </c>
      <c r="C160" s="130">
        <v>3735</v>
      </c>
      <c r="D160" s="130">
        <v>1708</v>
      </c>
      <c r="E160" s="130">
        <v>1054</v>
      </c>
      <c r="F160" s="130">
        <v>0</v>
      </c>
      <c r="G160" s="130">
        <v>0</v>
      </c>
      <c r="H160" s="130">
        <v>0</v>
      </c>
      <c r="I160" s="131">
        <v>0</v>
      </c>
      <c r="J160" s="131">
        <v>0</v>
      </c>
      <c r="K160" s="833">
        <v>6497</v>
      </c>
      <c r="L160" s="130">
        <v>3506</v>
      </c>
      <c r="M160" s="130">
        <v>1592</v>
      </c>
      <c r="N160" s="130">
        <v>743</v>
      </c>
      <c r="O160" s="130">
        <v>74</v>
      </c>
      <c r="P160" s="130">
        <v>1</v>
      </c>
      <c r="Q160" s="130">
        <v>0</v>
      </c>
      <c r="R160" s="131">
        <v>0</v>
      </c>
      <c r="S160" s="131">
        <v>0</v>
      </c>
      <c r="T160" s="132">
        <v>5916</v>
      </c>
    </row>
    <row r="161" spans="1:20" s="227" customFormat="1" ht="12" x14ac:dyDescent="0.2">
      <c r="A161" s="91" t="s">
        <v>347</v>
      </c>
      <c r="B161" s="35" t="s">
        <v>685</v>
      </c>
      <c r="C161" s="130">
        <v>121</v>
      </c>
      <c r="D161" s="130">
        <v>503</v>
      </c>
      <c r="E161" s="130">
        <v>100</v>
      </c>
      <c r="F161" s="130">
        <v>0</v>
      </c>
      <c r="G161" s="130">
        <v>314</v>
      </c>
      <c r="H161" s="130">
        <v>99</v>
      </c>
      <c r="I161" s="131">
        <v>0</v>
      </c>
      <c r="J161" s="131">
        <v>0</v>
      </c>
      <c r="K161" s="833">
        <v>1137</v>
      </c>
      <c r="L161" s="130">
        <v>66</v>
      </c>
      <c r="M161" s="130">
        <v>417</v>
      </c>
      <c r="N161" s="130">
        <v>124</v>
      </c>
      <c r="O161" s="130">
        <v>0</v>
      </c>
      <c r="P161" s="130">
        <v>338</v>
      </c>
      <c r="Q161" s="130">
        <v>93</v>
      </c>
      <c r="R161" s="131">
        <v>0</v>
      </c>
      <c r="S161" s="131">
        <v>0</v>
      </c>
      <c r="T161" s="132">
        <v>1038</v>
      </c>
    </row>
    <row r="162" spans="1:20" s="227" customFormat="1" ht="12" x14ac:dyDescent="0.2">
      <c r="A162" s="91" t="s">
        <v>348</v>
      </c>
      <c r="B162" s="35" t="s">
        <v>686</v>
      </c>
      <c r="C162" s="130">
        <v>354</v>
      </c>
      <c r="D162" s="130">
        <v>294</v>
      </c>
      <c r="E162" s="130">
        <v>216</v>
      </c>
      <c r="F162" s="130">
        <v>10</v>
      </c>
      <c r="G162" s="130">
        <v>0</v>
      </c>
      <c r="H162" s="130">
        <v>0</v>
      </c>
      <c r="I162" s="131">
        <v>8</v>
      </c>
      <c r="J162" s="131">
        <v>0</v>
      </c>
      <c r="K162" s="833">
        <v>882</v>
      </c>
      <c r="L162" s="130">
        <v>371</v>
      </c>
      <c r="M162" s="130">
        <v>289</v>
      </c>
      <c r="N162" s="130">
        <v>218</v>
      </c>
      <c r="O162" s="130">
        <v>14</v>
      </c>
      <c r="P162" s="130">
        <v>0</v>
      </c>
      <c r="Q162" s="130">
        <v>0</v>
      </c>
      <c r="R162" s="131">
        <v>0</v>
      </c>
      <c r="S162" s="131">
        <v>0</v>
      </c>
      <c r="T162" s="132">
        <v>892</v>
      </c>
    </row>
    <row r="163" spans="1:20" s="227" customFormat="1" ht="12" x14ac:dyDescent="0.2">
      <c r="A163" s="91" t="s">
        <v>349</v>
      </c>
      <c r="B163" s="35" t="s">
        <v>687</v>
      </c>
      <c r="C163" s="130">
        <v>85</v>
      </c>
      <c r="D163" s="130">
        <v>90</v>
      </c>
      <c r="E163" s="130">
        <v>31</v>
      </c>
      <c r="F163" s="130">
        <v>0</v>
      </c>
      <c r="G163" s="130">
        <v>0</v>
      </c>
      <c r="H163" s="130">
        <v>0</v>
      </c>
      <c r="I163" s="131">
        <v>0</v>
      </c>
      <c r="J163" s="131">
        <v>0</v>
      </c>
      <c r="K163" s="833">
        <v>206</v>
      </c>
      <c r="L163" s="130">
        <v>82</v>
      </c>
      <c r="M163" s="130">
        <v>95</v>
      </c>
      <c r="N163" s="130">
        <v>74</v>
      </c>
      <c r="O163" s="130">
        <v>0</v>
      </c>
      <c r="P163" s="130">
        <v>0</v>
      </c>
      <c r="Q163" s="130">
        <v>0</v>
      </c>
      <c r="R163" s="131">
        <v>0</v>
      </c>
      <c r="S163" s="131">
        <v>0</v>
      </c>
      <c r="T163" s="132">
        <v>251</v>
      </c>
    </row>
    <row r="164" spans="1:20" s="227" customFormat="1" ht="12" x14ac:dyDescent="0.2">
      <c r="A164" s="91" t="s">
        <v>350</v>
      </c>
      <c r="B164" s="35" t="s">
        <v>688</v>
      </c>
      <c r="C164" s="130">
        <v>272</v>
      </c>
      <c r="D164" s="130">
        <v>136</v>
      </c>
      <c r="E164" s="130">
        <v>43</v>
      </c>
      <c r="F164" s="130">
        <v>47</v>
      </c>
      <c r="G164" s="130">
        <v>0</v>
      </c>
      <c r="H164" s="130">
        <v>0</v>
      </c>
      <c r="I164" s="131">
        <v>0</v>
      </c>
      <c r="J164" s="131">
        <v>0</v>
      </c>
      <c r="K164" s="833">
        <v>498</v>
      </c>
      <c r="L164" s="130">
        <v>297</v>
      </c>
      <c r="M164" s="130">
        <v>60</v>
      </c>
      <c r="N164" s="130">
        <v>15</v>
      </c>
      <c r="O164" s="130">
        <v>4</v>
      </c>
      <c r="P164" s="130">
        <v>0</v>
      </c>
      <c r="Q164" s="130">
        <v>0</v>
      </c>
      <c r="R164" s="131">
        <v>0</v>
      </c>
      <c r="S164" s="131">
        <v>0</v>
      </c>
      <c r="T164" s="132">
        <v>376</v>
      </c>
    </row>
    <row r="165" spans="1:20" s="227" customFormat="1" ht="12" x14ac:dyDescent="0.2">
      <c r="A165" s="91" t="s">
        <v>351</v>
      </c>
      <c r="B165" s="35" t="s">
        <v>689</v>
      </c>
      <c r="C165" s="130">
        <v>2551</v>
      </c>
      <c r="D165" s="130">
        <v>1641</v>
      </c>
      <c r="E165" s="130">
        <v>490</v>
      </c>
      <c r="F165" s="130">
        <v>1</v>
      </c>
      <c r="G165" s="130">
        <v>1101</v>
      </c>
      <c r="H165" s="130">
        <v>712</v>
      </c>
      <c r="I165" s="131">
        <v>0</v>
      </c>
      <c r="J165" s="131">
        <v>0</v>
      </c>
      <c r="K165" s="833">
        <v>6496</v>
      </c>
      <c r="L165" s="130">
        <v>2113</v>
      </c>
      <c r="M165" s="130">
        <v>1183</v>
      </c>
      <c r="N165" s="130">
        <v>471</v>
      </c>
      <c r="O165" s="130">
        <v>30</v>
      </c>
      <c r="P165" s="130">
        <v>963</v>
      </c>
      <c r="Q165" s="130">
        <v>392</v>
      </c>
      <c r="R165" s="131">
        <v>41</v>
      </c>
      <c r="S165" s="131">
        <v>0</v>
      </c>
      <c r="T165" s="132">
        <v>5193</v>
      </c>
    </row>
    <row r="166" spans="1:20" s="227" customFormat="1" ht="12" x14ac:dyDescent="0.2">
      <c r="A166" s="91" t="s">
        <v>352</v>
      </c>
      <c r="B166" s="35" t="s">
        <v>690</v>
      </c>
      <c r="C166" s="130">
        <v>205</v>
      </c>
      <c r="D166" s="130">
        <v>215</v>
      </c>
      <c r="E166" s="130">
        <v>11</v>
      </c>
      <c r="F166" s="130">
        <v>0</v>
      </c>
      <c r="G166" s="130">
        <v>638</v>
      </c>
      <c r="H166" s="130">
        <v>0</v>
      </c>
      <c r="I166" s="131">
        <v>0</v>
      </c>
      <c r="J166" s="131">
        <v>0</v>
      </c>
      <c r="K166" s="833">
        <v>1069</v>
      </c>
      <c r="L166" s="130">
        <v>173</v>
      </c>
      <c r="M166" s="130">
        <v>266</v>
      </c>
      <c r="N166" s="130">
        <v>13</v>
      </c>
      <c r="O166" s="130">
        <v>11</v>
      </c>
      <c r="P166" s="130">
        <v>577</v>
      </c>
      <c r="Q166" s="130">
        <v>0</v>
      </c>
      <c r="R166" s="131">
        <v>0</v>
      </c>
      <c r="S166" s="131">
        <v>0</v>
      </c>
      <c r="T166" s="132">
        <v>1040</v>
      </c>
    </row>
    <row r="167" spans="1:20" s="227" customFormat="1" ht="12" x14ac:dyDescent="0.2">
      <c r="A167" s="91" t="s">
        <v>353</v>
      </c>
      <c r="B167" s="35" t="s">
        <v>691</v>
      </c>
      <c r="C167" s="130">
        <v>645</v>
      </c>
      <c r="D167" s="130">
        <v>438</v>
      </c>
      <c r="E167" s="130">
        <v>82</v>
      </c>
      <c r="F167" s="130">
        <v>7</v>
      </c>
      <c r="G167" s="130">
        <v>223</v>
      </c>
      <c r="H167" s="130">
        <v>50</v>
      </c>
      <c r="I167" s="131">
        <v>0</v>
      </c>
      <c r="J167" s="131">
        <v>0</v>
      </c>
      <c r="K167" s="833">
        <v>1445</v>
      </c>
      <c r="L167" s="130">
        <v>622</v>
      </c>
      <c r="M167" s="130">
        <v>302</v>
      </c>
      <c r="N167" s="130">
        <v>166</v>
      </c>
      <c r="O167" s="130">
        <v>26</v>
      </c>
      <c r="P167" s="130">
        <v>227</v>
      </c>
      <c r="Q167" s="130">
        <v>35</v>
      </c>
      <c r="R167" s="131">
        <v>0</v>
      </c>
      <c r="S167" s="131">
        <v>0</v>
      </c>
      <c r="T167" s="132">
        <v>1378</v>
      </c>
    </row>
    <row r="168" spans="1:20" s="227" customFormat="1" ht="12" x14ac:dyDescent="0.2">
      <c r="A168" s="91" t="s">
        <v>354</v>
      </c>
      <c r="B168" s="35" t="s">
        <v>692</v>
      </c>
      <c r="C168" s="130">
        <v>34</v>
      </c>
      <c r="D168" s="130">
        <v>71</v>
      </c>
      <c r="E168" s="130">
        <v>7</v>
      </c>
      <c r="F168" s="130">
        <v>0</v>
      </c>
      <c r="G168" s="130">
        <v>68</v>
      </c>
      <c r="H168" s="130">
        <v>64</v>
      </c>
      <c r="I168" s="131">
        <v>0</v>
      </c>
      <c r="J168" s="131">
        <v>0</v>
      </c>
      <c r="K168" s="833">
        <v>244</v>
      </c>
      <c r="L168" s="130">
        <v>42</v>
      </c>
      <c r="M168" s="130">
        <v>52</v>
      </c>
      <c r="N168" s="130">
        <v>16</v>
      </c>
      <c r="O168" s="130">
        <v>2</v>
      </c>
      <c r="P168" s="130">
        <v>96</v>
      </c>
      <c r="Q168" s="130">
        <v>85</v>
      </c>
      <c r="R168" s="131">
        <v>2</v>
      </c>
      <c r="S168" s="131">
        <v>0</v>
      </c>
      <c r="T168" s="132">
        <v>295</v>
      </c>
    </row>
    <row r="169" spans="1:20" s="227" customFormat="1" ht="12" x14ac:dyDescent="0.2">
      <c r="A169" s="91" t="s">
        <v>355</v>
      </c>
      <c r="B169" s="35" t="s">
        <v>693</v>
      </c>
      <c r="C169" s="130">
        <v>292</v>
      </c>
      <c r="D169" s="130">
        <v>179</v>
      </c>
      <c r="E169" s="130">
        <v>159</v>
      </c>
      <c r="F169" s="130">
        <v>1</v>
      </c>
      <c r="G169" s="130">
        <v>0</v>
      </c>
      <c r="H169" s="130">
        <v>0</v>
      </c>
      <c r="I169" s="131">
        <v>0</v>
      </c>
      <c r="J169" s="131">
        <v>0</v>
      </c>
      <c r="K169" s="833">
        <v>631</v>
      </c>
      <c r="L169" s="130">
        <v>319</v>
      </c>
      <c r="M169" s="130">
        <v>158</v>
      </c>
      <c r="N169" s="130">
        <v>140</v>
      </c>
      <c r="O169" s="130">
        <v>9</v>
      </c>
      <c r="P169" s="130">
        <v>0</v>
      </c>
      <c r="Q169" s="130">
        <v>0</v>
      </c>
      <c r="R169" s="131">
        <v>0</v>
      </c>
      <c r="S169" s="131">
        <v>0</v>
      </c>
      <c r="T169" s="132">
        <v>626</v>
      </c>
    </row>
    <row r="170" spans="1:20" s="227" customFormat="1" ht="12" x14ac:dyDescent="0.2">
      <c r="A170" s="91" t="s">
        <v>356</v>
      </c>
      <c r="B170" s="35" t="s">
        <v>694</v>
      </c>
      <c r="C170" s="130">
        <v>130</v>
      </c>
      <c r="D170" s="130">
        <v>411</v>
      </c>
      <c r="E170" s="130">
        <v>301</v>
      </c>
      <c r="F170" s="130">
        <v>2</v>
      </c>
      <c r="G170" s="130">
        <v>0</v>
      </c>
      <c r="H170" s="130">
        <v>0</v>
      </c>
      <c r="I170" s="131">
        <v>0</v>
      </c>
      <c r="J170" s="131">
        <v>0</v>
      </c>
      <c r="K170" s="833">
        <v>844</v>
      </c>
      <c r="L170" s="130">
        <v>101</v>
      </c>
      <c r="M170" s="130">
        <v>340</v>
      </c>
      <c r="N170" s="130">
        <v>194</v>
      </c>
      <c r="O170" s="130">
        <v>4</v>
      </c>
      <c r="P170" s="130">
        <v>0</v>
      </c>
      <c r="Q170" s="130">
        <v>42</v>
      </c>
      <c r="R170" s="131">
        <v>0</v>
      </c>
      <c r="S170" s="131">
        <v>0</v>
      </c>
      <c r="T170" s="132">
        <v>681</v>
      </c>
    </row>
    <row r="171" spans="1:20" s="227" customFormat="1" ht="12" x14ac:dyDescent="0.2">
      <c r="A171" s="91" t="s">
        <v>357</v>
      </c>
      <c r="B171" s="35" t="s">
        <v>695</v>
      </c>
      <c r="C171" s="130">
        <v>76</v>
      </c>
      <c r="D171" s="130">
        <v>28</v>
      </c>
      <c r="E171" s="130">
        <v>27</v>
      </c>
      <c r="F171" s="130">
        <v>0</v>
      </c>
      <c r="G171" s="130">
        <v>124</v>
      </c>
      <c r="H171" s="130">
        <v>60</v>
      </c>
      <c r="I171" s="131">
        <v>8</v>
      </c>
      <c r="J171" s="131">
        <v>0</v>
      </c>
      <c r="K171" s="833">
        <v>323</v>
      </c>
      <c r="L171" s="130">
        <v>65</v>
      </c>
      <c r="M171" s="130">
        <v>14</v>
      </c>
      <c r="N171" s="130">
        <v>20</v>
      </c>
      <c r="O171" s="130">
        <v>2</v>
      </c>
      <c r="P171" s="130">
        <v>167</v>
      </c>
      <c r="Q171" s="130">
        <v>52</v>
      </c>
      <c r="R171" s="131">
        <v>8</v>
      </c>
      <c r="S171" s="131">
        <v>0</v>
      </c>
      <c r="T171" s="132">
        <v>328</v>
      </c>
    </row>
    <row r="172" spans="1:20" s="227" customFormat="1" ht="12" x14ac:dyDescent="0.2">
      <c r="A172" s="91" t="s">
        <v>358</v>
      </c>
      <c r="B172" s="35" t="s">
        <v>696</v>
      </c>
      <c r="C172" s="130">
        <v>90</v>
      </c>
      <c r="D172" s="130">
        <v>47</v>
      </c>
      <c r="E172" s="130">
        <v>37</v>
      </c>
      <c r="F172" s="130">
        <v>0</v>
      </c>
      <c r="G172" s="130">
        <v>144</v>
      </c>
      <c r="H172" s="130">
        <v>62</v>
      </c>
      <c r="I172" s="131">
        <v>0</v>
      </c>
      <c r="J172" s="131">
        <v>0</v>
      </c>
      <c r="K172" s="833">
        <v>380</v>
      </c>
      <c r="L172" s="130">
        <v>104</v>
      </c>
      <c r="M172" s="130">
        <v>53</v>
      </c>
      <c r="N172" s="130">
        <v>68</v>
      </c>
      <c r="O172" s="130">
        <v>2</v>
      </c>
      <c r="P172" s="130">
        <v>115</v>
      </c>
      <c r="Q172" s="130">
        <v>47</v>
      </c>
      <c r="R172" s="131">
        <v>25</v>
      </c>
      <c r="S172" s="131">
        <v>0</v>
      </c>
      <c r="T172" s="132">
        <v>414</v>
      </c>
    </row>
    <row r="173" spans="1:20" s="227" customFormat="1" ht="12" x14ac:dyDescent="0.2">
      <c r="A173" s="91" t="s">
        <v>359</v>
      </c>
      <c r="B173" s="35" t="s">
        <v>697</v>
      </c>
      <c r="C173" s="130">
        <v>159</v>
      </c>
      <c r="D173" s="130">
        <v>128</v>
      </c>
      <c r="E173" s="130">
        <v>240</v>
      </c>
      <c r="F173" s="130">
        <v>0</v>
      </c>
      <c r="G173" s="130">
        <v>0</v>
      </c>
      <c r="H173" s="130">
        <v>0</v>
      </c>
      <c r="I173" s="131">
        <v>0</v>
      </c>
      <c r="J173" s="131">
        <v>0</v>
      </c>
      <c r="K173" s="833">
        <v>527</v>
      </c>
      <c r="L173" s="130">
        <v>191</v>
      </c>
      <c r="M173" s="130">
        <v>85</v>
      </c>
      <c r="N173" s="130">
        <v>184</v>
      </c>
      <c r="O173" s="130">
        <v>2</v>
      </c>
      <c r="P173" s="130">
        <v>0</v>
      </c>
      <c r="Q173" s="130">
        <v>0</v>
      </c>
      <c r="R173" s="131">
        <v>0</v>
      </c>
      <c r="S173" s="131">
        <v>0</v>
      </c>
      <c r="T173" s="132">
        <v>462</v>
      </c>
    </row>
    <row r="174" spans="1:20" s="227" customFormat="1" ht="12" x14ac:dyDescent="0.2">
      <c r="A174" s="91" t="s">
        <v>360</v>
      </c>
      <c r="B174" s="35" t="s">
        <v>698</v>
      </c>
      <c r="C174" s="130">
        <v>1304</v>
      </c>
      <c r="D174" s="130">
        <v>615</v>
      </c>
      <c r="E174" s="130">
        <v>132</v>
      </c>
      <c r="F174" s="130">
        <v>0</v>
      </c>
      <c r="G174" s="130">
        <v>0</v>
      </c>
      <c r="H174" s="130">
        <v>0</v>
      </c>
      <c r="I174" s="131">
        <v>0</v>
      </c>
      <c r="J174" s="131">
        <v>0</v>
      </c>
      <c r="K174" s="833">
        <v>2051</v>
      </c>
      <c r="L174" s="130">
        <v>1339</v>
      </c>
      <c r="M174" s="130">
        <v>490</v>
      </c>
      <c r="N174" s="130">
        <v>111</v>
      </c>
      <c r="O174" s="130">
        <v>100</v>
      </c>
      <c r="P174" s="130">
        <v>0</v>
      </c>
      <c r="Q174" s="130">
        <v>0</v>
      </c>
      <c r="R174" s="131">
        <v>0</v>
      </c>
      <c r="S174" s="131">
        <v>0</v>
      </c>
      <c r="T174" s="132">
        <v>2040</v>
      </c>
    </row>
    <row r="175" spans="1:20" s="227" customFormat="1" ht="12" x14ac:dyDescent="0.2">
      <c r="A175" s="91" t="s">
        <v>361</v>
      </c>
      <c r="B175" s="35" t="s">
        <v>699</v>
      </c>
      <c r="C175" s="130">
        <v>210</v>
      </c>
      <c r="D175" s="130">
        <v>172</v>
      </c>
      <c r="E175" s="130">
        <v>293</v>
      </c>
      <c r="F175" s="130">
        <v>0</v>
      </c>
      <c r="G175" s="130">
        <v>598</v>
      </c>
      <c r="H175" s="130">
        <v>191</v>
      </c>
      <c r="I175" s="131">
        <v>0</v>
      </c>
      <c r="J175" s="131">
        <v>0</v>
      </c>
      <c r="K175" s="833">
        <v>1464</v>
      </c>
      <c r="L175" s="130">
        <v>162</v>
      </c>
      <c r="M175" s="130">
        <v>189</v>
      </c>
      <c r="N175" s="130">
        <v>273</v>
      </c>
      <c r="O175" s="130">
        <v>26</v>
      </c>
      <c r="P175" s="130">
        <v>440</v>
      </c>
      <c r="Q175" s="130">
        <v>115</v>
      </c>
      <c r="R175" s="131">
        <v>0</v>
      </c>
      <c r="S175" s="131">
        <v>0</v>
      </c>
      <c r="T175" s="132">
        <v>1205</v>
      </c>
    </row>
    <row r="176" spans="1:20" s="227" customFormat="1" ht="12" x14ac:dyDescent="0.2">
      <c r="A176" s="91" t="s">
        <v>362</v>
      </c>
      <c r="B176" s="35" t="s">
        <v>700</v>
      </c>
      <c r="C176" s="130">
        <v>113</v>
      </c>
      <c r="D176" s="130">
        <v>139</v>
      </c>
      <c r="E176" s="130">
        <v>128</v>
      </c>
      <c r="F176" s="130">
        <v>0</v>
      </c>
      <c r="G176" s="130">
        <v>0</v>
      </c>
      <c r="H176" s="130">
        <v>0</v>
      </c>
      <c r="I176" s="131">
        <v>0</v>
      </c>
      <c r="J176" s="131">
        <v>0</v>
      </c>
      <c r="K176" s="833">
        <v>380</v>
      </c>
      <c r="L176" s="130">
        <v>91</v>
      </c>
      <c r="M176" s="130">
        <v>117</v>
      </c>
      <c r="N176" s="130">
        <v>154</v>
      </c>
      <c r="O176" s="130">
        <v>0</v>
      </c>
      <c r="P176" s="130">
        <v>0</v>
      </c>
      <c r="Q176" s="130">
        <v>0</v>
      </c>
      <c r="R176" s="131">
        <v>0</v>
      </c>
      <c r="S176" s="131">
        <v>0</v>
      </c>
      <c r="T176" s="132">
        <v>362</v>
      </c>
    </row>
    <row r="177" spans="1:20" s="227" customFormat="1" ht="12" x14ac:dyDescent="0.2">
      <c r="A177" s="91" t="s">
        <v>363</v>
      </c>
      <c r="B177" s="35" t="s">
        <v>701</v>
      </c>
      <c r="C177" s="130">
        <v>81</v>
      </c>
      <c r="D177" s="130">
        <v>115</v>
      </c>
      <c r="E177" s="130">
        <v>39</v>
      </c>
      <c r="F177" s="130">
        <v>0</v>
      </c>
      <c r="G177" s="130">
        <v>191</v>
      </c>
      <c r="H177" s="130">
        <v>45</v>
      </c>
      <c r="I177" s="131">
        <v>0</v>
      </c>
      <c r="J177" s="131">
        <v>0</v>
      </c>
      <c r="K177" s="833">
        <v>471</v>
      </c>
      <c r="L177" s="130">
        <v>73</v>
      </c>
      <c r="M177" s="130">
        <v>58</v>
      </c>
      <c r="N177" s="130">
        <v>54</v>
      </c>
      <c r="O177" s="130">
        <v>5</v>
      </c>
      <c r="P177" s="130">
        <v>191</v>
      </c>
      <c r="Q177" s="130">
        <v>22</v>
      </c>
      <c r="R177" s="131">
        <v>0</v>
      </c>
      <c r="S177" s="131">
        <v>0</v>
      </c>
      <c r="T177" s="132">
        <v>403</v>
      </c>
    </row>
    <row r="178" spans="1:20" s="227" customFormat="1" ht="12" x14ac:dyDescent="0.2">
      <c r="A178" s="91" t="s">
        <v>364</v>
      </c>
      <c r="B178" s="35" t="s">
        <v>702</v>
      </c>
      <c r="C178" s="130">
        <v>142</v>
      </c>
      <c r="D178" s="130">
        <v>146</v>
      </c>
      <c r="E178" s="130">
        <v>43</v>
      </c>
      <c r="F178" s="130">
        <v>0</v>
      </c>
      <c r="G178" s="130">
        <v>219</v>
      </c>
      <c r="H178" s="130">
        <v>186</v>
      </c>
      <c r="I178" s="131">
        <v>0</v>
      </c>
      <c r="J178" s="131">
        <v>15</v>
      </c>
      <c r="K178" s="833">
        <v>751</v>
      </c>
      <c r="L178" s="130">
        <v>129</v>
      </c>
      <c r="M178" s="130">
        <v>163</v>
      </c>
      <c r="N178" s="130">
        <v>19</v>
      </c>
      <c r="O178" s="130">
        <v>0</v>
      </c>
      <c r="P178" s="130">
        <v>188</v>
      </c>
      <c r="Q178" s="130">
        <v>165</v>
      </c>
      <c r="R178" s="131">
        <v>25</v>
      </c>
      <c r="S178" s="131">
        <v>10</v>
      </c>
      <c r="T178" s="132">
        <v>699</v>
      </c>
    </row>
    <row r="179" spans="1:20" s="227" customFormat="1" ht="12" x14ac:dyDescent="0.2">
      <c r="A179" s="91" t="s">
        <v>365</v>
      </c>
      <c r="B179" s="35" t="s">
        <v>703</v>
      </c>
      <c r="C179" s="130">
        <v>741</v>
      </c>
      <c r="D179" s="130">
        <v>939</v>
      </c>
      <c r="E179" s="130">
        <v>138</v>
      </c>
      <c r="F179" s="130">
        <v>1</v>
      </c>
      <c r="G179" s="130">
        <v>2255</v>
      </c>
      <c r="H179" s="130">
        <v>5</v>
      </c>
      <c r="I179" s="131">
        <v>0</v>
      </c>
      <c r="J179" s="131">
        <v>0</v>
      </c>
      <c r="K179" s="833">
        <v>4079</v>
      </c>
      <c r="L179" s="130">
        <v>690</v>
      </c>
      <c r="M179" s="130">
        <v>909</v>
      </c>
      <c r="N179" s="130">
        <v>172</v>
      </c>
      <c r="O179" s="130">
        <v>56</v>
      </c>
      <c r="P179" s="130">
        <v>2264</v>
      </c>
      <c r="Q179" s="130">
        <v>16</v>
      </c>
      <c r="R179" s="131">
        <v>4</v>
      </c>
      <c r="S179" s="131">
        <v>0</v>
      </c>
      <c r="T179" s="132">
        <v>4111</v>
      </c>
    </row>
    <row r="180" spans="1:20" s="227" customFormat="1" ht="12" x14ac:dyDescent="0.2">
      <c r="A180" s="91" t="s">
        <v>366</v>
      </c>
      <c r="B180" s="35" t="s">
        <v>704</v>
      </c>
      <c r="C180" s="130">
        <v>748</v>
      </c>
      <c r="D180" s="130">
        <v>125</v>
      </c>
      <c r="E180" s="130">
        <v>127</v>
      </c>
      <c r="F180" s="130">
        <v>0</v>
      </c>
      <c r="G180" s="130">
        <v>0</v>
      </c>
      <c r="H180" s="130">
        <v>0</v>
      </c>
      <c r="I180" s="131">
        <v>0</v>
      </c>
      <c r="J180" s="131">
        <v>0</v>
      </c>
      <c r="K180" s="833">
        <v>1000</v>
      </c>
      <c r="L180" s="130">
        <v>803</v>
      </c>
      <c r="M180" s="130">
        <v>101</v>
      </c>
      <c r="N180" s="130">
        <v>38</v>
      </c>
      <c r="O180" s="130">
        <v>1</v>
      </c>
      <c r="P180" s="130">
        <v>0</v>
      </c>
      <c r="Q180" s="130">
        <v>0</v>
      </c>
      <c r="R180" s="131">
        <v>0</v>
      </c>
      <c r="S180" s="131">
        <v>0</v>
      </c>
      <c r="T180" s="132">
        <v>943</v>
      </c>
    </row>
    <row r="181" spans="1:20" s="227" customFormat="1" ht="12" x14ac:dyDescent="0.2">
      <c r="A181" s="91" t="s">
        <v>367</v>
      </c>
      <c r="B181" s="35" t="s">
        <v>705</v>
      </c>
      <c r="C181" s="130">
        <v>732</v>
      </c>
      <c r="D181" s="130">
        <v>187</v>
      </c>
      <c r="E181" s="130">
        <v>118</v>
      </c>
      <c r="F181" s="130">
        <v>0</v>
      </c>
      <c r="G181" s="130">
        <v>338</v>
      </c>
      <c r="H181" s="130">
        <v>19</v>
      </c>
      <c r="I181" s="131">
        <v>244</v>
      </c>
      <c r="J181" s="131">
        <v>0</v>
      </c>
      <c r="K181" s="833">
        <v>1638</v>
      </c>
      <c r="L181" s="130">
        <v>276</v>
      </c>
      <c r="M181" s="130">
        <v>254</v>
      </c>
      <c r="N181" s="130">
        <v>239</v>
      </c>
      <c r="O181" s="130">
        <v>2</v>
      </c>
      <c r="P181" s="130">
        <v>224</v>
      </c>
      <c r="Q181" s="130">
        <v>32</v>
      </c>
      <c r="R181" s="131">
        <v>175</v>
      </c>
      <c r="S181" s="131">
        <v>0</v>
      </c>
      <c r="T181" s="132">
        <v>1202</v>
      </c>
    </row>
    <row r="182" spans="1:20" s="227" customFormat="1" ht="12" x14ac:dyDescent="0.2">
      <c r="A182" s="91" t="s">
        <v>368</v>
      </c>
      <c r="B182" s="35" t="s">
        <v>706</v>
      </c>
      <c r="C182" s="130">
        <v>217</v>
      </c>
      <c r="D182" s="130">
        <v>132</v>
      </c>
      <c r="E182" s="130">
        <v>129</v>
      </c>
      <c r="F182" s="130">
        <v>0</v>
      </c>
      <c r="G182" s="130">
        <v>0</v>
      </c>
      <c r="H182" s="130">
        <v>0</v>
      </c>
      <c r="I182" s="131">
        <v>0</v>
      </c>
      <c r="J182" s="131">
        <v>0</v>
      </c>
      <c r="K182" s="833">
        <v>478</v>
      </c>
      <c r="L182" s="130">
        <v>154</v>
      </c>
      <c r="M182" s="130">
        <v>153</v>
      </c>
      <c r="N182" s="130">
        <v>115</v>
      </c>
      <c r="O182" s="130">
        <v>2</v>
      </c>
      <c r="P182" s="130">
        <v>0</v>
      </c>
      <c r="Q182" s="130">
        <v>0</v>
      </c>
      <c r="R182" s="131">
        <v>0</v>
      </c>
      <c r="S182" s="131">
        <v>0</v>
      </c>
      <c r="T182" s="132">
        <v>424</v>
      </c>
    </row>
    <row r="183" spans="1:20" s="227" customFormat="1" ht="12" x14ac:dyDescent="0.2">
      <c r="A183" s="91" t="s">
        <v>369</v>
      </c>
      <c r="B183" s="35" t="s">
        <v>707</v>
      </c>
      <c r="C183" s="130">
        <v>254</v>
      </c>
      <c r="D183" s="130">
        <v>158</v>
      </c>
      <c r="E183" s="130">
        <v>38</v>
      </c>
      <c r="F183" s="130">
        <v>0</v>
      </c>
      <c r="G183" s="130">
        <v>0</v>
      </c>
      <c r="H183" s="130">
        <v>0</v>
      </c>
      <c r="I183" s="131">
        <v>0</v>
      </c>
      <c r="J183" s="131">
        <v>0</v>
      </c>
      <c r="K183" s="833">
        <v>450</v>
      </c>
      <c r="L183" s="130">
        <v>215</v>
      </c>
      <c r="M183" s="130">
        <v>87</v>
      </c>
      <c r="N183" s="130">
        <v>55</v>
      </c>
      <c r="O183" s="130">
        <v>1</v>
      </c>
      <c r="P183" s="130">
        <v>0</v>
      </c>
      <c r="Q183" s="130">
        <v>0</v>
      </c>
      <c r="R183" s="131">
        <v>0</v>
      </c>
      <c r="S183" s="131">
        <v>0</v>
      </c>
      <c r="T183" s="132">
        <v>358</v>
      </c>
    </row>
    <row r="184" spans="1:20" s="227" customFormat="1" ht="12" x14ac:dyDescent="0.2">
      <c r="A184" s="91" t="s">
        <v>370</v>
      </c>
      <c r="B184" s="35" t="s">
        <v>708</v>
      </c>
      <c r="C184" s="130">
        <v>65</v>
      </c>
      <c r="D184" s="130">
        <v>50</v>
      </c>
      <c r="E184" s="130">
        <v>27</v>
      </c>
      <c r="F184" s="130">
        <v>0</v>
      </c>
      <c r="G184" s="130">
        <v>628</v>
      </c>
      <c r="H184" s="130">
        <v>0</v>
      </c>
      <c r="I184" s="131">
        <v>0</v>
      </c>
      <c r="J184" s="131">
        <v>0</v>
      </c>
      <c r="K184" s="833">
        <v>770</v>
      </c>
      <c r="L184" s="130">
        <v>73</v>
      </c>
      <c r="M184" s="130">
        <v>84</v>
      </c>
      <c r="N184" s="130">
        <v>40</v>
      </c>
      <c r="O184" s="130">
        <v>6</v>
      </c>
      <c r="P184" s="130">
        <v>523</v>
      </c>
      <c r="Q184" s="130">
        <v>0</v>
      </c>
      <c r="R184" s="131">
        <v>0</v>
      </c>
      <c r="S184" s="131">
        <v>0</v>
      </c>
      <c r="T184" s="132">
        <v>726</v>
      </c>
    </row>
    <row r="185" spans="1:20" s="227" customFormat="1" ht="12" x14ac:dyDescent="0.2">
      <c r="A185" s="91" t="s">
        <v>371</v>
      </c>
      <c r="B185" s="35" t="s">
        <v>709</v>
      </c>
      <c r="C185" s="130">
        <v>914</v>
      </c>
      <c r="D185" s="130">
        <v>470</v>
      </c>
      <c r="E185" s="130">
        <v>0</v>
      </c>
      <c r="F185" s="130">
        <v>0</v>
      </c>
      <c r="G185" s="130">
        <v>0</v>
      </c>
      <c r="H185" s="130">
        <v>0</v>
      </c>
      <c r="I185" s="131">
        <v>0</v>
      </c>
      <c r="J185" s="131">
        <v>0</v>
      </c>
      <c r="K185" s="833">
        <v>1384</v>
      </c>
      <c r="L185" s="130">
        <v>1178</v>
      </c>
      <c r="M185" s="130">
        <v>431</v>
      </c>
      <c r="N185" s="130">
        <v>3</v>
      </c>
      <c r="O185" s="130">
        <v>3</v>
      </c>
      <c r="P185" s="130">
        <v>0</v>
      </c>
      <c r="Q185" s="130">
        <v>0</v>
      </c>
      <c r="R185" s="131">
        <v>0</v>
      </c>
      <c r="S185" s="131">
        <v>0</v>
      </c>
      <c r="T185" s="132">
        <v>1615</v>
      </c>
    </row>
    <row r="186" spans="1:20" s="227" customFormat="1" ht="12" x14ac:dyDescent="0.2">
      <c r="A186" s="91" t="s">
        <v>372</v>
      </c>
      <c r="B186" s="35" t="s">
        <v>710</v>
      </c>
      <c r="C186" s="130">
        <v>385</v>
      </c>
      <c r="D186" s="130">
        <v>241</v>
      </c>
      <c r="E186" s="130">
        <v>43</v>
      </c>
      <c r="F186" s="130">
        <v>0</v>
      </c>
      <c r="G186" s="130">
        <v>0</v>
      </c>
      <c r="H186" s="130">
        <v>0</v>
      </c>
      <c r="I186" s="131">
        <v>0</v>
      </c>
      <c r="J186" s="131">
        <v>0</v>
      </c>
      <c r="K186" s="833">
        <v>669</v>
      </c>
      <c r="L186" s="130">
        <v>391</v>
      </c>
      <c r="M186" s="130">
        <v>239</v>
      </c>
      <c r="N186" s="130">
        <v>31</v>
      </c>
      <c r="O186" s="130">
        <v>10</v>
      </c>
      <c r="P186" s="130">
        <v>0</v>
      </c>
      <c r="Q186" s="130">
        <v>0</v>
      </c>
      <c r="R186" s="131">
        <v>0</v>
      </c>
      <c r="S186" s="131">
        <v>0</v>
      </c>
      <c r="T186" s="132">
        <v>671</v>
      </c>
    </row>
    <row r="187" spans="1:20" s="227" customFormat="1" ht="12" x14ac:dyDescent="0.2">
      <c r="A187" s="91" t="s">
        <v>373</v>
      </c>
      <c r="B187" s="35" t="s">
        <v>711</v>
      </c>
      <c r="C187" s="130">
        <v>90</v>
      </c>
      <c r="D187" s="130">
        <v>42</v>
      </c>
      <c r="E187" s="130">
        <v>20</v>
      </c>
      <c r="F187" s="130">
        <v>0</v>
      </c>
      <c r="G187" s="130">
        <v>289</v>
      </c>
      <c r="H187" s="130">
        <v>0</v>
      </c>
      <c r="I187" s="131">
        <v>0</v>
      </c>
      <c r="J187" s="131">
        <v>0</v>
      </c>
      <c r="K187" s="833">
        <v>441</v>
      </c>
      <c r="L187" s="130">
        <v>57</v>
      </c>
      <c r="M187" s="130">
        <v>41</v>
      </c>
      <c r="N187" s="130">
        <v>31</v>
      </c>
      <c r="O187" s="130">
        <v>6</v>
      </c>
      <c r="P187" s="130">
        <v>211</v>
      </c>
      <c r="Q187" s="130">
        <v>0</v>
      </c>
      <c r="R187" s="131">
        <v>7</v>
      </c>
      <c r="S187" s="131">
        <v>0</v>
      </c>
      <c r="T187" s="132">
        <v>353</v>
      </c>
    </row>
    <row r="188" spans="1:20" s="227" customFormat="1" ht="12" x14ac:dyDescent="0.2">
      <c r="A188" s="91" t="s">
        <v>374</v>
      </c>
      <c r="B188" s="35" t="s">
        <v>712</v>
      </c>
      <c r="C188" s="130">
        <v>1234</v>
      </c>
      <c r="D188" s="130">
        <v>158</v>
      </c>
      <c r="E188" s="130">
        <v>35</v>
      </c>
      <c r="F188" s="130">
        <v>4</v>
      </c>
      <c r="G188" s="130">
        <v>0</v>
      </c>
      <c r="H188" s="130">
        <v>0</v>
      </c>
      <c r="I188" s="131">
        <v>0</v>
      </c>
      <c r="J188" s="131">
        <v>0</v>
      </c>
      <c r="K188" s="833">
        <v>1431</v>
      </c>
      <c r="L188" s="130">
        <v>1138</v>
      </c>
      <c r="M188" s="130">
        <v>170</v>
      </c>
      <c r="N188" s="130">
        <v>91</v>
      </c>
      <c r="O188" s="130">
        <v>7</v>
      </c>
      <c r="P188" s="130">
        <v>0</v>
      </c>
      <c r="Q188" s="130">
        <v>0</v>
      </c>
      <c r="R188" s="131">
        <v>0</v>
      </c>
      <c r="S188" s="131">
        <v>0</v>
      </c>
      <c r="T188" s="132">
        <v>1406</v>
      </c>
    </row>
    <row r="189" spans="1:20" s="227" customFormat="1" ht="12" x14ac:dyDescent="0.2">
      <c r="A189" s="91" t="s">
        <v>375</v>
      </c>
      <c r="B189" s="35" t="s">
        <v>713</v>
      </c>
      <c r="C189" s="130">
        <v>237</v>
      </c>
      <c r="D189" s="130">
        <v>179</v>
      </c>
      <c r="E189" s="130">
        <v>125</v>
      </c>
      <c r="F189" s="130">
        <v>0</v>
      </c>
      <c r="G189" s="130">
        <v>0</v>
      </c>
      <c r="H189" s="130">
        <v>0</v>
      </c>
      <c r="I189" s="131">
        <v>0</v>
      </c>
      <c r="J189" s="131">
        <v>0</v>
      </c>
      <c r="K189" s="833">
        <v>541</v>
      </c>
      <c r="L189" s="130">
        <v>181</v>
      </c>
      <c r="M189" s="130">
        <v>120</v>
      </c>
      <c r="N189" s="130">
        <v>54</v>
      </c>
      <c r="O189" s="130">
        <v>30</v>
      </c>
      <c r="P189" s="130">
        <v>0</v>
      </c>
      <c r="Q189" s="130">
        <v>0</v>
      </c>
      <c r="R189" s="131">
        <v>0</v>
      </c>
      <c r="S189" s="131">
        <v>0</v>
      </c>
      <c r="T189" s="132">
        <v>385</v>
      </c>
    </row>
    <row r="190" spans="1:20" s="227" customFormat="1" ht="12" x14ac:dyDescent="0.2">
      <c r="A190" s="91" t="s">
        <v>376</v>
      </c>
      <c r="B190" s="35" t="s">
        <v>714</v>
      </c>
      <c r="C190" s="130">
        <v>367</v>
      </c>
      <c r="D190" s="130">
        <v>430</v>
      </c>
      <c r="E190" s="130">
        <v>140</v>
      </c>
      <c r="F190" s="130">
        <v>0</v>
      </c>
      <c r="G190" s="130">
        <v>0</v>
      </c>
      <c r="H190" s="130">
        <v>0</v>
      </c>
      <c r="I190" s="131">
        <v>0</v>
      </c>
      <c r="J190" s="131">
        <v>0</v>
      </c>
      <c r="K190" s="833">
        <v>937</v>
      </c>
      <c r="L190" s="130">
        <v>334</v>
      </c>
      <c r="M190" s="130">
        <v>465</v>
      </c>
      <c r="N190" s="130">
        <v>170</v>
      </c>
      <c r="O190" s="130">
        <v>20</v>
      </c>
      <c r="P190" s="130">
        <v>0</v>
      </c>
      <c r="Q190" s="130">
        <v>0</v>
      </c>
      <c r="R190" s="131">
        <v>0</v>
      </c>
      <c r="S190" s="131">
        <v>0</v>
      </c>
      <c r="T190" s="132">
        <v>989</v>
      </c>
    </row>
    <row r="191" spans="1:20" s="227" customFormat="1" ht="12" x14ac:dyDescent="0.2">
      <c r="A191" s="91" t="s">
        <v>377</v>
      </c>
      <c r="B191" s="35" t="s">
        <v>715</v>
      </c>
      <c r="C191" s="130">
        <v>312</v>
      </c>
      <c r="D191" s="130">
        <v>344</v>
      </c>
      <c r="E191" s="130">
        <v>147</v>
      </c>
      <c r="F191" s="130">
        <v>2</v>
      </c>
      <c r="G191" s="130">
        <v>802</v>
      </c>
      <c r="H191" s="130">
        <v>119</v>
      </c>
      <c r="I191" s="131">
        <v>0</v>
      </c>
      <c r="J191" s="131">
        <v>0</v>
      </c>
      <c r="K191" s="833">
        <v>1726</v>
      </c>
      <c r="L191" s="130">
        <v>340</v>
      </c>
      <c r="M191" s="130">
        <v>288</v>
      </c>
      <c r="N191" s="130">
        <v>85</v>
      </c>
      <c r="O191" s="130">
        <v>23</v>
      </c>
      <c r="P191" s="130">
        <v>959</v>
      </c>
      <c r="Q191" s="130">
        <v>153</v>
      </c>
      <c r="R191" s="131">
        <v>24</v>
      </c>
      <c r="S191" s="131">
        <v>2</v>
      </c>
      <c r="T191" s="132">
        <v>1874</v>
      </c>
    </row>
    <row r="192" spans="1:20" s="227" customFormat="1" ht="12" x14ac:dyDescent="0.2">
      <c r="A192" s="91" t="s">
        <v>378</v>
      </c>
      <c r="B192" s="35" t="s">
        <v>716</v>
      </c>
      <c r="C192" s="130">
        <v>78</v>
      </c>
      <c r="D192" s="130">
        <v>7</v>
      </c>
      <c r="E192" s="130">
        <v>35</v>
      </c>
      <c r="F192" s="130">
        <v>0</v>
      </c>
      <c r="G192" s="130">
        <v>211</v>
      </c>
      <c r="H192" s="130">
        <v>0</v>
      </c>
      <c r="I192" s="131">
        <v>0</v>
      </c>
      <c r="J192" s="131">
        <v>0</v>
      </c>
      <c r="K192" s="833">
        <v>331</v>
      </c>
      <c r="L192" s="130">
        <v>84</v>
      </c>
      <c r="M192" s="130">
        <v>10</v>
      </c>
      <c r="N192" s="130">
        <v>23</v>
      </c>
      <c r="O192" s="130">
        <v>0</v>
      </c>
      <c r="P192" s="130">
        <v>152</v>
      </c>
      <c r="Q192" s="130">
        <v>0</v>
      </c>
      <c r="R192" s="131">
        <v>0</v>
      </c>
      <c r="S192" s="131">
        <v>0</v>
      </c>
      <c r="T192" s="132">
        <v>269</v>
      </c>
    </row>
    <row r="193" spans="1:20" s="227" customFormat="1" ht="12" x14ac:dyDescent="0.2">
      <c r="A193" s="91" t="s">
        <v>379</v>
      </c>
      <c r="B193" s="35" t="s">
        <v>717</v>
      </c>
      <c r="C193" s="130">
        <v>182</v>
      </c>
      <c r="D193" s="130">
        <v>51</v>
      </c>
      <c r="E193" s="130">
        <v>37</v>
      </c>
      <c r="F193" s="130">
        <v>0</v>
      </c>
      <c r="G193" s="130">
        <v>238</v>
      </c>
      <c r="H193" s="130">
        <v>89</v>
      </c>
      <c r="I193" s="131">
        <v>0</v>
      </c>
      <c r="J193" s="131">
        <v>0</v>
      </c>
      <c r="K193" s="833">
        <v>597</v>
      </c>
      <c r="L193" s="130">
        <v>167</v>
      </c>
      <c r="M193" s="130">
        <v>34</v>
      </c>
      <c r="N193" s="130">
        <v>67</v>
      </c>
      <c r="O193" s="130">
        <v>2</v>
      </c>
      <c r="P193" s="130">
        <v>261</v>
      </c>
      <c r="Q193" s="130">
        <v>125</v>
      </c>
      <c r="R193" s="131">
        <v>0</v>
      </c>
      <c r="S193" s="131">
        <v>0</v>
      </c>
      <c r="T193" s="132">
        <v>656</v>
      </c>
    </row>
    <row r="194" spans="1:20" s="227" customFormat="1" ht="12" x14ac:dyDescent="0.2">
      <c r="A194" s="91" t="s">
        <v>380</v>
      </c>
      <c r="B194" s="35" t="s">
        <v>718</v>
      </c>
      <c r="C194" s="130">
        <v>321</v>
      </c>
      <c r="D194" s="130">
        <v>295</v>
      </c>
      <c r="E194" s="130">
        <v>84</v>
      </c>
      <c r="F194" s="130">
        <v>0</v>
      </c>
      <c r="G194" s="130">
        <v>779</v>
      </c>
      <c r="H194" s="130">
        <v>101</v>
      </c>
      <c r="I194" s="131">
        <v>0</v>
      </c>
      <c r="J194" s="131">
        <v>0</v>
      </c>
      <c r="K194" s="833">
        <v>1580</v>
      </c>
      <c r="L194" s="130">
        <v>236</v>
      </c>
      <c r="M194" s="130">
        <v>297</v>
      </c>
      <c r="N194" s="130">
        <v>97</v>
      </c>
      <c r="O194" s="130">
        <v>0</v>
      </c>
      <c r="P194" s="130">
        <v>705</v>
      </c>
      <c r="Q194" s="130">
        <v>86</v>
      </c>
      <c r="R194" s="131">
        <v>0</v>
      </c>
      <c r="S194" s="131">
        <v>0</v>
      </c>
      <c r="T194" s="132">
        <v>1421</v>
      </c>
    </row>
    <row r="195" spans="1:20" s="227" customFormat="1" ht="12" x14ac:dyDescent="0.2">
      <c r="A195" s="302" t="s">
        <v>890</v>
      </c>
      <c r="B195" s="35" t="s">
        <v>719</v>
      </c>
      <c r="C195" s="130">
        <v>1404</v>
      </c>
      <c r="D195" s="130">
        <v>541</v>
      </c>
      <c r="E195" s="130">
        <v>202</v>
      </c>
      <c r="F195" s="130">
        <v>0</v>
      </c>
      <c r="G195" s="130">
        <v>961</v>
      </c>
      <c r="H195" s="130">
        <v>25</v>
      </c>
      <c r="I195" s="131">
        <v>0</v>
      </c>
      <c r="J195" s="131">
        <v>0</v>
      </c>
      <c r="K195" s="833">
        <v>3133</v>
      </c>
      <c r="L195" s="130">
        <v>1485</v>
      </c>
      <c r="M195" s="130">
        <v>464</v>
      </c>
      <c r="N195" s="130">
        <v>134</v>
      </c>
      <c r="O195" s="130">
        <v>46</v>
      </c>
      <c r="P195" s="130">
        <v>795</v>
      </c>
      <c r="Q195" s="130">
        <v>19</v>
      </c>
      <c r="R195" s="131">
        <v>0</v>
      </c>
      <c r="S195" s="131">
        <v>0</v>
      </c>
      <c r="T195" s="132">
        <v>2943</v>
      </c>
    </row>
    <row r="196" spans="1:20" s="227" customFormat="1" ht="12" x14ac:dyDescent="0.2">
      <c r="A196" s="91" t="s">
        <v>381</v>
      </c>
      <c r="B196" s="35" t="s">
        <v>720</v>
      </c>
      <c r="C196" s="130">
        <v>320</v>
      </c>
      <c r="D196" s="130">
        <v>338</v>
      </c>
      <c r="E196" s="130">
        <v>83</v>
      </c>
      <c r="F196" s="130">
        <v>2</v>
      </c>
      <c r="G196" s="130">
        <v>1025</v>
      </c>
      <c r="H196" s="130">
        <v>95</v>
      </c>
      <c r="I196" s="131">
        <v>0</v>
      </c>
      <c r="J196" s="131">
        <v>0</v>
      </c>
      <c r="K196" s="833">
        <v>1863</v>
      </c>
      <c r="L196" s="130">
        <v>200</v>
      </c>
      <c r="M196" s="130">
        <v>281</v>
      </c>
      <c r="N196" s="130">
        <v>55</v>
      </c>
      <c r="O196" s="130">
        <v>5</v>
      </c>
      <c r="P196" s="130">
        <v>915</v>
      </c>
      <c r="Q196" s="130">
        <v>113</v>
      </c>
      <c r="R196" s="131">
        <v>0</v>
      </c>
      <c r="S196" s="131">
        <v>1</v>
      </c>
      <c r="T196" s="132">
        <v>1570</v>
      </c>
    </row>
    <row r="197" spans="1:20" s="227" customFormat="1" ht="12" x14ac:dyDescent="0.2">
      <c r="A197" s="91" t="s">
        <v>382</v>
      </c>
      <c r="B197" s="35" t="s">
        <v>721</v>
      </c>
      <c r="C197" s="130">
        <v>591</v>
      </c>
      <c r="D197" s="130">
        <v>1713</v>
      </c>
      <c r="E197" s="130">
        <v>86</v>
      </c>
      <c r="F197" s="130">
        <v>0</v>
      </c>
      <c r="G197" s="130">
        <v>1420</v>
      </c>
      <c r="H197" s="130">
        <v>235</v>
      </c>
      <c r="I197" s="131">
        <v>0</v>
      </c>
      <c r="J197" s="131">
        <v>0</v>
      </c>
      <c r="K197" s="833">
        <v>4045</v>
      </c>
      <c r="L197" s="130">
        <v>472</v>
      </c>
      <c r="M197" s="130">
        <v>1439</v>
      </c>
      <c r="N197" s="130">
        <v>124</v>
      </c>
      <c r="O197" s="130">
        <v>68</v>
      </c>
      <c r="P197" s="130">
        <v>1197</v>
      </c>
      <c r="Q197" s="130">
        <v>281</v>
      </c>
      <c r="R197" s="131">
        <v>61</v>
      </c>
      <c r="S197" s="131">
        <v>0</v>
      </c>
      <c r="T197" s="132">
        <v>3642</v>
      </c>
    </row>
    <row r="198" spans="1:20" s="227" customFormat="1" ht="12" x14ac:dyDescent="0.2">
      <c r="A198" s="91" t="s">
        <v>383</v>
      </c>
      <c r="B198" s="35" t="s">
        <v>722</v>
      </c>
      <c r="C198" s="130">
        <v>265</v>
      </c>
      <c r="D198" s="130">
        <v>55</v>
      </c>
      <c r="E198" s="130">
        <v>10</v>
      </c>
      <c r="F198" s="130">
        <v>0</v>
      </c>
      <c r="G198" s="130">
        <v>381</v>
      </c>
      <c r="H198" s="130">
        <v>164</v>
      </c>
      <c r="I198" s="131">
        <v>0</v>
      </c>
      <c r="J198" s="131">
        <v>0</v>
      </c>
      <c r="K198" s="833">
        <v>875</v>
      </c>
      <c r="L198" s="130">
        <v>271</v>
      </c>
      <c r="M198" s="130">
        <v>47</v>
      </c>
      <c r="N198" s="130">
        <v>13</v>
      </c>
      <c r="O198" s="130">
        <v>29</v>
      </c>
      <c r="P198" s="130">
        <v>417</v>
      </c>
      <c r="Q198" s="130">
        <v>147</v>
      </c>
      <c r="R198" s="131">
        <v>1</v>
      </c>
      <c r="S198" s="131">
        <v>0</v>
      </c>
      <c r="T198" s="132">
        <v>925</v>
      </c>
    </row>
    <row r="199" spans="1:20" s="227" customFormat="1" ht="12" x14ac:dyDescent="0.2">
      <c r="A199" s="91" t="s">
        <v>384</v>
      </c>
      <c r="B199" s="35" t="s">
        <v>723</v>
      </c>
      <c r="C199" s="130">
        <v>21</v>
      </c>
      <c r="D199" s="130">
        <v>11</v>
      </c>
      <c r="E199" s="130">
        <v>19</v>
      </c>
      <c r="F199" s="130">
        <v>0</v>
      </c>
      <c r="G199" s="130">
        <v>50</v>
      </c>
      <c r="H199" s="130">
        <v>23</v>
      </c>
      <c r="I199" s="131">
        <v>0</v>
      </c>
      <c r="J199" s="131">
        <v>0</v>
      </c>
      <c r="K199" s="833">
        <v>124</v>
      </c>
      <c r="L199" s="130">
        <v>7</v>
      </c>
      <c r="M199" s="130">
        <v>26</v>
      </c>
      <c r="N199" s="130">
        <v>6</v>
      </c>
      <c r="O199" s="130">
        <v>2</v>
      </c>
      <c r="P199" s="130">
        <v>73</v>
      </c>
      <c r="Q199" s="130">
        <v>0</v>
      </c>
      <c r="R199" s="131">
        <v>0</v>
      </c>
      <c r="S199" s="131">
        <v>0</v>
      </c>
      <c r="T199" s="132">
        <v>114</v>
      </c>
    </row>
    <row r="200" spans="1:20" s="227" customFormat="1" ht="12" x14ac:dyDescent="0.2">
      <c r="A200" s="91" t="s">
        <v>385</v>
      </c>
      <c r="B200" s="35" t="s">
        <v>724</v>
      </c>
      <c r="C200" s="130">
        <v>1640</v>
      </c>
      <c r="D200" s="130">
        <v>209</v>
      </c>
      <c r="E200" s="130">
        <v>118</v>
      </c>
      <c r="F200" s="130">
        <v>0</v>
      </c>
      <c r="G200" s="130">
        <v>248</v>
      </c>
      <c r="H200" s="130">
        <v>163</v>
      </c>
      <c r="I200" s="131">
        <v>0</v>
      </c>
      <c r="J200" s="131">
        <v>0</v>
      </c>
      <c r="K200" s="833">
        <v>2378</v>
      </c>
      <c r="L200" s="130">
        <v>1071</v>
      </c>
      <c r="M200" s="130">
        <v>264</v>
      </c>
      <c r="N200" s="130">
        <v>274</v>
      </c>
      <c r="O200" s="130">
        <v>7</v>
      </c>
      <c r="P200" s="130">
        <v>36</v>
      </c>
      <c r="Q200" s="130">
        <v>154</v>
      </c>
      <c r="R200" s="131">
        <v>0</v>
      </c>
      <c r="S200" s="131">
        <v>0</v>
      </c>
      <c r="T200" s="132">
        <v>1806</v>
      </c>
    </row>
    <row r="201" spans="1:20" s="227" customFormat="1" ht="12" x14ac:dyDescent="0.2">
      <c r="A201" s="91" t="s">
        <v>386</v>
      </c>
      <c r="B201" s="35" t="s">
        <v>725</v>
      </c>
      <c r="C201" s="130">
        <v>111</v>
      </c>
      <c r="D201" s="130">
        <v>352</v>
      </c>
      <c r="E201" s="130">
        <v>5</v>
      </c>
      <c r="F201" s="130">
        <v>0</v>
      </c>
      <c r="G201" s="130">
        <v>298</v>
      </c>
      <c r="H201" s="130">
        <v>33</v>
      </c>
      <c r="I201" s="131">
        <v>3</v>
      </c>
      <c r="J201" s="131">
        <v>0</v>
      </c>
      <c r="K201" s="833">
        <v>802</v>
      </c>
      <c r="L201" s="130">
        <v>185</v>
      </c>
      <c r="M201" s="130">
        <v>290</v>
      </c>
      <c r="N201" s="130">
        <v>28</v>
      </c>
      <c r="O201" s="130">
        <v>1</v>
      </c>
      <c r="P201" s="130">
        <v>316</v>
      </c>
      <c r="Q201" s="130">
        <v>35</v>
      </c>
      <c r="R201" s="131">
        <v>45</v>
      </c>
      <c r="S201" s="131">
        <v>0</v>
      </c>
      <c r="T201" s="132">
        <v>900</v>
      </c>
    </row>
    <row r="202" spans="1:20" s="227" customFormat="1" ht="12" x14ac:dyDescent="0.2">
      <c r="A202" s="91" t="s">
        <v>387</v>
      </c>
      <c r="B202" s="35" t="s">
        <v>726</v>
      </c>
      <c r="C202" s="130">
        <v>322</v>
      </c>
      <c r="D202" s="130">
        <v>153</v>
      </c>
      <c r="E202" s="130">
        <v>68</v>
      </c>
      <c r="F202" s="130">
        <v>0</v>
      </c>
      <c r="G202" s="130">
        <v>0</v>
      </c>
      <c r="H202" s="130">
        <v>0</v>
      </c>
      <c r="I202" s="131">
        <v>0</v>
      </c>
      <c r="J202" s="131">
        <v>0</v>
      </c>
      <c r="K202" s="833">
        <v>543</v>
      </c>
      <c r="L202" s="130">
        <v>413</v>
      </c>
      <c r="M202" s="130">
        <v>92</v>
      </c>
      <c r="N202" s="130">
        <v>118</v>
      </c>
      <c r="O202" s="130">
        <v>7</v>
      </c>
      <c r="P202" s="130">
        <v>0</v>
      </c>
      <c r="Q202" s="130">
        <v>0</v>
      </c>
      <c r="R202" s="131">
        <v>0</v>
      </c>
      <c r="S202" s="131">
        <v>0</v>
      </c>
      <c r="T202" s="132">
        <v>630</v>
      </c>
    </row>
    <row r="203" spans="1:20" s="227" customFormat="1" ht="12" x14ac:dyDescent="0.2">
      <c r="A203" s="91" t="s">
        <v>388</v>
      </c>
      <c r="B203" s="35" t="s">
        <v>727</v>
      </c>
      <c r="C203" s="130">
        <v>962</v>
      </c>
      <c r="D203" s="130">
        <v>601</v>
      </c>
      <c r="E203" s="130">
        <v>191</v>
      </c>
      <c r="F203" s="130">
        <v>77</v>
      </c>
      <c r="G203" s="130">
        <v>0</v>
      </c>
      <c r="H203" s="130">
        <v>0</v>
      </c>
      <c r="I203" s="131">
        <v>0</v>
      </c>
      <c r="J203" s="131">
        <v>0</v>
      </c>
      <c r="K203" s="833">
        <v>1831</v>
      </c>
      <c r="L203" s="130">
        <v>730</v>
      </c>
      <c r="M203" s="130">
        <v>576</v>
      </c>
      <c r="N203" s="130">
        <v>202</v>
      </c>
      <c r="O203" s="130">
        <v>64</v>
      </c>
      <c r="P203" s="130">
        <v>0</v>
      </c>
      <c r="Q203" s="130">
        <v>0</v>
      </c>
      <c r="R203" s="131">
        <v>0</v>
      </c>
      <c r="S203" s="131">
        <v>0</v>
      </c>
      <c r="T203" s="132">
        <v>1572</v>
      </c>
    </row>
    <row r="204" spans="1:20" s="227" customFormat="1" ht="12" x14ac:dyDescent="0.2">
      <c r="A204" s="91" t="s">
        <v>389</v>
      </c>
      <c r="B204" s="35" t="s">
        <v>728</v>
      </c>
      <c r="C204" s="130">
        <v>1001</v>
      </c>
      <c r="D204" s="130">
        <v>535</v>
      </c>
      <c r="E204" s="130">
        <v>378</v>
      </c>
      <c r="F204" s="130">
        <v>0</v>
      </c>
      <c r="G204" s="130">
        <v>0</v>
      </c>
      <c r="H204" s="130">
        <v>0</v>
      </c>
      <c r="I204" s="131">
        <v>0</v>
      </c>
      <c r="J204" s="131">
        <v>0</v>
      </c>
      <c r="K204" s="833">
        <v>1914</v>
      </c>
      <c r="L204" s="130">
        <v>666</v>
      </c>
      <c r="M204" s="130">
        <v>571</v>
      </c>
      <c r="N204" s="130">
        <v>774</v>
      </c>
      <c r="O204" s="130">
        <v>2</v>
      </c>
      <c r="P204" s="130">
        <v>0</v>
      </c>
      <c r="Q204" s="130">
        <v>0</v>
      </c>
      <c r="R204" s="131">
        <v>0</v>
      </c>
      <c r="S204" s="131">
        <v>0</v>
      </c>
      <c r="T204" s="132">
        <v>2013</v>
      </c>
    </row>
    <row r="205" spans="1:20" s="227" customFormat="1" ht="12" x14ac:dyDescent="0.2">
      <c r="A205" s="91" t="s">
        <v>390</v>
      </c>
      <c r="B205" s="35" t="s">
        <v>729</v>
      </c>
      <c r="C205" s="130">
        <v>76</v>
      </c>
      <c r="D205" s="130">
        <v>134</v>
      </c>
      <c r="E205" s="130">
        <v>40</v>
      </c>
      <c r="F205" s="130">
        <v>0</v>
      </c>
      <c r="G205" s="130">
        <v>148</v>
      </c>
      <c r="H205" s="130">
        <v>115</v>
      </c>
      <c r="I205" s="131">
        <v>0</v>
      </c>
      <c r="J205" s="131">
        <v>0</v>
      </c>
      <c r="K205" s="833">
        <v>513</v>
      </c>
      <c r="L205" s="130">
        <v>48</v>
      </c>
      <c r="M205" s="130">
        <v>108</v>
      </c>
      <c r="N205" s="130">
        <v>51</v>
      </c>
      <c r="O205" s="130">
        <v>6</v>
      </c>
      <c r="P205" s="130">
        <v>111</v>
      </c>
      <c r="Q205" s="130">
        <v>112</v>
      </c>
      <c r="R205" s="131">
        <v>0</v>
      </c>
      <c r="S205" s="131">
        <v>0</v>
      </c>
      <c r="T205" s="132">
        <v>436</v>
      </c>
    </row>
    <row r="206" spans="1:20" s="227" customFormat="1" ht="12" x14ac:dyDescent="0.2">
      <c r="A206" s="91" t="s">
        <v>391</v>
      </c>
      <c r="B206" s="35" t="s">
        <v>730</v>
      </c>
      <c r="C206" s="130">
        <v>154</v>
      </c>
      <c r="D206" s="130">
        <v>392</v>
      </c>
      <c r="E206" s="130">
        <v>208</v>
      </c>
      <c r="F206" s="130">
        <v>16</v>
      </c>
      <c r="G206" s="130">
        <v>475</v>
      </c>
      <c r="H206" s="130">
        <v>84</v>
      </c>
      <c r="I206" s="131">
        <v>0</v>
      </c>
      <c r="J206" s="131">
        <v>0</v>
      </c>
      <c r="K206" s="833">
        <v>1329</v>
      </c>
      <c r="L206" s="130">
        <v>172</v>
      </c>
      <c r="M206" s="130">
        <v>377</v>
      </c>
      <c r="N206" s="130">
        <v>211</v>
      </c>
      <c r="O206" s="130">
        <v>75</v>
      </c>
      <c r="P206" s="130">
        <v>515</v>
      </c>
      <c r="Q206" s="130">
        <v>110</v>
      </c>
      <c r="R206" s="131">
        <v>0</v>
      </c>
      <c r="S206" s="131">
        <v>0</v>
      </c>
      <c r="T206" s="132">
        <v>1460</v>
      </c>
    </row>
    <row r="207" spans="1:20" s="227" customFormat="1" ht="12" x14ac:dyDescent="0.2">
      <c r="A207" s="91" t="s">
        <v>392</v>
      </c>
      <c r="B207" s="35" t="s">
        <v>731</v>
      </c>
      <c r="C207" s="130">
        <v>961</v>
      </c>
      <c r="D207" s="130">
        <v>268</v>
      </c>
      <c r="E207" s="130">
        <v>171</v>
      </c>
      <c r="F207" s="130">
        <v>0</v>
      </c>
      <c r="G207" s="130">
        <v>0</v>
      </c>
      <c r="H207" s="130">
        <v>0</v>
      </c>
      <c r="I207" s="131">
        <v>0</v>
      </c>
      <c r="J207" s="131">
        <v>0</v>
      </c>
      <c r="K207" s="833">
        <v>1400</v>
      </c>
      <c r="L207" s="130">
        <v>948</v>
      </c>
      <c r="M207" s="130">
        <v>286</v>
      </c>
      <c r="N207" s="130">
        <v>228</v>
      </c>
      <c r="O207" s="130">
        <v>1</v>
      </c>
      <c r="P207" s="130">
        <v>0</v>
      </c>
      <c r="Q207" s="130">
        <v>0</v>
      </c>
      <c r="R207" s="131">
        <v>0</v>
      </c>
      <c r="S207" s="131">
        <v>0</v>
      </c>
      <c r="T207" s="132">
        <v>1463</v>
      </c>
    </row>
    <row r="208" spans="1:20" s="227" customFormat="1" ht="12" x14ac:dyDescent="0.2">
      <c r="A208" s="91" t="s">
        <v>393</v>
      </c>
      <c r="B208" s="35" t="s">
        <v>732</v>
      </c>
      <c r="C208" s="130">
        <v>76</v>
      </c>
      <c r="D208" s="130">
        <v>61</v>
      </c>
      <c r="E208" s="130">
        <v>14</v>
      </c>
      <c r="F208" s="130">
        <v>0</v>
      </c>
      <c r="G208" s="130">
        <v>0</v>
      </c>
      <c r="H208" s="130">
        <v>0</v>
      </c>
      <c r="I208" s="131">
        <v>0</v>
      </c>
      <c r="J208" s="131">
        <v>0</v>
      </c>
      <c r="K208" s="833">
        <v>151</v>
      </c>
      <c r="L208" s="130">
        <v>100</v>
      </c>
      <c r="M208" s="130">
        <v>53</v>
      </c>
      <c r="N208" s="130">
        <v>43</v>
      </c>
      <c r="O208" s="130">
        <v>0</v>
      </c>
      <c r="P208" s="130">
        <v>0</v>
      </c>
      <c r="Q208" s="130">
        <v>0</v>
      </c>
      <c r="R208" s="131">
        <v>0</v>
      </c>
      <c r="S208" s="131">
        <v>0</v>
      </c>
      <c r="T208" s="132">
        <v>196</v>
      </c>
    </row>
    <row r="209" spans="1:20" s="227" customFormat="1" ht="12" x14ac:dyDescent="0.2">
      <c r="A209" s="91" t="s">
        <v>394</v>
      </c>
      <c r="B209" s="35" t="s">
        <v>733</v>
      </c>
      <c r="C209" s="130">
        <v>115</v>
      </c>
      <c r="D209" s="130">
        <v>256</v>
      </c>
      <c r="E209" s="130">
        <v>92</v>
      </c>
      <c r="F209" s="130">
        <v>0</v>
      </c>
      <c r="G209" s="130">
        <v>193</v>
      </c>
      <c r="H209" s="130">
        <v>1</v>
      </c>
      <c r="I209" s="131">
        <v>0</v>
      </c>
      <c r="J209" s="131">
        <v>0</v>
      </c>
      <c r="K209" s="833">
        <v>657</v>
      </c>
      <c r="L209" s="130">
        <v>129</v>
      </c>
      <c r="M209" s="130">
        <v>213</v>
      </c>
      <c r="N209" s="130">
        <v>115</v>
      </c>
      <c r="O209" s="130">
        <v>1</v>
      </c>
      <c r="P209" s="130">
        <v>259</v>
      </c>
      <c r="Q209" s="130">
        <v>43</v>
      </c>
      <c r="R209" s="131">
        <v>0</v>
      </c>
      <c r="S209" s="131">
        <v>0</v>
      </c>
      <c r="T209" s="132">
        <v>760</v>
      </c>
    </row>
    <row r="210" spans="1:20" s="227" customFormat="1" ht="12" x14ac:dyDescent="0.2">
      <c r="A210" s="91" t="s">
        <v>395</v>
      </c>
      <c r="B210" s="35" t="s">
        <v>734</v>
      </c>
      <c r="C210" s="130">
        <v>59</v>
      </c>
      <c r="D210" s="130">
        <v>249</v>
      </c>
      <c r="E210" s="130">
        <v>54</v>
      </c>
      <c r="F210" s="130">
        <v>1</v>
      </c>
      <c r="G210" s="130">
        <v>174</v>
      </c>
      <c r="H210" s="130">
        <v>28</v>
      </c>
      <c r="I210" s="131">
        <v>3</v>
      </c>
      <c r="J210" s="131">
        <v>0</v>
      </c>
      <c r="K210" s="833">
        <v>568</v>
      </c>
      <c r="L210" s="130">
        <v>100</v>
      </c>
      <c r="M210" s="130">
        <v>208</v>
      </c>
      <c r="N210" s="130">
        <v>34</v>
      </c>
      <c r="O210" s="130">
        <v>13</v>
      </c>
      <c r="P210" s="130">
        <v>168</v>
      </c>
      <c r="Q210" s="130">
        <v>30</v>
      </c>
      <c r="R210" s="131">
        <v>16</v>
      </c>
      <c r="S210" s="131">
        <v>0</v>
      </c>
      <c r="T210" s="132">
        <v>569</v>
      </c>
    </row>
    <row r="211" spans="1:20" s="227" customFormat="1" ht="12" x14ac:dyDescent="0.2">
      <c r="A211" s="91" t="s">
        <v>396</v>
      </c>
      <c r="B211" s="35" t="s">
        <v>735</v>
      </c>
      <c r="C211" s="130">
        <v>1385</v>
      </c>
      <c r="D211" s="130">
        <v>222</v>
      </c>
      <c r="E211" s="130">
        <v>6</v>
      </c>
      <c r="F211" s="130">
        <v>0</v>
      </c>
      <c r="G211" s="130">
        <v>0</v>
      </c>
      <c r="H211" s="130">
        <v>0</v>
      </c>
      <c r="I211" s="131">
        <v>0</v>
      </c>
      <c r="J211" s="131">
        <v>0</v>
      </c>
      <c r="K211" s="833">
        <v>1613</v>
      </c>
      <c r="L211" s="130">
        <v>1499</v>
      </c>
      <c r="M211" s="130">
        <v>267</v>
      </c>
      <c r="N211" s="130">
        <v>13</v>
      </c>
      <c r="O211" s="130">
        <v>0</v>
      </c>
      <c r="P211" s="130">
        <v>0</v>
      </c>
      <c r="Q211" s="130">
        <v>0</v>
      </c>
      <c r="R211" s="131">
        <v>0</v>
      </c>
      <c r="S211" s="131">
        <v>0</v>
      </c>
      <c r="T211" s="132">
        <v>1779</v>
      </c>
    </row>
    <row r="212" spans="1:20" s="227" customFormat="1" ht="12" x14ac:dyDescent="0.2">
      <c r="A212" s="91" t="s">
        <v>397</v>
      </c>
      <c r="B212" s="35" t="s">
        <v>736</v>
      </c>
      <c r="C212" s="130">
        <v>199</v>
      </c>
      <c r="D212" s="130">
        <v>87</v>
      </c>
      <c r="E212" s="130">
        <v>7</v>
      </c>
      <c r="F212" s="130">
        <v>0</v>
      </c>
      <c r="G212" s="130">
        <v>363</v>
      </c>
      <c r="H212" s="130">
        <v>86</v>
      </c>
      <c r="I212" s="131">
        <v>0</v>
      </c>
      <c r="J212" s="131">
        <v>0</v>
      </c>
      <c r="K212" s="833">
        <v>742</v>
      </c>
      <c r="L212" s="130">
        <v>144</v>
      </c>
      <c r="M212" s="130">
        <v>117</v>
      </c>
      <c r="N212" s="130">
        <v>20</v>
      </c>
      <c r="O212" s="130">
        <v>4</v>
      </c>
      <c r="P212" s="130">
        <v>414</v>
      </c>
      <c r="Q212" s="130">
        <v>33</v>
      </c>
      <c r="R212" s="131">
        <v>12</v>
      </c>
      <c r="S212" s="131">
        <v>3</v>
      </c>
      <c r="T212" s="132">
        <v>747</v>
      </c>
    </row>
    <row r="213" spans="1:20" s="227" customFormat="1" ht="12" x14ac:dyDescent="0.2">
      <c r="A213" s="91" t="s">
        <v>398</v>
      </c>
      <c r="B213" s="35" t="s">
        <v>737</v>
      </c>
      <c r="C213" s="130">
        <v>167</v>
      </c>
      <c r="D213" s="130">
        <v>215</v>
      </c>
      <c r="E213" s="130">
        <v>231</v>
      </c>
      <c r="F213" s="130">
        <v>25</v>
      </c>
      <c r="G213" s="130">
        <v>0</v>
      </c>
      <c r="H213" s="130">
        <v>1</v>
      </c>
      <c r="I213" s="131">
        <v>0</v>
      </c>
      <c r="J213" s="131">
        <v>0</v>
      </c>
      <c r="K213" s="833">
        <v>639</v>
      </c>
      <c r="L213" s="130">
        <v>109</v>
      </c>
      <c r="M213" s="130">
        <v>202</v>
      </c>
      <c r="N213" s="130">
        <v>208</v>
      </c>
      <c r="O213" s="130">
        <v>38</v>
      </c>
      <c r="P213" s="130">
        <v>0</v>
      </c>
      <c r="Q213" s="130">
        <v>0</v>
      </c>
      <c r="R213" s="131">
        <v>0</v>
      </c>
      <c r="S213" s="131">
        <v>0</v>
      </c>
      <c r="T213" s="132">
        <v>557</v>
      </c>
    </row>
    <row r="214" spans="1:20" s="227" customFormat="1" ht="12" x14ac:dyDescent="0.2">
      <c r="A214" s="91" t="s">
        <v>399</v>
      </c>
      <c r="B214" s="35" t="s">
        <v>738</v>
      </c>
      <c r="C214" s="130">
        <v>133</v>
      </c>
      <c r="D214" s="130">
        <v>80</v>
      </c>
      <c r="E214" s="130">
        <v>60</v>
      </c>
      <c r="F214" s="130">
        <v>1</v>
      </c>
      <c r="G214" s="130">
        <v>0</v>
      </c>
      <c r="H214" s="130">
        <v>0</v>
      </c>
      <c r="I214" s="131">
        <v>0</v>
      </c>
      <c r="J214" s="131">
        <v>0</v>
      </c>
      <c r="K214" s="833">
        <v>274</v>
      </c>
      <c r="L214" s="130">
        <v>113</v>
      </c>
      <c r="M214" s="130">
        <v>110</v>
      </c>
      <c r="N214" s="130">
        <v>42</v>
      </c>
      <c r="O214" s="130">
        <v>2</v>
      </c>
      <c r="P214" s="130">
        <v>0</v>
      </c>
      <c r="Q214" s="130">
        <v>0</v>
      </c>
      <c r="R214" s="131">
        <v>0</v>
      </c>
      <c r="S214" s="131">
        <v>0</v>
      </c>
      <c r="T214" s="132">
        <v>267</v>
      </c>
    </row>
    <row r="215" spans="1:20" s="227" customFormat="1" ht="12" x14ac:dyDescent="0.2">
      <c r="A215" s="91" t="s">
        <v>400</v>
      </c>
      <c r="B215" s="35" t="s">
        <v>739</v>
      </c>
      <c r="C215" s="130">
        <v>280</v>
      </c>
      <c r="D215" s="130">
        <v>188</v>
      </c>
      <c r="E215" s="130">
        <v>151</v>
      </c>
      <c r="F215" s="130">
        <v>8</v>
      </c>
      <c r="G215" s="130">
        <v>0</v>
      </c>
      <c r="H215" s="130">
        <v>0</v>
      </c>
      <c r="I215" s="131">
        <v>0</v>
      </c>
      <c r="J215" s="131">
        <v>0</v>
      </c>
      <c r="K215" s="833">
        <v>627</v>
      </c>
      <c r="L215" s="130">
        <v>273</v>
      </c>
      <c r="M215" s="130">
        <v>166</v>
      </c>
      <c r="N215" s="130">
        <v>156</v>
      </c>
      <c r="O215" s="130">
        <v>1</v>
      </c>
      <c r="P215" s="130">
        <v>0</v>
      </c>
      <c r="Q215" s="130">
        <v>0</v>
      </c>
      <c r="R215" s="131">
        <v>0</v>
      </c>
      <c r="S215" s="131">
        <v>0</v>
      </c>
      <c r="T215" s="132">
        <v>596</v>
      </c>
    </row>
    <row r="216" spans="1:20" s="227" customFormat="1" ht="12" x14ac:dyDescent="0.2">
      <c r="A216" s="91" t="s">
        <v>401</v>
      </c>
      <c r="B216" s="35" t="s">
        <v>740</v>
      </c>
      <c r="C216" s="130">
        <v>56</v>
      </c>
      <c r="D216" s="130">
        <v>75</v>
      </c>
      <c r="E216" s="130">
        <v>10</v>
      </c>
      <c r="F216" s="130">
        <v>3</v>
      </c>
      <c r="G216" s="130">
        <v>106</v>
      </c>
      <c r="H216" s="130">
        <v>47</v>
      </c>
      <c r="I216" s="131">
        <v>0</v>
      </c>
      <c r="J216" s="131">
        <v>0</v>
      </c>
      <c r="K216" s="833">
        <v>297</v>
      </c>
      <c r="L216" s="130">
        <v>61</v>
      </c>
      <c r="M216" s="130">
        <v>59</v>
      </c>
      <c r="N216" s="130">
        <v>11</v>
      </c>
      <c r="O216" s="130">
        <v>4</v>
      </c>
      <c r="P216" s="130">
        <v>100</v>
      </c>
      <c r="Q216" s="130">
        <v>29</v>
      </c>
      <c r="R216" s="131">
        <v>0</v>
      </c>
      <c r="S216" s="131">
        <v>0</v>
      </c>
      <c r="T216" s="132">
        <v>264</v>
      </c>
    </row>
    <row r="217" spans="1:20" s="227" customFormat="1" ht="12" x14ac:dyDescent="0.2">
      <c r="A217" s="91" t="s">
        <v>402</v>
      </c>
      <c r="B217" s="35" t="s">
        <v>741</v>
      </c>
      <c r="C217" s="130">
        <v>1526</v>
      </c>
      <c r="D217" s="130">
        <v>571</v>
      </c>
      <c r="E217" s="130">
        <v>134</v>
      </c>
      <c r="F217" s="130">
        <v>0</v>
      </c>
      <c r="G217" s="130">
        <v>0</v>
      </c>
      <c r="H217" s="130">
        <v>0</v>
      </c>
      <c r="I217" s="131">
        <v>0</v>
      </c>
      <c r="J217" s="131">
        <v>0</v>
      </c>
      <c r="K217" s="833">
        <v>2231</v>
      </c>
      <c r="L217" s="130">
        <v>1715</v>
      </c>
      <c r="M217" s="130">
        <v>762</v>
      </c>
      <c r="N217" s="130">
        <v>222</v>
      </c>
      <c r="O217" s="130">
        <v>12</v>
      </c>
      <c r="P217" s="130">
        <v>0</v>
      </c>
      <c r="Q217" s="130">
        <v>0</v>
      </c>
      <c r="R217" s="131">
        <v>0</v>
      </c>
      <c r="S217" s="131">
        <v>0</v>
      </c>
      <c r="T217" s="132">
        <v>2711</v>
      </c>
    </row>
    <row r="218" spans="1:20" s="227" customFormat="1" ht="12" x14ac:dyDescent="0.2">
      <c r="A218" s="91" t="s">
        <v>403</v>
      </c>
      <c r="B218" s="35" t="s">
        <v>742</v>
      </c>
      <c r="C218" s="130">
        <v>112</v>
      </c>
      <c r="D218" s="130">
        <v>121</v>
      </c>
      <c r="E218" s="130">
        <v>87</v>
      </c>
      <c r="F218" s="130">
        <v>0</v>
      </c>
      <c r="G218" s="130">
        <v>0</v>
      </c>
      <c r="H218" s="130">
        <v>0</v>
      </c>
      <c r="I218" s="131">
        <v>0</v>
      </c>
      <c r="J218" s="131">
        <v>0</v>
      </c>
      <c r="K218" s="833">
        <v>320</v>
      </c>
      <c r="L218" s="130">
        <v>65</v>
      </c>
      <c r="M218" s="130">
        <v>82</v>
      </c>
      <c r="N218" s="130">
        <v>49</v>
      </c>
      <c r="O218" s="130">
        <v>2</v>
      </c>
      <c r="P218" s="130">
        <v>0</v>
      </c>
      <c r="Q218" s="130">
        <v>0</v>
      </c>
      <c r="R218" s="131">
        <v>0</v>
      </c>
      <c r="S218" s="131">
        <v>0</v>
      </c>
      <c r="T218" s="132">
        <v>198</v>
      </c>
    </row>
    <row r="219" spans="1:20" s="227" customFormat="1" ht="12" x14ac:dyDescent="0.2">
      <c r="A219" s="91" t="s">
        <v>404</v>
      </c>
      <c r="B219" s="35" t="s">
        <v>743</v>
      </c>
      <c r="C219" s="130">
        <v>450</v>
      </c>
      <c r="D219" s="130">
        <v>101</v>
      </c>
      <c r="E219" s="130">
        <v>57</v>
      </c>
      <c r="F219" s="130">
        <v>1</v>
      </c>
      <c r="G219" s="130">
        <v>0</v>
      </c>
      <c r="H219" s="130">
        <v>0</v>
      </c>
      <c r="I219" s="131">
        <v>0</v>
      </c>
      <c r="J219" s="131">
        <v>0</v>
      </c>
      <c r="K219" s="833">
        <v>609</v>
      </c>
      <c r="L219" s="130">
        <v>355</v>
      </c>
      <c r="M219" s="130">
        <v>65</v>
      </c>
      <c r="N219" s="130">
        <v>111</v>
      </c>
      <c r="O219" s="130">
        <v>5</v>
      </c>
      <c r="P219" s="130">
        <v>0</v>
      </c>
      <c r="Q219" s="130">
        <v>0</v>
      </c>
      <c r="R219" s="131">
        <v>0</v>
      </c>
      <c r="S219" s="131">
        <v>0</v>
      </c>
      <c r="T219" s="132">
        <v>536</v>
      </c>
    </row>
    <row r="220" spans="1:20" s="227" customFormat="1" ht="12" x14ac:dyDescent="0.2">
      <c r="A220" s="91" t="s">
        <v>405</v>
      </c>
      <c r="B220" s="35" t="s">
        <v>744</v>
      </c>
      <c r="C220" s="130">
        <v>134</v>
      </c>
      <c r="D220" s="130">
        <v>188</v>
      </c>
      <c r="E220" s="130">
        <v>94</v>
      </c>
      <c r="F220" s="130">
        <v>0</v>
      </c>
      <c r="G220" s="130">
        <v>0</v>
      </c>
      <c r="H220" s="130">
        <v>0</v>
      </c>
      <c r="I220" s="131">
        <v>0</v>
      </c>
      <c r="J220" s="131">
        <v>0</v>
      </c>
      <c r="K220" s="833">
        <v>416</v>
      </c>
      <c r="L220" s="130">
        <v>126</v>
      </c>
      <c r="M220" s="130">
        <v>80</v>
      </c>
      <c r="N220" s="130">
        <v>69</v>
      </c>
      <c r="O220" s="130">
        <v>4</v>
      </c>
      <c r="P220" s="130">
        <v>0</v>
      </c>
      <c r="Q220" s="130">
        <v>0</v>
      </c>
      <c r="R220" s="131">
        <v>0</v>
      </c>
      <c r="S220" s="131">
        <v>0</v>
      </c>
      <c r="T220" s="132">
        <v>279</v>
      </c>
    </row>
    <row r="221" spans="1:20" s="227" customFormat="1" ht="12" x14ac:dyDescent="0.2">
      <c r="A221" s="91" t="s">
        <v>406</v>
      </c>
      <c r="B221" s="35" t="s">
        <v>745</v>
      </c>
      <c r="C221" s="130">
        <v>484</v>
      </c>
      <c r="D221" s="130">
        <v>548</v>
      </c>
      <c r="E221" s="130">
        <v>57</v>
      </c>
      <c r="F221" s="130">
        <v>0</v>
      </c>
      <c r="G221" s="130">
        <v>1652</v>
      </c>
      <c r="H221" s="130">
        <v>0</v>
      </c>
      <c r="I221" s="131">
        <v>0</v>
      </c>
      <c r="J221" s="131">
        <v>0</v>
      </c>
      <c r="K221" s="833">
        <v>2741</v>
      </c>
      <c r="L221" s="130">
        <v>362</v>
      </c>
      <c r="M221" s="130">
        <v>536</v>
      </c>
      <c r="N221" s="130">
        <v>66</v>
      </c>
      <c r="O221" s="130">
        <v>40</v>
      </c>
      <c r="P221" s="130">
        <v>1781</v>
      </c>
      <c r="Q221" s="130">
        <v>0</v>
      </c>
      <c r="R221" s="131">
        <v>2</v>
      </c>
      <c r="S221" s="131">
        <v>0</v>
      </c>
      <c r="T221" s="132">
        <v>2787</v>
      </c>
    </row>
    <row r="222" spans="1:20" s="227" customFormat="1" ht="12" x14ac:dyDescent="0.2">
      <c r="A222" s="91" t="s">
        <v>407</v>
      </c>
      <c r="B222" s="35" t="s">
        <v>746</v>
      </c>
      <c r="C222" s="130">
        <v>195</v>
      </c>
      <c r="D222" s="130">
        <v>74</v>
      </c>
      <c r="E222" s="130">
        <v>37</v>
      </c>
      <c r="F222" s="130">
        <v>2</v>
      </c>
      <c r="G222" s="130">
        <v>170</v>
      </c>
      <c r="H222" s="130">
        <v>97</v>
      </c>
      <c r="I222" s="131">
        <v>0</v>
      </c>
      <c r="J222" s="131">
        <v>0</v>
      </c>
      <c r="K222" s="833">
        <v>575</v>
      </c>
      <c r="L222" s="130">
        <v>110</v>
      </c>
      <c r="M222" s="130">
        <v>59</v>
      </c>
      <c r="N222" s="130">
        <v>30</v>
      </c>
      <c r="O222" s="130">
        <v>8</v>
      </c>
      <c r="P222" s="130">
        <v>147</v>
      </c>
      <c r="Q222" s="130">
        <v>103</v>
      </c>
      <c r="R222" s="131">
        <v>1</v>
      </c>
      <c r="S222" s="131">
        <v>0</v>
      </c>
      <c r="T222" s="132">
        <v>458</v>
      </c>
    </row>
    <row r="223" spans="1:20" s="227" customFormat="1" ht="12" x14ac:dyDescent="0.2">
      <c r="A223" s="91" t="s">
        <v>408</v>
      </c>
      <c r="B223" s="35" t="s">
        <v>747</v>
      </c>
      <c r="C223" s="130">
        <v>34</v>
      </c>
      <c r="D223" s="130">
        <v>69</v>
      </c>
      <c r="E223" s="130">
        <v>35</v>
      </c>
      <c r="F223" s="130">
        <v>2</v>
      </c>
      <c r="G223" s="130">
        <v>154</v>
      </c>
      <c r="H223" s="130">
        <v>26</v>
      </c>
      <c r="I223" s="131">
        <v>0</v>
      </c>
      <c r="J223" s="131">
        <v>0</v>
      </c>
      <c r="K223" s="833">
        <v>320</v>
      </c>
      <c r="L223" s="130">
        <v>43</v>
      </c>
      <c r="M223" s="130">
        <v>57</v>
      </c>
      <c r="N223" s="130">
        <v>74</v>
      </c>
      <c r="O223" s="130">
        <v>4</v>
      </c>
      <c r="P223" s="130">
        <v>153</v>
      </c>
      <c r="Q223" s="130">
        <v>38</v>
      </c>
      <c r="R223" s="131">
        <v>0</v>
      </c>
      <c r="S223" s="131">
        <v>0</v>
      </c>
      <c r="T223" s="132">
        <v>369</v>
      </c>
    </row>
    <row r="224" spans="1:20" s="227" customFormat="1" ht="12" x14ac:dyDescent="0.2">
      <c r="A224" s="91" t="s">
        <v>409</v>
      </c>
      <c r="B224" s="35" t="s">
        <v>748</v>
      </c>
      <c r="C224" s="130">
        <v>198</v>
      </c>
      <c r="D224" s="130">
        <v>126</v>
      </c>
      <c r="E224" s="130">
        <v>40</v>
      </c>
      <c r="F224" s="130">
        <v>3</v>
      </c>
      <c r="G224" s="130">
        <v>0</v>
      </c>
      <c r="H224" s="130">
        <v>5</v>
      </c>
      <c r="I224" s="131">
        <v>0</v>
      </c>
      <c r="J224" s="131">
        <v>0</v>
      </c>
      <c r="K224" s="833">
        <v>372</v>
      </c>
      <c r="L224" s="130">
        <v>160</v>
      </c>
      <c r="M224" s="130">
        <v>124</v>
      </c>
      <c r="N224" s="130">
        <v>33</v>
      </c>
      <c r="O224" s="130">
        <v>1</v>
      </c>
      <c r="P224" s="130">
        <v>0</v>
      </c>
      <c r="Q224" s="130">
        <v>1</v>
      </c>
      <c r="R224" s="131">
        <v>0</v>
      </c>
      <c r="S224" s="131">
        <v>0</v>
      </c>
      <c r="T224" s="132">
        <v>319</v>
      </c>
    </row>
    <row r="225" spans="1:20" s="227" customFormat="1" ht="12" x14ac:dyDescent="0.2">
      <c r="A225" s="91" t="s">
        <v>410</v>
      </c>
      <c r="B225" s="35" t="s">
        <v>749</v>
      </c>
      <c r="C225" s="130">
        <v>174</v>
      </c>
      <c r="D225" s="130">
        <v>163</v>
      </c>
      <c r="E225" s="130">
        <v>159</v>
      </c>
      <c r="F225" s="130">
        <v>0</v>
      </c>
      <c r="G225" s="130">
        <v>0</v>
      </c>
      <c r="H225" s="130">
        <v>0</v>
      </c>
      <c r="I225" s="131">
        <v>0</v>
      </c>
      <c r="J225" s="131">
        <v>0</v>
      </c>
      <c r="K225" s="833">
        <v>496</v>
      </c>
      <c r="L225" s="130">
        <v>119</v>
      </c>
      <c r="M225" s="130">
        <v>101</v>
      </c>
      <c r="N225" s="130">
        <v>158</v>
      </c>
      <c r="O225" s="130">
        <v>3</v>
      </c>
      <c r="P225" s="130">
        <v>0</v>
      </c>
      <c r="Q225" s="130">
        <v>0</v>
      </c>
      <c r="R225" s="131">
        <v>0</v>
      </c>
      <c r="S225" s="131">
        <v>0</v>
      </c>
      <c r="T225" s="132">
        <v>381</v>
      </c>
    </row>
    <row r="226" spans="1:20" s="227" customFormat="1" ht="12" x14ac:dyDescent="0.2">
      <c r="A226" s="91" t="s">
        <v>411</v>
      </c>
      <c r="B226" s="35" t="s">
        <v>750</v>
      </c>
      <c r="C226" s="130">
        <v>113</v>
      </c>
      <c r="D226" s="130">
        <v>45</v>
      </c>
      <c r="E226" s="130">
        <v>37</v>
      </c>
      <c r="F226" s="130">
        <v>0</v>
      </c>
      <c r="G226" s="130">
        <v>0</v>
      </c>
      <c r="H226" s="130">
        <v>0</v>
      </c>
      <c r="I226" s="131">
        <v>0</v>
      </c>
      <c r="J226" s="131">
        <v>0</v>
      </c>
      <c r="K226" s="833">
        <v>195</v>
      </c>
      <c r="L226" s="130">
        <v>112</v>
      </c>
      <c r="M226" s="130">
        <v>25</v>
      </c>
      <c r="N226" s="130">
        <v>33</v>
      </c>
      <c r="O226" s="130">
        <v>0</v>
      </c>
      <c r="P226" s="130">
        <v>0</v>
      </c>
      <c r="Q226" s="130">
        <v>0</v>
      </c>
      <c r="R226" s="131">
        <v>0</v>
      </c>
      <c r="S226" s="131">
        <v>0</v>
      </c>
      <c r="T226" s="132">
        <v>170</v>
      </c>
    </row>
    <row r="227" spans="1:20" s="227" customFormat="1" ht="12" x14ac:dyDescent="0.2">
      <c r="A227" s="91" t="s">
        <v>412</v>
      </c>
      <c r="B227" s="35" t="s">
        <v>751</v>
      </c>
      <c r="C227" s="130">
        <v>243</v>
      </c>
      <c r="D227" s="130">
        <v>29</v>
      </c>
      <c r="E227" s="130">
        <v>34</v>
      </c>
      <c r="F227" s="130">
        <v>0</v>
      </c>
      <c r="G227" s="130">
        <v>0</v>
      </c>
      <c r="H227" s="130">
        <v>0</v>
      </c>
      <c r="I227" s="131">
        <v>0</v>
      </c>
      <c r="J227" s="131">
        <v>0</v>
      </c>
      <c r="K227" s="833">
        <v>306</v>
      </c>
      <c r="L227" s="130">
        <v>240</v>
      </c>
      <c r="M227" s="130">
        <v>31</v>
      </c>
      <c r="N227" s="130">
        <v>43</v>
      </c>
      <c r="O227" s="130">
        <v>0</v>
      </c>
      <c r="P227" s="130">
        <v>0</v>
      </c>
      <c r="Q227" s="130">
        <v>0</v>
      </c>
      <c r="R227" s="131">
        <v>0</v>
      </c>
      <c r="S227" s="131">
        <v>0</v>
      </c>
      <c r="T227" s="132">
        <v>314</v>
      </c>
    </row>
    <row r="228" spans="1:20" s="227" customFormat="1" ht="12" x14ac:dyDescent="0.2">
      <c r="A228" s="91" t="s">
        <v>413</v>
      </c>
      <c r="B228" s="35" t="s">
        <v>752</v>
      </c>
      <c r="C228" s="130">
        <v>1291</v>
      </c>
      <c r="D228" s="130">
        <v>586</v>
      </c>
      <c r="E228" s="130">
        <v>526</v>
      </c>
      <c r="F228" s="130">
        <v>78</v>
      </c>
      <c r="G228" s="130">
        <v>751</v>
      </c>
      <c r="H228" s="130">
        <v>29</v>
      </c>
      <c r="I228" s="131">
        <v>0</v>
      </c>
      <c r="J228" s="131">
        <v>0</v>
      </c>
      <c r="K228" s="833">
        <v>3261</v>
      </c>
      <c r="L228" s="130">
        <v>2003</v>
      </c>
      <c r="M228" s="130">
        <v>538</v>
      </c>
      <c r="N228" s="130">
        <v>263</v>
      </c>
      <c r="O228" s="130">
        <v>26</v>
      </c>
      <c r="P228" s="130">
        <v>108</v>
      </c>
      <c r="Q228" s="130">
        <v>0</v>
      </c>
      <c r="R228" s="131">
        <v>0</v>
      </c>
      <c r="S228" s="131">
        <v>0</v>
      </c>
      <c r="T228" s="132">
        <v>2938</v>
      </c>
    </row>
    <row r="229" spans="1:20" s="227" customFormat="1" ht="12" x14ac:dyDescent="0.2">
      <c r="A229" s="91" t="s">
        <v>414</v>
      </c>
      <c r="B229" s="35" t="s">
        <v>753</v>
      </c>
      <c r="C229" s="130">
        <v>527</v>
      </c>
      <c r="D229" s="130">
        <v>536</v>
      </c>
      <c r="E229" s="130">
        <v>110</v>
      </c>
      <c r="F229" s="130">
        <v>0</v>
      </c>
      <c r="G229" s="130">
        <v>2638</v>
      </c>
      <c r="H229" s="130">
        <v>0</v>
      </c>
      <c r="I229" s="131">
        <v>0</v>
      </c>
      <c r="J229" s="131">
        <v>0</v>
      </c>
      <c r="K229" s="833">
        <v>3811</v>
      </c>
      <c r="L229" s="130">
        <v>382</v>
      </c>
      <c r="M229" s="130">
        <v>426</v>
      </c>
      <c r="N229" s="130">
        <v>43</v>
      </c>
      <c r="O229" s="130">
        <v>32</v>
      </c>
      <c r="P229" s="130">
        <v>2348</v>
      </c>
      <c r="Q229" s="130">
        <v>0</v>
      </c>
      <c r="R229" s="131">
        <v>0</v>
      </c>
      <c r="S229" s="131">
        <v>0</v>
      </c>
      <c r="T229" s="132">
        <v>3231</v>
      </c>
    </row>
    <row r="230" spans="1:20" s="227" customFormat="1" ht="12" x14ac:dyDescent="0.2">
      <c r="A230" s="91" t="s">
        <v>415</v>
      </c>
      <c r="B230" s="35" t="s">
        <v>754</v>
      </c>
      <c r="C230" s="130">
        <v>544</v>
      </c>
      <c r="D230" s="130">
        <v>211</v>
      </c>
      <c r="E230" s="130">
        <v>100</v>
      </c>
      <c r="F230" s="130">
        <v>34</v>
      </c>
      <c r="G230" s="130">
        <v>0</v>
      </c>
      <c r="H230" s="130">
        <v>0</v>
      </c>
      <c r="I230" s="131">
        <v>0</v>
      </c>
      <c r="J230" s="131">
        <v>0</v>
      </c>
      <c r="K230" s="833">
        <v>889</v>
      </c>
      <c r="L230" s="130">
        <v>560</v>
      </c>
      <c r="M230" s="130">
        <v>199</v>
      </c>
      <c r="N230" s="130">
        <v>45</v>
      </c>
      <c r="O230" s="130">
        <v>32</v>
      </c>
      <c r="P230" s="130">
        <v>0</v>
      </c>
      <c r="Q230" s="130">
        <v>0</v>
      </c>
      <c r="R230" s="131">
        <v>0</v>
      </c>
      <c r="S230" s="131">
        <v>0</v>
      </c>
      <c r="T230" s="132">
        <v>836</v>
      </c>
    </row>
    <row r="231" spans="1:20" s="227" customFormat="1" ht="12" x14ac:dyDescent="0.2">
      <c r="A231" s="91" t="s">
        <v>416</v>
      </c>
      <c r="B231" s="35" t="s">
        <v>755</v>
      </c>
      <c r="C231" s="130">
        <v>185</v>
      </c>
      <c r="D231" s="130">
        <v>31</v>
      </c>
      <c r="E231" s="130">
        <v>83</v>
      </c>
      <c r="F231" s="130">
        <v>0</v>
      </c>
      <c r="G231" s="130">
        <v>251</v>
      </c>
      <c r="H231" s="130">
        <v>125</v>
      </c>
      <c r="I231" s="131">
        <v>0</v>
      </c>
      <c r="J231" s="131">
        <v>0</v>
      </c>
      <c r="K231" s="833">
        <v>675</v>
      </c>
      <c r="L231" s="130">
        <v>165</v>
      </c>
      <c r="M231" s="130">
        <v>47</v>
      </c>
      <c r="N231" s="130">
        <v>142</v>
      </c>
      <c r="O231" s="130">
        <v>3</v>
      </c>
      <c r="P231" s="130">
        <v>191</v>
      </c>
      <c r="Q231" s="130">
        <v>82</v>
      </c>
      <c r="R231" s="131">
        <v>0</v>
      </c>
      <c r="S231" s="131">
        <v>0</v>
      </c>
      <c r="T231" s="132">
        <v>630</v>
      </c>
    </row>
    <row r="232" spans="1:20" s="227" customFormat="1" ht="12" x14ac:dyDescent="0.2">
      <c r="A232" s="91" t="s">
        <v>417</v>
      </c>
      <c r="B232" s="35" t="s">
        <v>756</v>
      </c>
      <c r="C232" s="130">
        <v>1613</v>
      </c>
      <c r="D232" s="130">
        <v>631</v>
      </c>
      <c r="E232" s="130">
        <v>168</v>
      </c>
      <c r="F232" s="130">
        <v>0</v>
      </c>
      <c r="G232" s="130">
        <v>0</v>
      </c>
      <c r="H232" s="130">
        <v>0</v>
      </c>
      <c r="I232" s="131">
        <v>0</v>
      </c>
      <c r="J232" s="131">
        <v>0</v>
      </c>
      <c r="K232" s="833">
        <v>2412</v>
      </c>
      <c r="L232" s="130">
        <v>1465</v>
      </c>
      <c r="M232" s="130">
        <v>396</v>
      </c>
      <c r="N232" s="130">
        <v>143</v>
      </c>
      <c r="O232" s="130">
        <v>2</v>
      </c>
      <c r="P232" s="130">
        <v>0</v>
      </c>
      <c r="Q232" s="130">
        <v>2</v>
      </c>
      <c r="R232" s="131">
        <v>0</v>
      </c>
      <c r="S232" s="131">
        <v>0</v>
      </c>
      <c r="T232" s="132">
        <v>2008</v>
      </c>
    </row>
    <row r="233" spans="1:20" s="227" customFormat="1" ht="12" x14ac:dyDescent="0.2">
      <c r="A233" s="91" t="s">
        <v>418</v>
      </c>
      <c r="B233" s="35" t="s">
        <v>757</v>
      </c>
      <c r="C233" s="130">
        <v>112</v>
      </c>
      <c r="D233" s="130">
        <v>54</v>
      </c>
      <c r="E233" s="130">
        <v>32</v>
      </c>
      <c r="F233" s="130">
        <v>0</v>
      </c>
      <c r="G233" s="130">
        <v>258</v>
      </c>
      <c r="H233" s="130">
        <v>0</v>
      </c>
      <c r="I233" s="131">
        <v>0</v>
      </c>
      <c r="J233" s="131">
        <v>0</v>
      </c>
      <c r="K233" s="833">
        <v>456</v>
      </c>
      <c r="L233" s="130">
        <v>90</v>
      </c>
      <c r="M233" s="130">
        <v>43</v>
      </c>
      <c r="N233" s="130">
        <v>22</v>
      </c>
      <c r="O233" s="130">
        <v>0</v>
      </c>
      <c r="P233" s="130">
        <v>204</v>
      </c>
      <c r="Q233" s="130">
        <v>0</v>
      </c>
      <c r="R233" s="131">
        <v>0</v>
      </c>
      <c r="S233" s="131">
        <v>0</v>
      </c>
      <c r="T233" s="132">
        <v>359</v>
      </c>
    </row>
    <row r="234" spans="1:20" s="227" customFormat="1" ht="12" x14ac:dyDescent="0.2">
      <c r="A234" s="91" t="s">
        <v>419</v>
      </c>
      <c r="B234" s="35" t="s">
        <v>758</v>
      </c>
      <c r="C234" s="130">
        <v>187</v>
      </c>
      <c r="D234" s="130">
        <v>208</v>
      </c>
      <c r="E234" s="130">
        <v>67</v>
      </c>
      <c r="F234" s="130">
        <v>13</v>
      </c>
      <c r="G234" s="130">
        <v>0</v>
      </c>
      <c r="H234" s="130">
        <v>0</v>
      </c>
      <c r="I234" s="131">
        <v>0</v>
      </c>
      <c r="J234" s="131">
        <v>0</v>
      </c>
      <c r="K234" s="833">
        <v>475</v>
      </c>
      <c r="L234" s="130">
        <v>222</v>
      </c>
      <c r="M234" s="130">
        <v>185</v>
      </c>
      <c r="N234" s="130">
        <v>43</v>
      </c>
      <c r="O234" s="130">
        <v>5</v>
      </c>
      <c r="P234" s="130">
        <v>0</v>
      </c>
      <c r="Q234" s="130">
        <v>0</v>
      </c>
      <c r="R234" s="131">
        <v>0</v>
      </c>
      <c r="S234" s="131">
        <v>0</v>
      </c>
      <c r="T234" s="132">
        <v>455</v>
      </c>
    </row>
    <row r="235" spans="1:20" s="227" customFormat="1" ht="12" x14ac:dyDescent="0.2">
      <c r="A235" s="91" t="s">
        <v>420</v>
      </c>
      <c r="B235" s="35" t="s">
        <v>759</v>
      </c>
      <c r="C235" s="130">
        <v>1154</v>
      </c>
      <c r="D235" s="130">
        <v>1598</v>
      </c>
      <c r="E235" s="130">
        <v>493</v>
      </c>
      <c r="F235" s="130">
        <v>0</v>
      </c>
      <c r="G235" s="130">
        <v>4424</v>
      </c>
      <c r="H235" s="130">
        <v>201</v>
      </c>
      <c r="I235" s="131">
        <v>0</v>
      </c>
      <c r="J235" s="131">
        <v>0</v>
      </c>
      <c r="K235" s="833">
        <v>7870</v>
      </c>
      <c r="L235" s="130">
        <v>926</v>
      </c>
      <c r="M235" s="130">
        <v>1539</v>
      </c>
      <c r="N235" s="130">
        <v>492</v>
      </c>
      <c r="O235" s="130">
        <v>6</v>
      </c>
      <c r="P235" s="130">
        <v>4377</v>
      </c>
      <c r="Q235" s="130">
        <v>203</v>
      </c>
      <c r="R235" s="131">
        <v>35</v>
      </c>
      <c r="S235" s="131">
        <v>0</v>
      </c>
      <c r="T235" s="132">
        <v>7578</v>
      </c>
    </row>
    <row r="236" spans="1:20" s="227" customFormat="1" ht="12" x14ac:dyDescent="0.2">
      <c r="A236" s="91" t="s">
        <v>421</v>
      </c>
      <c r="B236" s="35" t="s">
        <v>760</v>
      </c>
      <c r="C236" s="130">
        <v>76</v>
      </c>
      <c r="D236" s="130">
        <v>61</v>
      </c>
      <c r="E236" s="130">
        <v>34</v>
      </c>
      <c r="F236" s="130">
        <v>0</v>
      </c>
      <c r="G236" s="130">
        <v>134</v>
      </c>
      <c r="H236" s="130">
        <v>96</v>
      </c>
      <c r="I236" s="131">
        <v>0</v>
      </c>
      <c r="J236" s="131">
        <v>0</v>
      </c>
      <c r="K236" s="833">
        <v>401</v>
      </c>
      <c r="L236" s="130">
        <v>70</v>
      </c>
      <c r="M236" s="130">
        <v>75</v>
      </c>
      <c r="N236" s="130">
        <v>72</v>
      </c>
      <c r="O236" s="130">
        <v>10</v>
      </c>
      <c r="P236" s="130">
        <v>143</v>
      </c>
      <c r="Q236" s="130">
        <v>84</v>
      </c>
      <c r="R236" s="131">
        <v>0</v>
      </c>
      <c r="S236" s="131">
        <v>0</v>
      </c>
      <c r="T236" s="132">
        <v>454</v>
      </c>
    </row>
    <row r="237" spans="1:20" s="227" customFormat="1" ht="12" x14ac:dyDescent="0.2">
      <c r="A237" s="91" t="s">
        <v>422</v>
      </c>
      <c r="B237" s="35" t="s">
        <v>761</v>
      </c>
      <c r="C237" s="130">
        <v>875</v>
      </c>
      <c r="D237" s="130">
        <v>464</v>
      </c>
      <c r="E237" s="130">
        <v>244</v>
      </c>
      <c r="F237" s="130">
        <v>7</v>
      </c>
      <c r="G237" s="130">
        <v>257</v>
      </c>
      <c r="H237" s="130">
        <v>15</v>
      </c>
      <c r="I237" s="131">
        <v>95</v>
      </c>
      <c r="J237" s="131">
        <v>0</v>
      </c>
      <c r="K237" s="833">
        <v>1957</v>
      </c>
      <c r="L237" s="130">
        <v>795</v>
      </c>
      <c r="M237" s="130">
        <v>443</v>
      </c>
      <c r="N237" s="130">
        <v>283</v>
      </c>
      <c r="O237" s="130">
        <v>12</v>
      </c>
      <c r="P237" s="130">
        <v>305</v>
      </c>
      <c r="Q237" s="130">
        <v>27</v>
      </c>
      <c r="R237" s="131">
        <v>48</v>
      </c>
      <c r="S237" s="131">
        <v>0</v>
      </c>
      <c r="T237" s="132">
        <v>1913</v>
      </c>
    </row>
    <row r="238" spans="1:20" s="227" customFormat="1" ht="12" x14ac:dyDescent="0.2">
      <c r="A238" s="91" t="s">
        <v>423</v>
      </c>
      <c r="B238" s="35" t="s">
        <v>762</v>
      </c>
      <c r="C238" s="130">
        <v>147</v>
      </c>
      <c r="D238" s="130">
        <v>207</v>
      </c>
      <c r="E238" s="130">
        <v>26</v>
      </c>
      <c r="F238" s="130">
        <v>0</v>
      </c>
      <c r="G238" s="130">
        <v>224</v>
      </c>
      <c r="H238" s="130">
        <v>68</v>
      </c>
      <c r="I238" s="131">
        <v>0</v>
      </c>
      <c r="J238" s="131">
        <v>0</v>
      </c>
      <c r="K238" s="833">
        <v>672</v>
      </c>
      <c r="L238" s="130">
        <v>210</v>
      </c>
      <c r="M238" s="130">
        <v>122</v>
      </c>
      <c r="N238" s="130">
        <v>43</v>
      </c>
      <c r="O238" s="130">
        <v>0</v>
      </c>
      <c r="P238" s="130">
        <v>247</v>
      </c>
      <c r="Q238" s="130">
        <v>43</v>
      </c>
      <c r="R238" s="131">
        <v>0</v>
      </c>
      <c r="S238" s="131">
        <v>0</v>
      </c>
      <c r="T238" s="132">
        <v>665</v>
      </c>
    </row>
    <row r="239" spans="1:20" s="227" customFormat="1" ht="12" x14ac:dyDescent="0.2">
      <c r="A239" s="91" t="s">
        <v>424</v>
      </c>
      <c r="B239" s="35" t="s">
        <v>763</v>
      </c>
      <c r="C239" s="130">
        <v>134</v>
      </c>
      <c r="D239" s="130">
        <v>120</v>
      </c>
      <c r="E239" s="130">
        <v>50</v>
      </c>
      <c r="F239" s="130">
        <v>0</v>
      </c>
      <c r="G239" s="130">
        <v>793</v>
      </c>
      <c r="H239" s="130">
        <v>0</v>
      </c>
      <c r="I239" s="131">
        <v>0</v>
      </c>
      <c r="J239" s="131">
        <v>0</v>
      </c>
      <c r="K239" s="833">
        <v>1097</v>
      </c>
      <c r="L239" s="130">
        <v>155</v>
      </c>
      <c r="M239" s="130">
        <v>127</v>
      </c>
      <c r="N239" s="130">
        <v>141</v>
      </c>
      <c r="O239" s="130">
        <v>5</v>
      </c>
      <c r="P239" s="130">
        <v>618</v>
      </c>
      <c r="Q239" s="130">
        <v>0</v>
      </c>
      <c r="R239" s="131">
        <v>0</v>
      </c>
      <c r="S239" s="131">
        <v>1</v>
      </c>
      <c r="T239" s="132">
        <v>1047</v>
      </c>
    </row>
    <row r="240" spans="1:20" s="227" customFormat="1" ht="12" x14ac:dyDescent="0.2">
      <c r="A240" s="91" t="s">
        <v>425</v>
      </c>
      <c r="B240" s="35" t="s">
        <v>764</v>
      </c>
      <c r="C240" s="130">
        <v>149</v>
      </c>
      <c r="D240" s="130">
        <v>62</v>
      </c>
      <c r="E240" s="130">
        <v>1</v>
      </c>
      <c r="F240" s="130">
        <v>0</v>
      </c>
      <c r="G240" s="130">
        <v>0</v>
      </c>
      <c r="H240" s="130">
        <v>0</v>
      </c>
      <c r="I240" s="131">
        <v>0</v>
      </c>
      <c r="J240" s="131">
        <v>0</v>
      </c>
      <c r="K240" s="833">
        <v>212</v>
      </c>
      <c r="L240" s="130">
        <v>105</v>
      </c>
      <c r="M240" s="130">
        <v>31</v>
      </c>
      <c r="N240" s="130">
        <v>10</v>
      </c>
      <c r="O240" s="130">
        <v>0</v>
      </c>
      <c r="P240" s="130">
        <v>0</v>
      </c>
      <c r="Q240" s="130">
        <v>0</v>
      </c>
      <c r="R240" s="131">
        <v>0</v>
      </c>
      <c r="S240" s="131">
        <v>0</v>
      </c>
      <c r="T240" s="132">
        <v>146</v>
      </c>
    </row>
    <row r="241" spans="1:20" s="227" customFormat="1" ht="12" x14ac:dyDescent="0.2">
      <c r="A241" s="91" t="s">
        <v>426</v>
      </c>
      <c r="B241" s="35" t="s">
        <v>765</v>
      </c>
      <c r="C241" s="130">
        <v>172</v>
      </c>
      <c r="D241" s="130">
        <v>45</v>
      </c>
      <c r="E241" s="130">
        <v>109</v>
      </c>
      <c r="F241" s="130">
        <v>0</v>
      </c>
      <c r="G241" s="130">
        <v>189</v>
      </c>
      <c r="H241" s="130">
        <v>102</v>
      </c>
      <c r="I241" s="131">
        <v>0</v>
      </c>
      <c r="J241" s="131">
        <v>0</v>
      </c>
      <c r="K241" s="833">
        <v>617</v>
      </c>
      <c r="L241" s="130">
        <v>102</v>
      </c>
      <c r="M241" s="130">
        <v>52</v>
      </c>
      <c r="N241" s="130">
        <v>40</v>
      </c>
      <c r="O241" s="130">
        <v>92</v>
      </c>
      <c r="P241" s="130">
        <v>204</v>
      </c>
      <c r="Q241" s="130">
        <v>96</v>
      </c>
      <c r="R241" s="131">
        <v>0</v>
      </c>
      <c r="S241" s="131">
        <v>0</v>
      </c>
      <c r="T241" s="132">
        <v>586</v>
      </c>
    </row>
    <row r="242" spans="1:20" s="227" customFormat="1" ht="12" x14ac:dyDescent="0.2">
      <c r="A242" s="91" t="s">
        <v>427</v>
      </c>
      <c r="B242" s="35" t="s">
        <v>766</v>
      </c>
      <c r="C242" s="130">
        <v>97</v>
      </c>
      <c r="D242" s="130">
        <v>44</v>
      </c>
      <c r="E242" s="130">
        <v>58</v>
      </c>
      <c r="F242" s="130">
        <v>0</v>
      </c>
      <c r="G242" s="130">
        <v>159</v>
      </c>
      <c r="H242" s="130">
        <v>52</v>
      </c>
      <c r="I242" s="131">
        <v>0</v>
      </c>
      <c r="J242" s="131">
        <v>0</v>
      </c>
      <c r="K242" s="833">
        <v>410</v>
      </c>
      <c r="L242" s="130">
        <v>124</v>
      </c>
      <c r="M242" s="130">
        <v>65</v>
      </c>
      <c r="N242" s="130">
        <v>33</v>
      </c>
      <c r="O242" s="130">
        <v>0</v>
      </c>
      <c r="P242" s="130">
        <v>131</v>
      </c>
      <c r="Q242" s="130">
        <v>109</v>
      </c>
      <c r="R242" s="131">
        <v>0</v>
      </c>
      <c r="S242" s="131">
        <v>0</v>
      </c>
      <c r="T242" s="132">
        <v>462</v>
      </c>
    </row>
    <row r="243" spans="1:20" s="227" customFormat="1" ht="12" x14ac:dyDescent="0.2">
      <c r="A243" s="91" t="s">
        <v>428</v>
      </c>
      <c r="B243" s="35" t="s">
        <v>767</v>
      </c>
      <c r="C243" s="130">
        <v>674</v>
      </c>
      <c r="D243" s="130">
        <v>400</v>
      </c>
      <c r="E243" s="130">
        <v>106</v>
      </c>
      <c r="F243" s="130">
        <v>2</v>
      </c>
      <c r="G243" s="130">
        <v>0</v>
      </c>
      <c r="H243" s="130">
        <v>0</v>
      </c>
      <c r="I243" s="131">
        <v>0</v>
      </c>
      <c r="J243" s="131">
        <v>0</v>
      </c>
      <c r="K243" s="833">
        <v>1182</v>
      </c>
      <c r="L243" s="130">
        <v>600</v>
      </c>
      <c r="M243" s="130">
        <v>344</v>
      </c>
      <c r="N243" s="130">
        <v>100</v>
      </c>
      <c r="O243" s="130">
        <v>11</v>
      </c>
      <c r="P243" s="130">
        <v>0</v>
      </c>
      <c r="Q243" s="130">
        <v>0</v>
      </c>
      <c r="R243" s="131">
        <v>0</v>
      </c>
      <c r="S243" s="131">
        <v>0</v>
      </c>
      <c r="T243" s="132">
        <v>1055</v>
      </c>
    </row>
    <row r="244" spans="1:20" s="227" customFormat="1" ht="12" x14ac:dyDescent="0.2">
      <c r="A244" s="91" t="s">
        <v>429</v>
      </c>
      <c r="B244" s="35" t="s">
        <v>768</v>
      </c>
      <c r="C244" s="130">
        <v>280</v>
      </c>
      <c r="D244" s="130">
        <v>80</v>
      </c>
      <c r="E244" s="130">
        <v>33</v>
      </c>
      <c r="F244" s="130">
        <v>0</v>
      </c>
      <c r="G244" s="130">
        <v>0</v>
      </c>
      <c r="H244" s="130">
        <v>0</v>
      </c>
      <c r="I244" s="131">
        <v>0</v>
      </c>
      <c r="J244" s="131">
        <v>0</v>
      </c>
      <c r="K244" s="833">
        <v>393</v>
      </c>
      <c r="L244" s="130">
        <v>198</v>
      </c>
      <c r="M244" s="130">
        <v>65</v>
      </c>
      <c r="N244" s="130">
        <v>19</v>
      </c>
      <c r="O244" s="130">
        <v>0</v>
      </c>
      <c r="P244" s="130">
        <v>0</v>
      </c>
      <c r="Q244" s="130">
        <v>0</v>
      </c>
      <c r="R244" s="131">
        <v>0</v>
      </c>
      <c r="S244" s="131">
        <v>0</v>
      </c>
      <c r="T244" s="132">
        <v>282</v>
      </c>
    </row>
    <row r="245" spans="1:20" s="227" customFormat="1" ht="12" x14ac:dyDescent="0.2">
      <c r="A245" s="91" t="s">
        <v>430</v>
      </c>
      <c r="B245" s="35" t="s">
        <v>769</v>
      </c>
      <c r="C245" s="130">
        <v>78</v>
      </c>
      <c r="D245" s="130">
        <v>1</v>
      </c>
      <c r="E245" s="130">
        <v>47</v>
      </c>
      <c r="F245" s="130">
        <v>0</v>
      </c>
      <c r="G245" s="130">
        <v>177</v>
      </c>
      <c r="H245" s="130">
        <v>92</v>
      </c>
      <c r="I245" s="131">
        <v>11</v>
      </c>
      <c r="J245" s="131">
        <v>0</v>
      </c>
      <c r="K245" s="833">
        <v>406</v>
      </c>
      <c r="L245" s="130">
        <v>63</v>
      </c>
      <c r="M245" s="130">
        <v>2</v>
      </c>
      <c r="N245" s="130">
        <v>5</v>
      </c>
      <c r="O245" s="130">
        <v>0</v>
      </c>
      <c r="P245" s="130">
        <v>180</v>
      </c>
      <c r="Q245" s="130">
        <v>140</v>
      </c>
      <c r="R245" s="131">
        <v>1</v>
      </c>
      <c r="S245" s="131">
        <v>0</v>
      </c>
      <c r="T245" s="132">
        <v>391</v>
      </c>
    </row>
    <row r="246" spans="1:20" s="227" customFormat="1" ht="12" x14ac:dyDescent="0.2">
      <c r="A246" s="91" t="s">
        <v>431</v>
      </c>
      <c r="B246" s="35" t="s">
        <v>770</v>
      </c>
      <c r="C246" s="130">
        <v>133</v>
      </c>
      <c r="D246" s="130">
        <v>115</v>
      </c>
      <c r="E246" s="130">
        <v>3</v>
      </c>
      <c r="F246" s="130">
        <v>0</v>
      </c>
      <c r="G246" s="130">
        <v>362</v>
      </c>
      <c r="H246" s="130">
        <v>113</v>
      </c>
      <c r="I246" s="131">
        <v>0</v>
      </c>
      <c r="J246" s="131">
        <v>0</v>
      </c>
      <c r="K246" s="833">
        <v>726</v>
      </c>
      <c r="L246" s="130">
        <v>135</v>
      </c>
      <c r="M246" s="130">
        <v>106</v>
      </c>
      <c r="N246" s="130">
        <v>46</v>
      </c>
      <c r="O246" s="130">
        <v>11</v>
      </c>
      <c r="P246" s="130">
        <v>344</v>
      </c>
      <c r="Q246" s="130">
        <v>128</v>
      </c>
      <c r="R246" s="131">
        <v>0</v>
      </c>
      <c r="S246" s="131">
        <v>0</v>
      </c>
      <c r="T246" s="132">
        <v>770</v>
      </c>
    </row>
    <row r="247" spans="1:20" s="227" customFormat="1" ht="12" x14ac:dyDescent="0.2">
      <c r="A247" s="91" t="s">
        <v>432</v>
      </c>
      <c r="B247" s="35" t="s">
        <v>771</v>
      </c>
      <c r="C247" s="130">
        <v>343</v>
      </c>
      <c r="D247" s="130">
        <v>149</v>
      </c>
      <c r="E247" s="130">
        <v>124</v>
      </c>
      <c r="F247" s="130">
        <v>0</v>
      </c>
      <c r="G247" s="130">
        <v>0</v>
      </c>
      <c r="H247" s="130">
        <v>61</v>
      </c>
      <c r="I247" s="131">
        <v>0</v>
      </c>
      <c r="J247" s="131">
        <v>0</v>
      </c>
      <c r="K247" s="833">
        <v>677</v>
      </c>
      <c r="L247" s="130">
        <v>258</v>
      </c>
      <c r="M247" s="130">
        <v>134</v>
      </c>
      <c r="N247" s="130">
        <v>68</v>
      </c>
      <c r="O247" s="130">
        <v>4</v>
      </c>
      <c r="P247" s="130">
        <v>1</v>
      </c>
      <c r="Q247" s="130">
        <v>60</v>
      </c>
      <c r="R247" s="131">
        <v>0</v>
      </c>
      <c r="S247" s="131">
        <v>0</v>
      </c>
      <c r="T247" s="132">
        <v>525</v>
      </c>
    </row>
    <row r="248" spans="1:20" s="227" customFormat="1" ht="12" x14ac:dyDescent="0.2">
      <c r="A248" s="91" t="s">
        <v>433</v>
      </c>
      <c r="B248" s="35" t="s">
        <v>772</v>
      </c>
      <c r="C248" s="130">
        <v>202</v>
      </c>
      <c r="D248" s="130">
        <v>237</v>
      </c>
      <c r="E248" s="130">
        <v>250</v>
      </c>
      <c r="F248" s="130">
        <v>0</v>
      </c>
      <c r="G248" s="130">
        <v>0</v>
      </c>
      <c r="H248" s="130">
        <v>0</v>
      </c>
      <c r="I248" s="131">
        <v>0</v>
      </c>
      <c r="J248" s="131">
        <v>0</v>
      </c>
      <c r="K248" s="833">
        <v>689</v>
      </c>
      <c r="L248" s="130">
        <v>144</v>
      </c>
      <c r="M248" s="130">
        <v>187</v>
      </c>
      <c r="N248" s="130">
        <v>207</v>
      </c>
      <c r="O248" s="130">
        <v>3</v>
      </c>
      <c r="P248" s="130">
        <v>0</v>
      </c>
      <c r="Q248" s="130">
        <v>0</v>
      </c>
      <c r="R248" s="131">
        <v>0</v>
      </c>
      <c r="S248" s="131">
        <v>0</v>
      </c>
      <c r="T248" s="132">
        <v>541</v>
      </c>
    </row>
    <row r="249" spans="1:20" s="227" customFormat="1" ht="12" x14ac:dyDescent="0.2">
      <c r="A249" s="91" t="s">
        <v>434</v>
      </c>
      <c r="B249" s="35" t="s">
        <v>773</v>
      </c>
      <c r="C249" s="130">
        <v>270</v>
      </c>
      <c r="D249" s="130">
        <v>45</v>
      </c>
      <c r="E249" s="130">
        <v>95</v>
      </c>
      <c r="F249" s="130">
        <v>0</v>
      </c>
      <c r="G249" s="130">
        <v>0</v>
      </c>
      <c r="H249" s="130">
        <v>0</v>
      </c>
      <c r="I249" s="131">
        <v>0</v>
      </c>
      <c r="J249" s="131">
        <v>0</v>
      </c>
      <c r="K249" s="833">
        <v>410</v>
      </c>
      <c r="L249" s="130">
        <v>163</v>
      </c>
      <c r="M249" s="130">
        <v>45</v>
      </c>
      <c r="N249" s="130">
        <v>81</v>
      </c>
      <c r="O249" s="130">
        <v>2</v>
      </c>
      <c r="P249" s="130">
        <v>0</v>
      </c>
      <c r="Q249" s="130">
        <v>0</v>
      </c>
      <c r="R249" s="131">
        <v>0</v>
      </c>
      <c r="S249" s="131">
        <v>0</v>
      </c>
      <c r="T249" s="132">
        <v>291</v>
      </c>
    </row>
    <row r="250" spans="1:20" s="227" customFormat="1" ht="12" x14ac:dyDescent="0.2">
      <c r="A250" s="91" t="s">
        <v>435</v>
      </c>
      <c r="B250" s="35" t="s">
        <v>774</v>
      </c>
      <c r="C250" s="130">
        <v>275</v>
      </c>
      <c r="D250" s="130">
        <v>133</v>
      </c>
      <c r="E250" s="130">
        <v>65</v>
      </c>
      <c r="F250" s="130">
        <v>0</v>
      </c>
      <c r="G250" s="130">
        <v>0</v>
      </c>
      <c r="H250" s="130">
        <v>0</v>
      </c>
      <c r="I250" s="131">
        <v>0</v>
      </c>
      <c r="J250" s="131">
        <v>0</v>
      </c>
      <c r="K250" s="833">
        <v>473</v>
      </c>
      <c r="L250" s="130">
        <v>252</v>
      </c>
      <c r="M250" s="130">
        <v>145</v>
      </c>
      <c r="N250" s="130">
        <v>96</v>
      </c>
      <c r="O250" s="130">
        <v>39</v>
      </c>
      <c r="P250" s="130">
        <v>0</v>
      </c>
      <c r="Q250" s="130">
        <v>0</v>
      </c>
      <c r="R250" s="131">
        <v>0</v>
      </c>
      <c r="S250" s="131">
        <v>0</v>
      </c>
      <c r="T250" s="132">
        <v>532</v>
      </c>
    </row>
    <row r="251" spans="1:20" s="227" customFormat="1" ht="12" x14ac:dyDescent="0.2">
      <c r="A251" s="91" t="s">
        <v>436</v>
      </c>
      <c r="B251" s="35" t="s">
        <v>775</v>
      </c>
      <c r="C251" s="130">
        <v>322</v>
      </c>
      <c r="D251" s="130">
        <v>254</v>
      </c>
      <c r="E251" s="130">
        <v>73</v>
      </c>
      <c r="F251" s="130">
        <v>0</v>
      </c>
      <c r="G251" s="130">
        <v>0</v>
      </c>
      <c r="H251" s="130">
        <v>0</v>
      </c>
      <c r="I251" s="131">
        <v>0</v>
      </c>
      <c r="J251" s="131">
        <v>0</v>
      </c>
      <c r="K251" s="833">
        <v>649</v>
      </c>
      <c r="L251" s="130">
        <v>322</v>
      </c>
      <c r="M251" s="130">
        <v>253</v>
      </c>
      <c r="N251" s="130">
        <v>100</v>
      </c>
      <c r="O251" s="130">
        <v>0</v>
      </c>
      <c r="P251" s="130">
        <v>0</v>
      </c>
      <c r="Q251" s="130">
        <v>0</v>
      </c>
      <c r="R251" s="131">
        <v>0</v>
      </c>
      <c r="S251" s="131">
        <v>0</v>
      </c>
      <c r="T251" s="132">
        <v>675</v>
      </c>
    </row>
    <row r="252" spans="1:20" s="227" customFormat="1" ht="12" x14ac:dyDescent="0.2">
      <c r="A252" s="91" t="s">
        <v>437</v>
      </c>
      <c r="B252" s="35" t="s">
        <v>776</v>
      </c>
      <c r="C252" s="130">
        <v>620</v>
      </c>
      <c r="D252" s="130">
        <v>444</v>
      </c>
      <c r="E252" s="130">
        <v>113</v>
      </c>
      <c r="F252" s="130">
        <v>0</v>
      </c>
      <c r="G252" s="130">
        <v>1</v>
      </c>
      <c r="H252" s="130">
        <v>0</v>
      </c>
      <c r="I252" s="131">
        <v>0</v>
      </c>
      <c r="J252" s="131">
        <v>0</v>
      </c>
      <c r="K252" s="833">
        <v>1178</v>
      </c>
      <c r="L252" s="130">
        <v>624</v>
      </c>
      <c r="M252" s="130">
        <v>421</v>
      </c>
      <c r="N252" s="130">
        <v>165</v>
      </c>
      <c r="O252" s="130">
        <v>6</v>
      </c>
      <c r="P252" s="130">
        <v>0</v>
      </c>
      <c r="Q252" s="130">
        <v>0</v>
      </c>
      <c r="R252" s="131">
        <v>0</v>
      </c>
      <c r="S252" s="131">
        <v>0</v>
      </c>
      <c r="T252" s="132">
        <v>1216</v>
      </c>
    </row>
    <row r="253" spans="1:20" s="227" customFormat="1" ht="12" x14ac:dyDescent="0.2">
      <c r="A253" s="91" t="s">
        <v>438</v>
      </c>
      <c r="B253" s="35" t="s">
        <v>777</v>
      </c>
      <c r="C253" s="130">
        <v>422</v>
      </c>
      <c r="D253" s="130">
        <v>170</v>
      </c>
      <c r="E253" s="130">
        <v>9</v>
      </c>
      <c r="F253" s="130">
        <v>0</v>
      </c>
      <c r="G253" s="130">
        <v>0</v>
      </c>
      <c r="H253" s="130">
        <v>0</v>
      </c>
      <c r="I253" s="131">
        <v>0</v>
      </c>
      <c r="J253" s="131">
        <v>0</v>
      </c>
      <c r="K253" s="833">
        <v>601</v>
      </c>
      <c r="L253" s="130">
        <v>481</v>
      </c>
      <c r="M253" s="130">
        <v>47</v>
      </c>
      <c r="N253" s="130">
        <v>2</v>
      </c>
      <c r="O253" s="130">
        <v>46</v>
      </c>
      <c r="P253" s="130">
        <v>0</v>
      </c>
      <c r="Q253" s="130">
        <v>0</v>
      </c>
      <c r="R253" s="131">
        <v>0</v>
      </c>
      <c r="S253" s="131">
        <v>0</v>
      </c>
      <c r="T253" s="132">
        <v>576</v>
      </c>
    </row>
    <row r="254" spans="1:20" s="227" customFormat="1" ht="12" x14ac:dyDescent="0.2">
      <c r="A254" s="91" t="s">
        <v>439</v>
      </c>
      <c r="B254" s="35" t="s">
        <v>778</v>
      </c>
      <c r="C254" s="130">
        <v>301</v>
      </c>
      <c r="D254" s="130">
        <v>201</v>
      </c>
      <c r="E254" s="130">
        <v>84</v>
      </c>
      <c r="F254" s="130">
        <v>0</v>
      </c>
      <c r="G254" s="130">
        <v>1248</v>
      </c>
      <c r="H254" s="130">
        <v>92</v>
      </c>
      <c r="I254" s="131">
        <v>0</v>
      </c>
      <c r="J254" s="131">
        <v>0</v>
      </c>
      <c r="K254" s="833">
        <v>1926</v>
      </c>
      <c r="L254" s="130">
        <v>314</v>
      </c>
      <c r="M254" s="130">
        <v>314</v>
      </c>
      <c r="N254" s="130">
        <v>68</v>
      </c>
      <c r="O254" s="130">
        <v>1</v>
      </c>
      <c r="P254" s="130">
        <v>1372</v>
      </c>
      <c r="Q254" s="130">
        <v>62</v>
      </c>
      <c r="R254" s="131">
        <v>20</v>
      </c>
      <c r="S254" s="131">
        <v>8</v>
      </c>
      <c r="T254" s="132">
        <v>2159</v>
      </c>
    </row>
    <row r="255" spans="1:20" s="227" customFormat="1" ht="12" x14ac:dyDescent="0.2">
      <c r="A255" s="91" t="s">
        <v>440</v>
      </c>
      <c r="B255" s="35" t="s">
        <v>779</v>
      </c>
      <c r="C255" s="130">
        <v>207</v>
      </c>
      <c r="D255" s="130">
        <v>805</v>
      </c>
      <c r="E255" s="130">
        <v>245</v>
      </c>
      <c r="F255" s="130">
        <v>0</v>
      </c>
      <c r="G255" s="130">
        <v>769</v>
      </c>
      <c r="H255" s="130">
        <v>293</v>
      </c>
      <c r="I255" s="131">
        <v>0</v>
      </c>
      <c r="J255" s="131">
        <v>0</v>
      </c>
      <c r="K255" s="833">
        <v>2319</v>
      </c>
      <c r="L255" s="130">
        <v>186</v>
      </c>
      <c r="M255" s="130">
        <v>706</v>
      </c>
      <c r="N255" s="130">
        <v>216</v>
      </c>
      <c r="O255" s="130">
        <v>63</v>
      </c>
      <c r="P255" s="130">
        <v>704</v>
      </c>
      <c r="Q255" s="130">
        <v>290</v>
      </c>
      <c r="R255" s="131">
        <v>1</v>
      </c>
      <c r="S255" s="131">
        <v>0</v>
      </c>
      <c r="T255" s="132">
        <v>2166</v>
      </c>
    </row>
    <row r="256" spans="1:20" s="227" customFormat="1" ht="12" x14ac:dyDescent="0.2">
      <c r="A256" s="91" t="s">
        <v>441</v>
      </c>
      <c r="B256" s="35" t="s">
        <v>780</v>
      </c>
      <c r="C256" s="130">
        <v>99</v>
      </c>
      <c r="D256" s="130">
        <v>175</v>
      </c>
      <c r="E256" s="130">
        <v>43</v>
      </c>
      <c r="F256" s="130">
        <v>0</v>
      </c>
      <c r="G256" s="130">
        <v>271</v>
      </c>
      <c r="H256" s="130">
        <v>122</v>
      </c>
      <c r="I256" s="131">
        <v>0</v>
      </c>
      <c r="J256" s="131">
        <v>0</v>
      </c>
      <c r="K256" s="833">
        <v>710</v>
      </c>
      <c r="L256" s="130">
        <v>79</v>
      </c>
      <c r="M256" s="130">
        <v>169</v>
      </c>
      <c r="N256" s="130">
        <v>80</v>
      </c>
      <c r="O256" s="130">
        <v>9</v>
      </c>
      <c r="P256" s="130">
        <v>266</v>
      </c>
      <c r="Q256" s="130">
        <v>143</v>
      </c>
      <c r="R256" s="131">
        <v>1</v>
      </c>
      <c r="S256" s="131">
        <v>1</v>
      </c>
      <c r="T256" s="132">
        <v>748</v>
      </c>
    </row>
    <row r="257" spans="1:20" s="227" customFormat="1" ht="12" x14ac:dyDescent="0.2">
      <c r="A257" s="91" t="s">
        <v>442</v>
      </c>
      <c r="B257" s="35" t="s">
        <v>781</v>
      </c>
      <c r="C257" s="130">
        <v>420</v>
      </c>
      <c r="D257" s="130">
        <v>386</v>
      </c>
      <c r="E257" s="130">
        <v>231</v>
      </c>
      <c r="F257" s="130">
        <v>0</v>
      </c>
      <c r="G257" s="130">
        <v>1639</v>
      </c>
      <c r="H257" s="130">
        <v>76</v>
      </c>
      <c r="I257" s="131">
        <v>0</v>
      </c>
      <c r="J257" s="131">
        <v>0</v>
      </c>
      <c r="K257" s="833">
        <v>2752</v>
      </c>
      <c r="L257" s="130">
        <v>448</v>
      </c>
      <c r="M257" s="130">
        <v>377</v>
      </c>
      <c r="N257" s="130">
        <v>228</v>
      </c>
      <c r="O257" s="130">
        <v>13</v>
      </c>
      <c r="P257" s="130">
        <v>1285</v>
      </c>
      <c r="Q257" s="130">
        <v>77</v>
      </c>
      <c r="R257" s="131">
        <v>0</v>
      </c>
      <c r="S257" s="131">
        <v>0</v>
      </c>
      <c r="T257" s="132">
        <v>2428</v>
      </c>
    </row>
    <row r="258" spans="1:20" s="227" customFormat="1" ht="12" x14ac:dyDescent="0.2">
      <c r="A258" s="91" t="s">
        <v>443</v>
      </c>
      <c r="B258" s="35" t="s">
        <v>782</v>
      </c>
      <c r="C258" s="130">
        <v>254</v>
      </c>
      <c r="D258" s="130">
        <v>88</v>
      </c>
      <c r="E258" s="130">
        <v>2</v>
      </c>
      <c r="F258" s="130">
        <v>2</v>
      </c>
      <c r="G258" s="130">
        <v>0</v>
      </c>
      <c r="H258" s="130">
        <v>0</v>
      </c>
      <c r="I258" s="131">
        <v>0</v>
      </c>
      <c r="J258" s="131">
        <v>0</v>
      </c>
      <c r="K258" s="833">
        <v>346</v>
      </c>
      <c r="L258" s="130">
        <v>224</v>
      </c>
      <c r="M258" s="130">
        <v>89</v>
      </c>
      <c r="N258" s="130">
        <v>60</v>
      </c>
      <c r="O258" s="130">
        <v>0</v>
      </c>
      <c r="P258" s="130">
        <v>0</v>
      </c>
      <c r="Q258" s="130">
        <v>0</v>
      </c>
      <c r="R258" s="131">
        <v>0</v>
      </c>
      <c r="S258" s="131">
        <v>0</v>
      </c>
      <c r="T258" s="132">
        <v>373</v>
      </c>
    </row>
    <row r="259" spans="1:20" s="227" customFormat="1" ht="12" x14ac:dyDescent="0.2">
      <c r="A259" s="91" t="s">
        <v>444</v>
      </c>
      <c r="B259" s="35" t="s">
        <v>783</v>
      </c>
      <c r="C259" s="130">
        <v>51</v>
      </c>
      <c r="D259" s="130">
        <v>106</v>
      </c>
      <c r="E259" s="130">
        <v>26</v>
      </c>
      <c r="F259" s="130">
        <v>0</v>
      </c>
      <c r="G259" s="130">
        <v>230</v>
      </c>
      <c r="H259" s="130">
        <v>0</v>
      </c>
      <c r="I259" s="131">
        <v>0</v>
      </c>
      <c r="J259" s="131">
        <v>0</v>
      </c>
      <c r="K259" s="833">
        <v>413</v>
      </c>
      <c r="L259" s="130">
        <v>74</v>
      </c>
      <c r="M259" s="130">
        <v>139</v>
      </c>
      <c r="N259" s="130">
        <v>62</v>
      </c>
      <c r="O259" s="130">
        <v>0</v>
      </c>
      <c r="P259" s="130">
        <v>239</v>
      </c>
      <c r="Q259" s="130">
        <v>0</v>
      </c>
      <c r="R259" s="131">
        <v>0</v>
      </c>
      <c r="S259" s="131">
        <v>0</v>
      </c>
      <c r="T259" s="132">
        <v>514</v>
      </c>
    </row>
    <row r="260" spans="1:20" s="227" customFormat="1" ht="12" x14ac:dyDescent="0.2">
      <c r="A260" s="91" t="s">
        <v>445</v>
      </c>
      <c r="B260" s="35" t="s">
        <v>784</v>
      </c>
      <c r="C260" s="130">
        <v>371</v>
      </c>
      <c r="D260" s="130">
        <v>263</v>
      </c>
      <c r="E260" s="130">
        <v>177</v>
      </c>
      <c r="F260" s="130">
        <v>0</v>
      </c>
      <c r="G260" s="130">
        <v>0</v>
      </c>
      <c r="H260" s="130">
        <v>0</v>
      </c>
      <c r="I260" s="131">
        <v>0</v>
      </c>
      <c r="J260" s="131">
        <v>0</v>
      </c>
      <c r="K260" s="833">
        <v>811</v>
      </c>
      <c r="L260" s="130">
        <v>380</v>
      </c>
      <c r="M260" s="130">
        <v>203</v>
      </c>
      <c r="N260" s="130">
        <v>215</v>
      </c>
      <c r="O260" s="130">
        <v>6</v>
      </c>
      <c r="P260" s="130">
        <v>0</v>
      </c>
      <c r="Q260" s="130">
        <v>0</v>
      </c>
      <c r="R260" s="131">
        <v>0</v>
      </c>
      <c r="S260" s="131">
        <v>0</v>
      </c>
      <c r="T260" s="132">
        <v>804</v>
      </c>
    </row>
    <row r="261" spans="1:20" s="227" customFormat="1" ht="12" x14ac:dyDescent="0.2">
      <c r="A261" s="91" t="s">
        <v>446</v>
      </c>
      <c r="B261" s="35" t="s">
        <v>785</v>
      </c>
      <c r="C261" s="130">
        <v>1250</v>
      </c>
      <c r="D261" s="130">
        <v>753</v>
      </c>
      <c r="E261" s="130">
        <v>161</v>
      </c>
      <c r="F261" s="130">
        <v>0</v>
      </c>
      <c r="G261" s="130">
        <v>0</v>
      </c>
      <c r="H261" s="130">
        <v>0</v>
      </c>
      <c r="I261" s="131">
        <v>0</v>
      </c>
      <c r="J261" s="131">
        <v>0</v>
      </c>
      <c r="K261" s="833">
        <v>2164</v>
      </c>
      <c r="L261" s="130">
        <v>1292</v>
      </c>
      <c r="M261" s="130">
        <v>751</v>
      </c>
      <c r="N261" s="130">
        <v>179</v>
      </c>
      <c r="O261" s="130">
        <v>0</v>
      </c>
      <c r="P261" s="130">
        <v>0</v>
      </c>
      <c r="Q261" s="130">
        <v>0</v>
      </c>
      <c r="R261" s="131">
        <v>0</v>
      </c>
      <c r="S261" s="131">
        <v>0</v>
      </c>
      <c r="T261" s="132">
        <v>2222</v>
      </c>
    </row>
    <row r="262" spans="1:20" s="227" customFormat="1" ht="12" x14ac:dyDescent="0.2">
      <c r="A262" s="91" t="s">
        <v>447</v>
      </c>
      <c r="B262" s="35" t="s">
        <v>786</v>
      </c>
      <c r="C262" s="130">
        <v>523</v>
      </c>
      <c r="D262" s="130">
        <v>465</v>
      </c>
      <c r="E262" s="130">
        <v>65</v>
      </c>
      <c r="F262" s="130">
        <v>1</v>
      </c>
      <c r="G262" s="130">
        <v>0</v>
      </c>
      <c r="H262" s="130">
        <v>0</v>
      </c>
      <c r="I262" s="131">
        <v>0</v>
      </c>
      <c r="J262" s="131">
        <v>0</v>
      </c>
      <c r="K262" s="833">
        <v>1054</v>
      </c>
      <c r="L262" s="130">
        <v>674</v>
      </c>
      <c r="M262" s="130">
        <v>367</v>
      </c>
      <c r="N262" s="130">
        <v>83</v>
      </c>
      <c r="O262" s="130">
        <v>109</v>
      </c>
      <c r="P262" s="130">
        <v>0</v>
      </c>
      <c r="Q262" s="130">
        <v>0</v>
      </c>
      <c r="R262" s="131">
        <v>0</v>
      </c>
      <c r="S262" s="131">
        <v>0</v>
      </c>
      <c r="T262" s="132">
        <v>1233</v>
      </c>
    </row>
    <row r="263" spans="1:20" s="227" customFormat="1" ht="12" x14ac:dyDescent="0.2">
      <c r="A263" s="91" t="s">
        <v>448</v>
      </c>
      <c r="B263" s="35" t="s">
        <v>787</v>
      </c>
      <c r="C263" s="130">
        <v>193</v>
      </c>
      <c r="D263" s="130">
        <v>94</v>
      </c>
      <c r="E263" s="130">
        <v>30</v>
      </c>
      <c r="F263" s="130">
        <v>0</v>
      </c>
      <c r="G263" s="130">
        <v>0</v>
      </c>
      <c r="H263" s="130">
        <v>0</v>
      </c>
      <c r="I263" s="131">
        <v>0</v>
      </c>
      <c r="J263" s="131">
        <v>0</v>
      </c>
      <c r="K263" s="833">
        <v>317</v>
      </c>
      <c r="L263" s="130">
        <v>234</v>
      </c>
      <c r="M263" s="130">
        <v>90</v>
      </c>
      <c r="N263" s="130">
        <v>82</v>
      </c>
      <c r="O263" s="130">
        <v>2</v>
      </c>
      <c r="P263" s="130">
        <v>0</v>
      </c>
      <c r="Q263" s="130">
        <v>0</v>
      </c>
      <c r="R263" s="131">
        <v>0</v>
      </c>
      <c r="S263" s="131">
        <v>0</v>
      </c>
      <c r="T263" s="132">
        <v>408</v>
      </c>
    </row>
    <row r="264" spans="1:20" s="227" customFormat="1" ht="12" x14ac:dyDescent="0.2">
      <c r="A264" s="302" t="s">
        <v>889</v>
      </c>
      <c r="B264" s="35" t="s">
        <v>788</v>
      </c>
      <c r="C264" s="130">
        <v>50</v>
      </c>
      <c r="D264" s="130">
        <v>146</v>
      </c>
      <c r="E264" s="130">
        <v>27</v>
      </c>
      <c r="F264" s="130">
        <v>0</v>
      </c>
      <c r="G264" s="130">
        <v>207</v>
      </c>
      <c r="H264" s="130">
        <v>102</v>
      </c>
      <c r="I264" s="131">
        <v>0</v>
      </c>
      <c r="J264" s="131">
        <v>0</v>
      </c>
      <c r="K264" s="833">
        <v>532</v>
      </c>
      <c r="L264" s="130">
        <v>64</v>
      </c>
      <c r="M264" s="130">
        <v>111</v>
      </c>
      <c r="N264" s="130">
        <v>37</v>
      </c>
      <c r="O264" s="130">
        <v>17</v>
      </c>
      <c r="P264" s="130">
        <v>81</v>
      </c>
      <c r="Q264" s="130">
        <v>51</v>
      </c>
      <c r="R264" s="131">
        <v>0</v>
      </c>
      <c r="S264" s="131">
        <v>0</v>
      </c>
      <c r="T264" s="132">
        <v>361</v>
      </c>
    </row>
    <row r="265" spans="1:20" s="227" customFormat="1" ht="12" x14ac:dyDescent="0.2">
      <c r="A265" s="91" t="s">
        <v>449</v>
      </c>
      <c r="B265" s="35" t="s">
        <v>789</v>
      </c>
      <c r="C265" s="130">
        <v>295</v>
      </c>
      <c r="D265" s="130">
        <v>255</v>
      </c>
      <c r="E265" s="130">
        <v>75</v>
      </c>
      <c r="F265" s="130">
        <v>0</v>
      </c>
      <c r="G265" s="130">
        <v>914</v>
      </c>
      <c r="H265" s="130">
        <v>276</v>
      </c>
      <c r="I265" s="131">
        <v>30</v>
      </c>
      <c r="J265" s="131">
        <v>0</v>
      </c>
      <c r="K265" s="833">
        <v>1845</v>
      </c>
      <c r="L265" s="130">
        <v>238</v>
      </c>
      <c r="M265" s="130">
        <v>210</v>
      </c>
      <c r="N265" s="130">
        <v>57</v>
      </c>
      <c r="O265" s="130">
        <v>17</v>
      </c>
      <c r="P265" s="130">
        <v>734</v>
      </c>
      <c r="Q265" s="130">
        <v>301</v>
      </c>
      <c r="R265" s="131">
        <v>7</v>
      </c>
      <c r="S265" s="131">
        <v>0</v>
      </c>
      <c r="T265" s="132">
        <v>1564</v>
      </c>
    </row>
    <row r="266" spans="1:20" s="227" customFormat="1" ht="12" x14ac:dyDescent="0.2">
      <c r="A266" s="91" t="s">
        <v>450</v>
      </c>
      <c r="B266" s="35" t="s">
        <v>790</v>
      </c>
      <c r="C266" s="130">
        <v>1134</v>
      </c>
      <c r="D266" s="130">
        <v>280</v>
      </c>
      <c r="E266" s="130">
        <v>417</v>
      </c>
      <c r="F266" s="130">
        <v>2</v>
      </c>
      <c r="G266" s="130">
        <v>0</v>
      </c>
      <c r="H266" s="130">
        <v>0</v>
      </c>
      <c r="I266" s="131">
        <v>0</v>
      </c>
      <c r="J266" s="131">
        <v>0</v>
      </c>
      <c r="K266" s="833">
        <v>1833</v>
      </c>
      <c r="L266" s="130">
        <v>1124</v>
      </c>
      <c r="M266" s="130">
        <v>296</v>
      </c>
      <c r="N266" s="130">
        <v>414</v>
      </c>
      <c r="O266" s="130">
        <v>37</v>
      </c>
      <c r="P266" s="130">
        <v>0</v>
      </c>
      <c r="Q266" s="130">
        <v>0</v>
      </c>
      <c r="R266" s="131">
        <v>0</v>
      </c>
      <c r="S266" s="131">
        <v>0</v>
      </c>
      <c r="T266" s="132">
        <v>1871</v>
      </c>
    </row>
    <row r="267" spans="1:20" s="227" customFormat="1" ht="12" x14ac:dyDescent="0.2">
      <c r="A267" s="91" t="s">
        <v>451</v>
      </c>
      <c r="B267" s="35" t="s">
        <v>791</v>
      </c>
      <c r="C267" s="130">
        <v>795</v>
      </c>
      <c r="D267" s="130">
        <v>881</v>
      </c>
      <c r="E267" s="130">
        <v>142</v>
      </c>
      <c r="F267" s="130">
        <v>0</v>
      </c>
      <c r="G267" s="130">
        <v>1645</v>
      </c>
      <c r="H267" s="130">
        <v>38</v>
      </c>
      <c r="I267" s="131">
        <v>0</v>
      </c>
      <c r="J267" s="131">
        <v>0</v>
      </c>
      <c r="K267" s="833">
        <v>3501</v>
      </c>
      <c r="L267" s="130">
        <v>665</v>
      </c>
      <c r="M267" s="130">
        <v>802</v>
      </c>
      <c r="N267" s="130">
        <v>80</v>
      </c>
      <c r="O267" s="130">
        <v>64</v>
      </c>
      <c r="P267" s="130">
        <v>1470</v>
      </c>
      <c r="Q267" s="130">
        <v>26</v>
      </c>
      <c r="R267" s="131">
        <v>0</v>
      </c>
      <c r="S267" s="131">
        <v>0</v>
      </c>
      <c r="T267" s="132">
        <v>3107</v>
      </c>
    </row>
    <row r="268" spans="1:20" s="227" customFormat="1" ht="12" x14ac:dyDescent="0.2">
      <c r="A268" s="91" t="s">
        <v>452</v>
      </c>
      <c r="B268" s="35" t="s">
        <v>792</v>
      </c>
      <c r="C268" s="130">
        <v>486</v>
      </c>
      <c r="D268" s="130">
        <v>154</v>
      </c>
      <c r="E268" s="130">
        <v>50</v>
      </c>
      <c r="F268" s="130">
        <v>0</v>
      </c>
      <c r="G268" s="130">
        <v>0</v>
      </c>
      <c r="H268" s="130">
        <v>0</v>
      </c>
      <c r="I268" s="131">
        <v>0</v>
      </c>
      <c r="J268" s="131">
        <v>0</v>
      </c>
      <c r="K268" s="833">
        <v>690</v>
      </c>
      <c r="L268" s="130">
        <v>480</v>
      </c>
      <c r="M268" s="130">
        <v>90</v>
      </c>
      <c r="N268" s="130">
        <v>52</v>
      </c>
      <c r="O268" s="130">
        <v>0</v>
      </c>
      <c r="P268" s="130">
        <v>0</v>
      </c>
      <c r="Q268" s="130">
        <v>0</v>
      </c>
      <c r="R268" s="131">
        <v>0</v>
      </c>
      <c r="S268" s="131">
        <v>0</v>
      </c>
      <c r="T268" s="132">
        <v>622</v>
      </c>
    </row>
    <row r="269" spans="1:20" s="227" customFormat="1" ht="12" x14ac:dyDescent="0.2">
      <c r="A269" s="91" t="s">
        <v>453</v>
      </c>
      <c r="B269" s="35" t="s">
        <v>793</v>
      </c>
      <c r="C269" s="130">
        <v>87</v>
      </c>
      <c r="D269" s="130">
        <v>68</v>
      </c>
      <c r="E269" s="130">
        <v>76</v>
      </c>
      <c r="F269" s="130">
        <v>0</v>
      </c>
      <c r="G269" s="130">
        <v>303</v>
      </c>
      <c r="H269" s="130">
        <v>138</v>
      </c>
      <c r="I269" s="131">
        <v>0</v>
      </c>
      <c r="J269" s="131">
        <v>0</v>
      </c>
      <c r="K269" s="833">
        <v>672</v>
      </c>
      <c r="L269" s="130">
        <v>74</v>
      </c>
      <c r="M269" s="130">
        <v>80</v>
      </c>
      <c r="N269" s="130">
        <v>53</v>
      </c>
      <c r="O269" s="130">
        <v>1</v>
      </c>
      <c r="P269" s="130">
        <v>263</v>
      </c>
      <c r="Q269" s="130">
        <v>77</v>
      </c>
      <c r="R269" s="131">
        <v>0</v>
      </c>
      <c r="S269" s="131">
        <v>0</v>
      </c>
      <c r="T269" s="132">
        <v>548</v>
      </c>
    </row>
    <row r="270" spans="1:20" s="227" customFormat="1" ht="12" x14ac:dyDescent="0.2">
      <c r="A270" s="91" t="s">
        <v>454</v>
      </c>
      <c r="B270" s="35" t="s">
        <v>794</v>
      </c>
      <c r="C270" s="130">
        <v>535</v>
      </c>
      <c r="D270" s="130">
        <v>219</v>
      </c>
      <c r="E270" s="130">
        <v>29</v>
      </c>
      <c r="F270" s="130">
        <v>0</v>
      </c>
      <c r="G270" s="130">
        <v>0</v>
      </c>
      <c r="H270" s="130">
        <v>0</v>
      </c>
      <c r="I270" s="131">
        <v>0</v>
      </c>
      <c r="J270" s="131">
        <v>0</v>
      </c>
      <c r="K270" s="833">
        <v>783</v>
      </c>
      <c r="L270" s="130">
        <v>348</v>
      </c>
      <c r="M270" s="130">
        <v>177</v>
      </c>
      <c r="N270" s="130">
        <v>70</v>
      </c>
      <c r="O270" s="130">
        <v>12</v>
      </c>
      <c r="P270" s="130">
        <v>0</v>
      </c>
      <c r="Q270" s="130">
        <v>0</v>
      </c>
      <c r="R270" s="131">
        <v>0</v>
      </c>
      <c r="S270" s="131">
        <v>0</v>
      </c>
      <c r="T270" s="132">
        <v>607</v>
      </c>
    </row>
    <row r="271" spans="1:20" s="227" customFormat="1" ht="12" x14ac:dyDescent="0.2">
      <c r="A271" s="91" t="s">
        <v>455</v>
      </c>
      <c r="B271" s="35" t="s">
        <v>795</v>
      </c>
      <c r="C271" s="130">
        <v>2478</v>
      </c>
      <c r="D271" s="130">
        <v>679</v>
      </c>
      <c r="E271" s="130">
        <v>272</v>
      </c>
      <c r="F271" s="130">
        <v>19</v>
      </c>
      <c r="G271" s="130">
        <v>0</v>
      </c>
      <c r="H271" s="130">
        <v>3</v>
      </c>
      <c r="I271" s="131">
        <v>0</v>
      </c>
      <c r="J271" s="131">
        <v>0</v>
      </c>
      <c r="K271" s="833">
        <v>3451</v>
      </c>
      <c r="L271" s="130">
        <v>2483</v>
      </c>
      <c r="M271" s="130">
        <v>657</v>
      </c>
      <c r="N271" s="130">
        <v>327</v>
      </c>
      <c r="O271" s="130">
        <v>118</v>
      </c>
      <c r="P271" s="130">
        <v>0</v>
      </c>
      <c r="Q271" s="130">
        <v>0</v>
      </c>
      <c r="R271" s="131">
        <v>0</v>
      </c>
      <c r="S271" s="131">
        <v>0</v>
      </c>
      <c r="T271" s="132">
        <v>3585</v>
      </c>
    </row>
    <row r="272" spans="1:20" s="227" customFormat="1" ht="12" x14ac:dyDescent="0.2">
      <c r="A272" s="91" t="s">
        <v>456</v>
      </c>
      <c r="B272" s="35" t="s">
        <v>796</v>
      </c>
      <c r="C272" s="130">
        <v>145</v>
      </c>
      <c r="D272" s="130">
        <v>138</v>
      </c>
      <c r="E272" s="130">
        <v>1</v>
      </c>
      <c r="F272" s="130">
        <v>0</v>
      </c>
      <c r="G272" s="130">
        <v>0</v>
      </c>
      <c r="H272" s="130">
        <v>0</v>
      </c>
      <c r="I272" s="131">
        <v>0</v>
      </c>
      <c r="J272" s="131">
        <v>0</v>
      </c>
      <c r="K272" s="833">
        <v>284</v>
      </c>
      <c r="L272" s="130">
        <v>116</v>
      </c>
      <c r="M272" s="130">
        <v>112</v>
      </c>
      <c r="N272" s="130">
        <v>0</v>
      </c>
      <c r="O272" s="130">
        <v>0</v>
      </c>
      <c r="P272" s="130">
        <v>0</v>
      </c>
      <c r="Q272" s="130">
        <v>0</v>
      </c>
      <c r="R272" s="131">
        <v>0</v>
      </c>
      <c r="S272" s="131">
        <v>0</v>
      </c>
      <c r="T272" s="132">
        <v>228</v>
      </c>
    </row>
    <row r="273" spans="1:20" s="227" customFormat="1" ht="12" x14ac:dyDescent="0.2">
      <c r="A273" s="91" t="s">
        <v>457</v>
      </c>
      <c r="B273" s="35" t="s">
        <v>797</v>
      </c>
      <c r="C273" s="130">
        <v>94</v>
      </c>
      <c r="D273" s="130">
        <v>314</v>
      </c>
      <c r="E273" s="130">
        <v>127</v>
      </c>
      <c r="F273" s="130">
        <v>2</v>
      </c>
      <c r="G273" s="130">
        <v>295</v>
      </c>
      <c r="H273" s="130">
        <v>34</v>
      </c>
      <c r="I273" s="131">
        <v>0</v>
      </c>
      <c r="J273" s="131">
        <v>0</v>
      </c>
      <c r="K273" s="833">
        <v>866</v>
      </c>
      <c r="L273" s="130">
        <v>120</v>
      </c>
      <c r="M273" s="130">
        <v>316</v>
      </c>
      <c r="N273" s="130">
        <v>69</v>
      </c>
      <c r="O273" s="130">
        <v>55</v>
      </c>
      <c r="P273" s="130">
        <v>179</v>
      </c>
      <c r="Q273" s="130">
        <v>55</v>
      </c>
      <c r="R273" s="131">
        <v>0</v>
      </c>
      <c r="S273" s="131">
        <v>0</v>
      </c>
      <c r="T273" s="132">
        <v>794</v>
      </c>
    </row>
    <row r="274" spans="1:20" s="227" customFormat="1" ht="12" x14ac:dyDescent="0.2">
      <c r="A274" s="91" t="s">
        <v>458</v>
      </c>
      <c r="B274" s="35" t="s">
        <v>798</v>
      </c>
      <c r="C274" s="130">
        <v>340</v>
      </c>
      <c r="D274" s="130">
        <v>223</v>
      </c>
      <c r="E274" s="130">
        <v>174</v>
      </c>
      <c r="F274" s="130">
        <v>0</v>
      </c>
      <c r="G274" s="130">
        <v>0</v>
      </c>
      <c r="H274" s="130">
        <v>0</v>
      </c>
      <c r="I274" s="131">
        <v>0</v>
      </c>
      <c r="J274" s="131">
        <v>0</v>
      </c>
      <c r="K274" s="833">
        <v>737</v>
      </c>
      <c r="L274" s="130">
        <v>239</v>
      </c>
      <c r="M274" s="130">
        <v>141</v>
      </c>
      <c r="N274" s="130">
        <v>170</v>
      </c>
      <c r="O274" s="130">
        <v>4</v>
      </c>
      <c r="P274" s="130">
        <v>0</v>
      </c>
      <c r="Q274" s="130">
        <v>0</v>
      </c>
      <c r="R274" s="131">
        <v>0</v>
      </c>
      <c r="S274" s="131">
        <v>0</v>
      </c>
      <c r="T274" s="132">
        <v>554</v>
      </c>
    </row>
    <row r="275" spans="1:20" s="227" customFormat="1" ht="12" x14ac:dyDescent="0.2">
      <c r="A275" s="91" t="s">
        <v>459</v>
      </c>
      <c r="B275" s="35" t="s">
        <v>799</v>
      </c>
      <c r="C275" s="130">
        <v>247</v>
      </c>
      <c r="D275" s="130">
        <v>736</v>
      </c>
      <c r="E275" s="130">
        <v>28</v>
      </c>
      <c r="F275" s="130">
        <v>2</v>
      </c>
      <c r="G275" s="130">
        <v>452</v>
      </c>
      <c r="H275" s="130">
        <v>221</v>
      </c>
      <c r="I275" s="131">
        <v>4</v>
      </c>
      <c r="J275" s="131">
        <v>0</v>
      </c>
      <c r="K275" s="833">
        <v>1690</v>
      </c>
      <c r="L275" s="130">
        <v>184</v>
      </c>
      <c r="M275" s="130">
        <v>544</v>
      </c>
      <c r="N275" s="130">
        <v>101</v>
      </c>
      <c r="O275" s="130">
        <v>35</v>
      </c>
      <c r="P275" s="130">
        <v>495</v>
      </c>
      <c r="Q275" s="130">
        <v>192</v>
      </c>
      <c r="R275" s="131">
        <v>1</v>
      </c>
      <c r="S275" s="131">
        <v>0</v>
      </c>
      <c r="T275" s="132">
        <v>1552</v>
      </c>
    </row>
    <row r="276" spans="1:20" s="227" customFormat="1" ht="12" x14ac:dyDescent="0.2">
      <c r="A276" s="91" t="s">
        <v>460</v>
      </c>
      <c r="B276" s="35" t="s">
        <v>800</v>
      </c>
      <c r="C276" s="130">
        <v>1775</v>
      </c>
      <c r="D276" s="130">
        <v>514</v>
      </c>
      <c r="E276" s="130">
        <v>151</v>
      </c>
      <c r="F276" s="130">
        <v>2</v>
      </c>
      <c r="G276" s="130">
        <v>0</v>
      </c>
      <c r="H276" s="130">
        <v>0</v>
      </c>
      <c r="I276" s="131">
        <v>0</v>
      </c>
      <c r="J276" s="131">
        <v>0</v>
      </c>
      <c r="K276" s="833">
        <v>2442</v>
      </c>
      <c r="L276" s="130">
        <v>1375</v>
      </c>
      <c r="M276" s="130">
        <v>561</v>
      </c>
      <c r="N276" s="130">
        <v>481</v>
      </c>
      <c r="O276" s="130">
        <v>29</v>
      </c>
      <c r="P276" s="130">
        <v>0</v>
      </c>
      <c r="Q276" s="130">
        <v>0</v>
      </c>
      <c r="R276" s="131">
        <v>0</v>
      </c>
      <c r="S276" s="131">
        <v>0</v>
      </c>
      <c r="T276" s="132">
        <v>2446</v>
      </c>
    </row>
    <row r="277" spans="1:20" s="227" customFormat="1" ht="12" x14ac:dyDescent="0.2">
      <c r="A277" s="91" t="s">
        <v>461</v>
      </c>
      <c r="B277" s="35" t="s">
        <v>801</v>
      </c>
      <c r="C277" s="130">
        <v>86</v>
      </c>
      <c r="D277" s="130">
        <v>87</v>
      </c>
      <c r="E277" s="130">
        <v>43</v>
      </c>
      <c r="F277" s="130">
        <v>0</v>
      </c>
      <c r="G277" s="130">
        <v>208</v>
      </c>
      <c r="H277" s="130">
        <v>54</v>
      </c>
      <c r="I277" s="131">
        <v>0</v>
      </c>
      <c r="J277" s="131">
        <v>0</v>
      </c>
      <c r="K277" s="833">
        <v>478</v>
      </c>
      <c r="L277" s="130">
        <v>76</v>
      </c>
      <c r="M277" s="130">
        <v>69</v>
      </c>
      <c r="N277" s="130">
        <v>8</v>
      </c>
      <c r="O277" s="130">
        <v>0</v>
      </c>
      <c r="P277" s="130">
        <v>185</v>
      </c>
      <c r="Q277" s="130">
        <v>50</v>
      </c>
      <c r="R277" s="131">
        <v>0</v>
      </c>
      <c r="S277" s="131">
        <v>0</v>
      </c>
      <c r="T277" s="132">
        <v>388</v>
      </c>
    </row>
    <row r="278" spans="1:20" s="227" customFormat="1" ht="12" x14ac:dyDescent="0.2">
      <c r="A278" s="91" t="s">
        <v>462</v>
      </c>
      <c r="B278" s="35" t="s">
        <v>802</v>
      </c>
      <c r="C278" s="130">
        <v>16</v>
      </c>
      <c r="D278" s="130">
        <v>9</v>
      </c>
      <c r="E278" s="130">
        <v>53</v>
      </c>
      <c r="F278" s="130">
        <v>17</v>
      </c>
      <c r="G278" s="130">
        <v>85</v>
      </c>
      <c r="H278" s="130">
        <v>71</v>
      </c>
      <c r="I278" s="131">
        <v>0</v>
      </c>
      <c r="J278" s="131">
        <v>0</v>
      </c>
      <c r="K278" s="833">
        <v>251</v>
      </c>
      <c r="L278" s="130">
        <v>30</v>
      </c>
      <c r="M278" s="130">
        <v>3</v>
      </c>
      <c r="N278" s="130">
        <v>42</v>
      </c>
      <c r="O278" s="130">
        <v>20</v>
      </c>
      <c r="P278" s="130">
        <v>73</v>
      </c>
      <c r="Q278" s="130">
        <v>47</v>
      </c>
      <c r="R278" s="131">
        <v>1</v>
      </c>
      <c r="S278" s="131">
        <v>2</v>
      </c>
      <c r="T278" s="132">
        <v>218</v>
      </c>
    </row>
    <row r="279" spans="1:20" s="227" customFormat="1" ht="12" x14ac:dyDescent="0.2">
      <c r="A279" s="91" t="s">
        <v>463</v>
      </c>
      <c r="B279" s="35" t="s">
        <v>803</v>
      </c>
      <c r="C279" s="130">
        <v>188</v>
      </c>
      <c r="D279" s="130">
        <v>395</v>
      </c>
      <c r="E279" s="130">
        <v>25</v>
      </c>
      <c r="F279" s="130">
        <v>0</v>
      </c>
      <c r="G279" s="130">
        <v>433</v>
      </c>
      <c r="H279" s="130">
        <v>0</v>
      </c>
      <c r="I279" s="131">
        <v>0</v>
      </c>
      <c r="J279" s="131">
        <v>0</v>
      </c>
      <c r="K279" s="833">
        <v>1041</v>
      </c>
      <c r="L279" s="130">
        <v>202</v>
      </c>
      <c r="M279" s="130">
        <v>362</v>
      </c>
      <c r="N279" s="130">
        <v>88</v>
      </c>
      <c r="O279" s="130">
        <v>0</v>
      </c>
      <c r="P279" s="130">
        <v>384</v>
      </c>
      <c r="Q279" s="130">
        <v>0</v>
      </c>
      <c r="R279" s="131">
        <v>0</v>
      </c>
      <c r="S279" s="131">
        <v>0</v>
      </c>
      <c r="T279" s="132">
        <v>1036</v>
      </c>
    </row>
    <row r="280" spans="1:20" s="227" customFormat="1" ht="12" x14ac:dyDescent="0.2">
      <c r="A280" s="91" t="s">
        <v>464</v>
      </c>
      <c r="B280" s="35" t="s">
        <v>804</v>
      </c>
      <c r="C280" s="130">
        <v>283</v>
      </c>
      <c r="D280" s="130">
        <v>158</v>
      </c>
      <c r="E280" s="130">
        <v>107</v>
      </c>
      <c r="F280" s="130">
        <v>0</v>
      </c>
      <c r="G280" s="130">
        <v>0</v>
      </c>
      <c r="H280" s="130">
        <v>0</v>
      </c>
      <c r="I280" s="131">
        <v>0</v>
      </c>
      <c r="J280" s="131">
        <v>0</v>
      </c>
      <c r="K280" s="833">
        <v>548</v>
      </c>
      <c r="L280" s="130">
        <v>202</v>
      </c>
      <c r="M280" s="130">
        <v>196</v>
      </c>
      <c r="N280" s="130">
        <v>74</v>
      </c>
      <c r="O280" s="130">
        <v>0</v>
      </c>
      <c r="P280" s="130">
        <v>0</v>
      </c>
      <c r="Q280" s="130">
        <v>0</v>
      </c>
      <c r="R280" s="131">
        <v>0</v>
      </c>
      <c r="S280" s="131">
        <v>0</v>
      </c>
      <c r="T280" s="132">
        <v>472</v>
      </c>
    </row>
    <row r="281" spans="1:20" s="227" customFormat="1" ht="12" x14ac:dyDescent="0.2">
      <c r="A281" s="91" t="s">
        <v>465</v>
      </c>
      <c r="B281" s="35" t="s">
        <v>805</v>
      </c>
      <c r="C281" s="130">
        <v>789</v>
      </c>
      <c r="D281" s="130">
        <v>430</v>
      </c>
      <c r="E281" s="130">
        <v>160</v>
      </c>
      <c r="F281" s="130">
        <v>0</v>
      </c>
      <c r="G281" s="130">
        <v>0</v>
      </c>
      <c r="H281" s="130">
        <v>0</v>
      </c>
      <c r="I281" s="131">
        <v>0</v>
      </c>
      <c r="J281" s="131">
        <v>0</v>
      </c>
      <c r="K281" s="833">
        <v>1379</v>
      </c>
      <c r="L281" s="130">
        <v>672</v>
      </c>
      <c r="M281" s="130">
        <v>386</v>
      </c>
      <c r="N281" s="130">
        <v>193</v>
      </c>
      <c r="O281" s="130">
        <v>145</v>
      </c>
      <c r="P281" s="130">
        <v>0</v>
      </c>
      <c r="Q281" s="130">
        <v>0</v>
      </c>
      <c r="R281" s="131">
        <v>0</v>
      </c>
      <c r="S281" s="131">
        <v>0</v>
      </c>
      <c r="T281" s="132">
        <v>1396</v>
      </c>
    </row>
    <row r="282" spans="1:20" s="227" customFormat="1" ht="12" x14ac:dyDescent="0.2">
      <c r="A282" s="91" t="s">
        <v>466</v>
      </c>
      <c r="B282" s="35" t="s">
        <v>806</v>
      </c>
      <c r="C282" s="130">
        <v>72</v>
      </c>
      <c r="D282" s="130">
        <v>108</v>
      </c>
      <c r="E282" s="130">
        <v>23</v>
      </c>
      <c r="F282" s="130">
        <v>0</v>
      </c>
      <c r="G282" s="130">
        <v>199</v>
      </c>
      <c r="H282" s="130">
        <v>42</v>
      </c>
      <c r="I282" s="131">
        <v>0</v>
      </c>
      <c r="J282" s="131">
        <v>0</v>
      </c>
      <c r="K282" s="833">
        <v>444</v>
      </c>
      <c r="L282" s="130">
        <v>67</v>
      </c>
      <c r="M282" s="130">
        <v>91</v>
      </c>
      <c r="N282" s="130">
        <v>54</v>
      </c>
      <c r="O282" s="130">
        <v>5</v>
      </c>
      <c r="P282" s="130">
        <v>158</v>
      </c>
      <c r="Q282" s="130">
        <v>38</v>
      </c>
      <c r="R282" s="131">
        <v>0</v>
      </c>
      <c r="S282" s="131">
        <v>0</v>
      </c>
      <c r="T282" s="132">
        <v>413</v>
      </c>
    </row>
    <row r="283" spans="1:20" s="227" customFormat="1" ht="12" x14ac:dyDescent="0.2">
      <c r="A283" s="91" t="s">
        <v>467</v>
      </c>
      <c r="B283" s="35" t="s">
        <v>807</v>
      </c>
      <c r="C283" s="130">
        <v>411</v>
      </c>
      <c r="D283" s="130">
        <v>174</v>
      </c>
      <c r="E283" s="130">
        <v>108</v>
      </c>
      <c r="F283" s="130">
        <v>1</v>
      </c>
      <c r="G283" s="130">
        <v>0</v>
      </c>
      <c r="H283" s="130">
        <v>0</v>
      </c>
      <c r="I283" s="131">
        <v>0</v>
      </c>
      <c r="J283" s="131">
        <v>0</v>
      </c>
      <c r="K283" s="833">
        <v>694</v>
      </c>
      <c r="L283" s="130">
        <v>378</v>
      </c>
      <c r="M283" s="130">
        <v>180</v>
      </c>
      <c r="N283" s="130">
        <v>125</v>
      </c>
      <c r="O283" s="130">
        <v>5</v>
      </c>
      <c r="P283" s="130">
        <v>0</v>
      </c>
      <c r="Q283" s="130">
        <v>0</v>
      </c>
      <c r="R283" s="131">
        <v>0</v>
      </c>
      <c r="S283" s="131">
        <v>0</v>
      </c>
      <c r="T283" s="132">
        <v>688</v>
      </c>
    </row>
    <row r="284" spans="1:20" s="227" customFormat="1" ht="12" x14ac:dyDescent="0.2">
      <c r="A284" s="91" t="s">
        <v>468</v>
      </c>
      <c r="B284" s="35" t="s">
        <v>808</v>
      </c>
      <c r="C284" s="130">
        <v>282</v>
      </c>
      <c r="D284" s="130">
        <v>55</v>
      </c>
      <c r="E284" s="130">
        <v>80</v>
      </c>
      <c r="F284" s="130">
        <v>0</v>
      </c>
      <c r="G284" s="130">
        <v>0</v>
      </c>
      <c r="H284" s="130">
        <v>0</v>
      </c>
      <c r="I284" s="131">
        <v>0</v>
      </c>
      <c r="J284" s="131">
        <v>0</v>
      </c>
      <c r="K284" s="833">
        <v>417</v>
      </c>
      <c r="L284" s="130">
        <v>297</v>
      </c>
      <c r="M284" s="130">
        <v>83</v>
      </c>
      <c r="N284" s="130">
        <v>84</v>
      </c>
      <c r="O284" s="130">
        <v>1</v>
      </c>
      <c r="P284" s="130">
        <v>0</v>
      </c>
      <c r="Q284" s="130">
        <v>0</v>
      </c>
      <c r="R284" s="131">
        <v>0</v>
      </c>
      <c r="S284" s="131">
        <v>0</v>
      </c>
      <c r="T284" s="132">
        <v>465</v>
      </c>
    </row>
    <row r="285" spans="1:20" s="227" customFormat="1" ht="12" x14ac:dyDescent="0.2">
      <c r="A285" s="91" t="s">
        <v>469</v>
      </c>
      <c r="B285" s="35" t="s">
        <v>809</v>
      </c>
      <c r="C285" s="130">
        <v>257</v>
      </c>
      <c r="D285" s="130">
        <v>180</v>
      </c>
      <c r="E285" s="130">
        <v>67</v>
      </c>
      <c r="F285" s="130">
        <v>0</v>
      </c>
      <c r="G285" s="130">
        <v>206</v>
      </c>
      <c r="H285" s="130">
        <v>0</v>
      </c>
      <c r="I285" s="131">
        <v>0</v>
      </c>
      <c r="J285" s="131">
        <v>0</v>
      </c>
      <c r="K285" s="833">
        <v>710</v>
      </c>
      <c r="L285" s="130">
        <v>198</v>
      </c>
      <c r="M285" s="130">
        <v>145</v>
      </c>
      <c r="N285" s="130">
        <v>70</v>
      </c>
      <c r="O285" s="130">
        <v>11</v>
      </c>
      <c r="P285" s="130">
        <v>179</v>
      </c>
      <c r="Q285" s="130">
        <v>0</v>
      </c>
      <c r="R285" s="131">
        <v>5</v>
      </c>
      <c r="S285" s="131">
        <v>0</v>
      </c>
      <c r="T285" s="132">
        <v>608</v>
      </c>
    </row>
    <row r="286" spans="1:20" s="227" customFormat="1" ht="12" x14ac:dyDescent="0.2">
      <c r="A286" s="91" t="s">
        <v>470</v>
      </c>
      <c r="B286" s="35" t="s">
        <v>810</v>
      </c>
      <c r="C286" s="130">
        <v>223</v>
      </c>
      <c r="D286" s="130">
        <v>86</v>
      </c>
      <c r="E286" s="130">
        <v>59</v>
      </c>
      <c r="F286" s="130">
        <v>0</v>
      </c>
      <c r="G286" s="130">
        <v>0</v>
      </c>
      <c r="H286" s="130">
        <v>0</v>
      </c>
      <c r="I286" s="131">
        <v>0</v>
      </c>
      <c r="J286" s="131">
        <v>0</v>
      </c>
      <c r="K286" s="833">
        <v>368</v>
      </c>
      <c r="L286" s="130">
        <v>180</v>
      </c>
      <c r="M286" s="130">
        <v>100</v>
      </c>
      <c r="N286" s="130">
        <v>37</v>
      </c>
      <c r="O286" s="130">
        <v>2</v>
      </c>
      <c r="P286" s="130">
        <v>0</v>
      </c>
      <c r="Q286" s="130">
        <v>0</v>
      </c>
      <c r="R286" s="131">
        <v>0</v>
      </c>
      <c r="S286" s="131">
        <v>0</v>
      </c>
      <c r="T286" s="132">
        <v>319</v>
      </c>
    </row>
    <row r="287" spans="1:20" s="227" customFormat="1" ht="12" x14ac:dyDescent="0.2">
      <c r="A287" s="91" t="s">
        <v>471</v>
      </c>
      <c r="B287" s="35" t="s">
        <v>811</v>
      </c>
      <c r="C287" s="130">
        <v>40</v>
      </c>
      <c r="D287" s="130">
        <v>34</v>
      </c>
      <c r="E287" s="130">
        <v>56</v>
      </c>
      <c r="F287" s="130">
        <v>0</v>
      </c>
      <c r="G287" s="130">
        <v>493</v>
      </c>
      <c r="H287" s="130">
        <v>18</v>
      </c>
      <c r="I287" s="131">
        <v>0</v>
      </c>
      <c r="J287" s="131">
        <v>0</v>
      </c>
      <c r="K287" s="833">
        <v>641</v>
      </c>
      <c r="L287" s="130">
        <v>76</v>
      </c>
      <c r="M287" s="130">
        <v>39</v>
      </c>
      <c r="N287" s="130">
        <v>88</v>
      </c>
      <c r="O287" s="130">
        <v>0</v>
      </c>
      <c r="P287" s="130">
        <v>612</v>
      </c>
      <c r="Q287" s="130">
        <v>62</v>
      </c>
      <c r="R287" s="131">
        <v>6</v>
      </c>
      <c r="S287" s="131">
        <v>0</v>
      </c>
      <c r="T287" s="132">
        <v>883</v>
      </c>
    </row>
    <row r="288" spans="1:20" s="227" customFormat="1" ht="12" x14ac:dyDescent="0.2">
      <c r="A288" s="91" t="s">
        <v>472</v>
      </c>
      <c r="B288" s="35" t="s">
        <v>812</v>
      </c>
      <c r="C288" s="130">
        <v>182</v>
      </c>
      <c r="D288" s="130">
        <v>169</v>
      </c>
      <c r="E288" s="130">
        <v>264</v>
      </c>
      <c r="F288" s="130">
        <v>0</v>
      </c>
      <c r="G288" s="130">
        <v>0</v>
      </c>
      <c r="H288" s="130">
        <v>0</v>
      </c>
      <c r="I288" s="131">
        <v>0</v>
      </c>
      <c r="J288" s="131">
        <v>0</v>
      </c>
      <c r="K288" s="833">
        <v>615</v>
      </c>
      <c r="L288" s="130">
        <v>152</v>
      </c>
      <c r="M288" s="130">
        <v>124</v>
      </c>
      <c r="N288" s="130">
        <v>292</v>
      </c>
      <c r="O288" s="130">
        <v>24</v>
      </c>
      <c r="P288" s="130">
        <v>0</v>
      </c>
      <c r="Q288" s="130">
        <v>0</v>
      </c>
      <c r="R288" s="131">
        <v>0</v>
      </c>
      <c r="S288" s="131">
        <v>0</v>
      </c>
      <c r="T288" s="132">
        <v>592</v>
      </c>
    </row>
    <row r="289" spans="1:20" s="227" customFormat="1" ht="12" x14ac:dyDescent="0.2">
      <c r="A289" s="91" t="s">
        <v>473</v>
      </c>
      <c r="B289" s="35" t="s">
        <v>813</v>
      </c>
      <c r="C289" s="130">
        <v>226</v>
      </c>
      <c r="D289" s="130">
        <v>332</v>
      </c>
      <c r="E289" s="130">
        <v>65</v>
      </c>
      <c r="F289" s="130">
        <v>0</v>
      </c>
      <c r="G289" s="130">
        <v>0</v>
      </c>
      <c r="H289" s="130">
        <v>0</v>
      </c>
      <c r="I289" s="131">
        <v>0</v>
      </c>
      <c r="J289" s="131">
        <v>0</v>
      </c>
      <c r="K289" s="833">
        <v>623</v>
      </c>
      <c r="L289" s="130">
        <v>208</v>
      </c>
      <c r="M289" s="130">
        <v>446</v>
      </c>
      <c r="N289" s="130">
        <v>101</v>
      </c>
      <c r="O289" s="130">
        <v>5</v>
      </c>
      <c r="P289" s="130">
        <v>0</v>
      </c>
      <c r="Q289" s="130">
        <v>0</v>
      </c>
      <c r="R289" s="131">
        <v>0</v>
      </c>
      <c r="S289" s="131">
        <v>0</v>
      </c>
      <c r="T289" s="132">
        <v>760</v>
      </c>
    </row>
    <row r="290" spans="1:20" s="227" customFormat="1" ht="12" x14ac:dyDescent="0.2">
      <c r="A290" s="91" t="s">
        <v>474</v>
      </c>
      <c r="B290" s="35" t="s">
        <v>814</v>
      </c>
      <c r="C290" s="130">
        <v>206</v>
      </c>
      <c r="D290" s="130">
        <v>41</v>
      </c>
      <c r="E290" s="130">
        <v>40</v>
      </c>
      <c r="F290" s="130">
        <v>10</v>
      </c>
      <c r="G290" s="130">
        <v>0</v>
      </c>
      <c r="H290" s="130">
        <v>0</v>
      </c>
      <c r="I290" s="131">
        <v>0</v>
      </c>
      <c r="J290" s="131">
        <v>0</v>
      </c>
      <c r="K290" s="833">
        <v>297</v>
      </c>
      <c r="L290" s="130">
        <v>171</v>
      </c>
      <c r="M290" s="130">
        <v>35</v>
      </c>
      <c r="N290" s="130">
        <v>15</v>
      </c>
      <c r="O290" s="130">
        <v>30</v>
      </c>
      <c r="P290" s="130">
        <v>0</v>
      </c>
      <c r="Q290" s="130">
        <v>0</v>
      </c>
      <c r="R290" s="131">
        <v>0</v>
      </c>
      <c r="S290" s="131">
        <v>0</v>
      </c>
      <c r="T290" s="132">
        <v>251</v>
      </c>
    </row>
    <row r="291" spans="1:20" s="227" customFormat="1" ht="12" x14ac:dyDescent="0.2">
      <c r="A291" s="91" t="s">
        <v>475</v>
      </c>
      <c r="B291" s="35" t="s">
        <v>815</v>
      </c>
      <c r="C291" s="130">
        <v>991</v>
      </c>
      <c r="D291" s="130">
        <v>677</v>
      </c>
      <c r="E291" s="130">
        <v>306</v>
      </c>
      <c r="F291" s="130">
        <v>9</v>
      </c>
      <c r="G291" s="130">
        <v>484</v>
      </c>
      <c r="H291" s="130">
        <v>0</v>
      </c>
      <c r="I291" s="131">
        <v>0</v>
      </c>
      <c r="J291" s="131">
        <v>0</v>
      </c>
      <c r="K291" s="833">
        <v>2467</v>
      </c>
      <c r="L291" s="130">
        <v>1145</v>
      </c>
      <c r="M291" s="130">
        <v>702</v>
      </c>
      <c r="N291" s="130">
        <v>542</v>
      </c>
      <c r="O291" s="130">
        <v>27</v>
      </c>
      <c r="P291" s="130">
        <v>481</v>
      </c>
      <c r="Q291" s="130">
        <v>0</v>
      </c>
      <c r="R291" s="131">
        <v>50</v>
      </c>
      <c r="S291" s="131">
        <v>0</v>
      </c>
      <c r="T291" s="132">
        <v>2947</v>
      </c>
    </row>
    <row r="292" spans="1:20" s="227" customFormat="1" ht="12" x14ac:dyDescent="0.2">
      <c r="A292" s="91" t="s">
        <v>476</v>
      </c>
      <c r="B292" s="35" t="s">
        <v>816</v>
      </c>
      <c r="C292" s="130">
        <v>509</v>
      </c>
      <c r="D292" s="130">
        <v>387</v>
      </c>
      <c r="E292" s="130">
        <v>478</v>
      </c>
      <c r="F292" s="130">
        <v>53</v>
      </c>
      <c r="G292" s="130">
        <v>0</v>
      </c>
      <c r="H292" s="130">
        <v>0</v>
      </c>
      <c r="I292" s="131">
        <v>0</v>
      </c>
      <c r="J292" s="131">
        <v>0</v>
      </c>
      <c r="K292" s="833">
        <v>1427</v>
      </c>
      <c r="L292" s="130">
        <v>532</v>
      </c>
      <c r="M292" s="130">
        <v>368</v>
      </c>
      <c r="N292" s="130">
        <v>335</v>
      </c>
      <c r="O292" s="130">
        <v>12</v>
      </c>
      <c r="P292" s="130">
        <v>0</v>
      </c>
      <c r="Q292" s="130">
        <v>0</v>
      </c>
      <c r="R292" s="131">
        <v>0</v>
      </c>
      <c r="S292" s="131">
        <v>0</v>
      </c>
      <c r="T292" s="132">
        <v>1247</v>
      </c>
    </row>
    <row r="293" spans="1:20" s="227" customFormat="1" ht="12" x14ac:dyDescent="0.2">
      <c r="A293" s="91" t="s">
        <v>477</v>
      </c>
      <c r="B293" s="35" t="s">
        <v>817</v>
      </c>
      <c r="C293" s="130">
        <v>309</v>
      </c>
      <c r="D293" s="130">
        <v>122</v>
      </c>
      <c r="E293" s="130">
        <v>122</v>
      </c>
      <c r="F293" s="130">
        <v>0</v>
      </c>
      <c r="G293" s="130">
        <v>0</v>
      </c>
      <c r="H293" s="130">
        <v>0</v>
      </c>
      <c r="I293" s="131">
        <v>0</v>
      </c>
      <c r="J293" s="131">
        <v>0</v>
      </c>
      <c r="K293" s="833">
        <v>553</v>
      </c>
      <c r="L293" s="130">
        <v>314</v>
      </c>
      <c r="M293" s="130">
        <v>220</v>
      </c>
      <c r="N293" s="130">
        <v>126</v>
      </c>
      <c r="O293" s="130">
        <v>110</v>
      </c>
      <c r="P293" s="130">
        <v>0</v>
      </c>
      <c r="Q293" s="130">
        <v>0</v>
      </c>
      <c r="R293" s="131">
        <v>0</v>
      </c>
      <c r="S293" s="131">
        <v>0</v>
      </c>
      <c r="T293" s="132">
        <v>770</v>
      </c>
    </row>
    <row r="294" spans="1:20" s="227" customFormat="1" ht="12" x14ac:dyDescent="0.2">
      <c r="A294" s="91" t="s">
        <v>478</v>
      </c>
      <c r="B294" s="35" t="s">
        <v>818</v>
      </c>
      <c r="C294" s="130">
        <v>34</v>
      </c>
      <c r="D294" s="130">
        <v>26</v>
      </c>
      <c r="E294" s="130">
        <v>63</v>
      </c>
      <c r="F294" s="130">
        <v>0</v>
      </c>
      <c r="G294" s="130">
        <v>118</v>
      </c>
      <c r="H294" s="130">
        <v>37</v>
      </c>
      <c r="I294" s="131">
        <v>0</v>
      </c>
      <c r="J294" s="131">
        <v>0</v>
      </c>
      <c r="K294" s="833">
        <v>278</v>
      </c>
      <c r="L294" s="130">
        <v>42</v>
      </c>
      <c r="M294" s="130">
        <v>15</v>
      </c>
      <c r="N294" s="130">
        <v>93</v>
      </c>
      <c r="O294" s="130">
        <v>7</v>
      </c>
      <c r="P294" s="130">
        <v>155</v>
      </c>
      <c r="Q294" s="130">
        <v>33</v>
      </c>
      <c r="R294" s="131">
        <v>0</v>
      </c>
      <c r="S294" s="131">
        <v>0</v>
      </c>
      <c r="T294" s="132">
        <v>345</v>
      </c>
    </row>
    <row r="295" spans="1:20" s="227" customFormat="1" ht="12" x14ac:dyDescent="0.2">
      <c r="A295" s="91" t="s">
        <v>479</v>
      </c>
      <c r="B295" s="35" t="s">
        <v>819</v>
      </c>
      <c r="C295" s="130">
        <v>244</v>
      </c>
      <c r="D295" s="130">
        <v>136</v>
      </c>
      <c r="E295" s="130">
        <v>171</v>
      </c>
      <c r="F295" s="130">
        <v>0</v>
      </c>
      <c r="G295" s="130">
        <v>11</v>
      </c>
      <c r="H295" s="130">
        <v>0</v>
      </c>
      <c r="I295" s="131">
        <v>0</v>
      </c>
      <c r="J295" s="131">
        <v>0</v>
      </c>
      <c r="K295" s="833">
        <v>562</v>
      </c>
      <c r="L295" s="130">
        <v>332</v>
      </c>
      <c r="M295" s="130">
        <v>138</v>
      </c>
      <c r="N295" s="130">
        <v>296</v>
      </c>
      <c r="O295" s="130">
        <v>0</v>
      </c>
      <c r="P295" s="130">
        <v>11</v>
      </c>
      <c r="Q295" s="130">
        <v>0</v>
      </c>
      <c r="R295" s="131">
        <v>0</v>
      </c>
      <c r="S295" s="131">
        <v>0</v>
      </c>
      <c r="T295" s="132">
        <v>777</v>
      </c>
    </row>
    <row r="296" spans="1:20" s="227" customFormat="1" ht="12" x14ac:dyDescent="0.2">
      <c r="A296" s="91" t="s">
        <v>480</v>
      </c>
      <c r="B296" s="35" t="s">
        <v>820</v>
      </c>
      <c r="C296" s="130">
        <v>2665</v>
      </c>
      <c r="D296" s="130">
        <v>496</v>
      </c>
      <c r="E296" s="130">
        <v>268</v>
      </c>
      <c r="F296" s="130">
        <v>0</v>
      </c>
      <c r="G296" s="130">
        <v>0</v>
      </c>
      <c r="H296" s="130">
        <v>0</v>
      </c>
      <c r="I296" s="131">
        <v>0</v>
      </c>
      <c r="J296" s="131">
        <v>0</v>
      </c>
      <c r="K296" s="833">
        <v>3429</v>
      </c>
      <c r="L296" s="130">
        <v>1851</v>
      </c>
      <c r="M296" s="130">
        <v>464</v>
      </c>
      <c r="N296" s="130">
        <v>680</v>
      </c>
      <c r="O296" s="130">
        <v>5</v>
      </c>
      <c r="P296" s="130">
        <v>0</v>
      </c>
      <c r="Q296" s="130">
        <v>0</v>
      </c>
      <c r="R296" s="131">
        <v>0</v>
      </c>
      <c r="S296" s="131">
        <v>0</v>
      </c>
      <c r="T296" s="132">
        <v>3000</v>
      </c>
    </row>
    <row r="297" spans="1:20" s="227" customFormat="1" ht="12" x14ac:dyDescent="0.2">
      <c r="A297" s="91" t="s">
        <v>481</v>
      </c>
      <c r="B297" s="35" t="s">
        <v>821</v>
      </c>
      <c r="C297" s="130">
        <v>2361</v>
      </c>
      <c r="D297" s="130">
        <v>422</v>
      </c>
      <c r="E297" s="130">
        <v>378</v>
      </c>
      <c r="F297" s="130">
        <v>11</v>
      </c>
      <c r="G297" s="130">
        <v>0</v>
      </c>
      <c r="H297" s="130">
        <v>0</v>
      </c>
      <c r="I297" s="131">
        <v>0</v>
      </c>
      <c r="J297" s="131">
        <v>0</v>
      </c>
      <c r="K297" s="833">
        <v>3172</v>
      </c>
      <c r="L297" s="130">
        <v>2225</v>
      </c>
      <c r="M297" s="130">
        <v>318</v>
      </c>
      <c r="N297" s="130">
        <v>402</v>
      </c>
      <c r="O297" s="130">
        <v>76</v>
      </c>
      <c r="P297" s="130">
        <v>0</v>
      </c>
      <c r="Q297" s="130">
        <v>0</v>
      </c>
      <c r="R297" s="131">
        <v>0</v>
      </c>
      <c r="S297" s="131">
        <v>0</v>
      </c>
      <c r="T297" s="132">
        <v>3021</v>
      </c>
    </row>
    <row r="298" spans="1:20" s="227" customFormat="1" ht="12" x14ac:dyDescent="0.2">
      <c r="A298" s="91" t="s">
        <v>482</v>
      </c>
      <c r="B298" s="35" t="s">
        <v>822</v>
      </c>
      <c r="C298" s="130">
        <v>252</v>
      </c>
      <c r="D298" s="130">
        <v>531</v>
      </c>
      <c r="E298" s="130">
        <v>410</v>
      </c>
      <c r="F298" s="130">
        <v>0</v>
      </c>
      <c r="G298" s="130">
        <v>392</v>
      </c>
      <c r="H298" s="130">
        <v>64</v>
      </c>
      <c r="I298" s="131">
        <v>0</v>
      </c>
      <c r="J298" s="131">
        <v>0</v>
      </c>
      <c r="K298" s="833">
        <v>1649</v>
      </c>
      <c r="L298" s="130">
        <v>282</v>
      </c>
      <c r="M298" s="130">
        <v>583</v>
      </c>
      <c r="N298" s="130">
        <v>296</v>
      </c>
      <c r="O298" s="130">
        <v>65</v>
      </c>
      <c r="P298" s="130">
        <v>343</v>
      </c>
      <c r="Q298" s="130">
        <v>53</v>
      </c>
      <c r="R298" s="131">
        <v>14</v>
      </c>
      <c r="S298" s="131">
        <v>0</v>
      </c>
      <c r="T298" s="132">
        <v>1636</v>
      </c>
    </row>
    <row r="299" spans="1:20" s="227" customFormat="1" ht="12" x14ac:dyDescent="0.2">
      <c r="A299" s="91" t="s">
        <v>483</v>
      </c>
      <c r="B299" s="35" t="s">
        <v>823</v>
      </c>
      <c r="C299" s="130">
        <v>184</v>
      </c>
      <c r="D299" s="130">
        <v>353</v>
      </c>
      <c r="E299" s="130">
        <v>108</v>
      </c>
      <c r="F299" s="130">
        <v>1</v>
      </c>
      <c r="G299" s="130">
        <v>484</v>
      </c>
      <c r="H299" s="130">
        <v>81</v>
      </c>
      <c r="I299" s="131">
        <v>8</v>
      </c>
      <c r="J299" s="131">
        <v>0</v>
      </c>
      <c r="K299" s="833">
        <v>1219</v>
      </c>
      <c r="L299" s="130">
        <v>184</v>
      </c>
      <c r="M299" s="130">
        <v>432</v>
      </c>
      <c r="N299" s="130">
        <v>145</v>
      </c>
      <c r="O299" s="130">
        <v>32</v>
      </c>
      <c r="P299" s="130">
        <v>401</v>
      </c>
      <c r="Q299" s="130">
        <v>85</v>
      </c>
      <c r="R299" s="131">
        <v>163</v>
      </c>
      <c r="S299" s="131">
        <v>0</v>
      </c>
      <c r="T299" s="132">
        <v>1442</v>
      </c>
    </row>
    <row r="300" spans="1:20" s="227" customFormat="1" ht="12" x14ac:dyDescent="0.2">
      <c r="A300" s="91" t="s">
        <v>484</v>
      </c>
      <c r="B300" s="35" t="s">
        <v>824</v>
      </c>
      <c r="C300" s="130">
        <v>1124</v>
      </c>
      <c r="D300" s="130">
        <v>304</v>
      </c>
      <c r="E300" s="130">
        <v>137</v>
      </c>
      <c r="F300" s="130">
        <v>0</v>
      </c>
      <c r="G300" s="130">
        <v>0</v>
      </c>
      <c r="H300" s="130">
        <v>0</v>
      </c>
      <c r="I300" s="131">
        <v>0</v>
      </c>
      <c r="J300" s="131">
        <v>0</v>
      </c>
      <c r="K300" s="833">
        <v>1565</v>
      </c>
      <c r="L300" s="130">
        <v>1156</v>
      </c>
      <c r="M300" s="130">
        <v>237</v>
      </c>
      <c r="N300" s="130">
        <v>37</v>
      </c>
      <c r="O300" s="130">
        <v>3</v>
      </c>
      <c r="P300" s="130">
        <v>0</v>
      </c>
      <c r="Q300" s="130">
        <v>0</v>
      </c>
      <c r="R300" s="131">
        <v>0</v>
      </c>
      <c r="S300" s="131">
        <v>0</v>
      </c>
      <c r="T300" s="132">
        <v>1433</v>
      </c>
    </row>
    <row r="301" spans="1:20" s="227" customFormat="1" ht="12" x14ac:dyDescent="0.2">
      <c r="A301" s="91" t="s">
        <v>485</v>
      </c>
      <c r="B301" s="35" t="s">
        <v>825</v>
      </c>
      <c r="C301" s="130">
        <v>144</v>
      </c>
      <c r="D301" s="130">
        <v>123</v>
      </c>
      <c r="E301" s="130">
        <v>84</v>
      </c>
      <c r="F301" s="130">
        <v>0</v>
      </c>
      <c r="G301" s="130">
        <v>292</v>
      </c>
      <c r="H301" s="130">
        <v>24</v>
      </c>
      <c r="I301" s="131">
        <v>0</v>
      </c>
      <c r="J301" s="131">
        <v>0</v>
      </c>
      <c r="K301" s="833">
        <v>667</v>
      </c>
      <c r="L301" s="130">
        <v>192</v>
      </c>
      <c r="M301" s="130">
        <v>188</v>
      </c>
      <c r="N301" s="130">
        <v>74</v>
      </c>
      <c r="O301" s="130">
        <v>2</v>
      </c>
      <c r="P301" s="130">
        <v>309</v>
      </c>
      <c r="Q301" s="130">
        <v>24</v>
      </c>
      <c r="R301" s="131">
        <v>0</v>
      </c>
      <c r="S301" s="131">
        <v>0</v>
      </c>
      <c r="T301" s="132">
        <v>789</v>
      </c>
    </row>
    <row r="302" spans="1:20" s="227" customFormat="1" ht="12" x14ac:dyDescent="0.2">
      <c r="A302" s="91" t="s">
        <v>486</v>
      </c>
      <c r="B302" s="35" t="s">
        <v>826</v>
      </c>
      <c r="C302" s="130">
        <v>190</v>
      </c>
      <c r="D302" s="130">
        <v>125</v>
      </c>
      <c r="E302" s="130">
        <v>82</v>
      </c>
      <c r="F302" s="130">
        <v>0</v>
      </c>
      <c r="G302" s="130">
        <v>0</v>
      </c>
      <c r="H302" s="130">
        <v>0</v>
      </c>
      <c r="I302" s="131">
        <v>0</v>
      </c>
      <c r="J302" s="131">
        <v>0</v>
      </c>
      <c r="K302" s="833">
        <v>397</v>
      </c>
      <c r="L302" s="130">
        <v>168</v>
      </c>
      <c r="M302" s="130">
        <v>305</v>
      </c>
      <c r="N302" s="130">
        <v>78</v>
      </c>
      <c r="O302" s="130">
        <v>0</v>
      </c>
      <c r="P302" s="130">
        <v>0</v>
      </c>
      <c r="Q302" s="130">
        <v>0</v>
      </c>
      <c r="R302" s="131">
        <v>0</v>
      </c>
      <c r="S302" s="131">
        <v>0</v>
      </c>
      <c r="T302" s="132">
        <v>551</v>
      </c>
    </row>
    <row r="303" spans="1:20" s="227" customFormat="1" ht="12" x14ac:dyDescent="0.2">
      <c r="A303" s="91" t="s">
        <v>487</v>
      </c>
      <c r="B303" s="35" t="s">
        <v>827</v>
      </c>
      <c r="C303" s="130">
        <v>210</v>
      </c>
      <c r="D303" s="130">
        <v>315</v>
      </c>
      <c r="E303" s="130">
        <v>58</v>
      </c>
      <c r="F303" s="130">
        <v>2</v>
      </c>
      <c r="G303" s="130">
        <v>294</v>
      </c>
      <c r="H303" s="130">
        <v>42</v>
      </c>
      <c r="I303" s="131">
        <v>0</v>
      </c>
      <c r="J303" s="131">
        <v>0</v>
      </c>
      <c r="K303" s="833">
        <v>921</v>
      </c>
      <c r="L303" s="130">
        <v>127</v>
      </c>
      <c r="M303" s="130">
        <v>273</v>
      </c>
      <c r="N303" s="130">
        <v>44</v>
      </c>
      <c r="O303" s="130">
        <v>14</v>
      </c>
      <c r="P303" s="130">
        <v>0</v>
      </c>
      <c r="Q303" s="130">
        <v>0</v>
      </c>
      <c r="R303" s="131">
        <v>228</v>
      </c>
      <c r="S303" s="131">
        <v>29</v>
      </c>
      <c r="T303" s="132">
        <v>715</v>
      </c>
    </row>
    <row r="304" spans="1:20" s="227" customFormat="1" ht="12" x14ac:dyDescent="0.2">
      <c r="A304" s="91" t="s">
        <v>488</v>
      </c>
      <c r="B304" s="35" t="s">
        <v>828</v>
      </c>
      <c r="C304" s="130">
        <v>30</v>
      </c>
      <c r="D304" s="130">
        <v>53</v>
      </c>
      <c r="E304" s="130">
        <v>34</v>
      </c>
      <c r="F304" s="130">
        <v>0</v>
      </c>
      <c r="G304" s="130">
        <v>181</v>
      </c>
      <c r="H304" s="130">
        <v>0</v>
      </c>
      <c r="I304" s="131">
        <v>0</v>
      </c>
      <c r="J304" s="131">
        <v>0</v>
      </c>
      <c r="K304" s="833">
        <v>298</v>
      </c>
      <c r="L304" s="130">
        <v>27</v>
      </c>
      <c r="M304" s="130">
        <v>54</v>
      </c>
      <c r="N304" s="130">
        <v>54</v>
      </c>
      <c r="O304" s="130">
        <v>0</v>
      </c>
      <c r="P304" s="130">
        <v>256</v>
      </c>
      <c r="Q304" s="130">
        <v>0</v>
      </c>
      <c r="R304" s="131">
        <v>0</v>
      </c>
      <c r="S304" s="131">
        <v>0</v>
      </c>
      <c r="T304" s="132">
        <v>391</v>
      </c>
    </row>
    <row r="305" spans="1:20" s="227" customFormat="1" ht="12" x14ac:dyDescent="0.2">
      <c r="A305" s="91" t="s">
        <v>489</v>
      </c>
      <c r="B305" s="35" t="s">
        <v>829</v>
      </c>
      <c r="C305" s="130">
        <v>81</v>
      </c>
      <c r="D305" s="130">
        <v>59</v>
      </c>
      <c r="E305" s="130">
        <v>153</v>
      </c>
      <c r="F305" s="130">
        <v>0</v>
      </c>
      <c r="G305" s="130">
        <v>188</v>
      </c>
      <c r="H305" s="130">
        <v>44</v>
      </c>
      <c r="I305" s="131">
        <v>0</v>
      </c>
      <c r="J305" s="131">
        <v>0</v>
      </c>
      <c r="K305" s="833">
        <v>525</v>
      </c>
      <c r="L305" s="130">
        <v>55</v>
      </c>
      <c r="M305" s="130">
        <v>54</v>
      </c>
      <c r="N305" s="130">
        <v>188</v>
      </c>
      <c r="O305" s="130">
        <v>27</v>
      </c>
      <c r="P305" s="130">
        <v>159</v>
      </c>
      <c r="Q305" s="130">
        <v>12</v>
      </c>
      <c r="R305" s="131">
        <v>0</v>
      </c>
      <c r="S305" s="131">
        <v>0</v>
      </c>
      <c r="T305" s="132">
        <v>495</v>
      </c>
    </row>
    <row r="306" spans="1:20" s="227" customFormat="1" ht="12" x14ac:dyDescent="0.2">
      <c r="A306" s="91" t="s">
        <v>490</v>
      </c>
      <c r="B306" s="35" t="s">
        <v>830</v>
      </c>
      <c r="C306" s="130">
        <v>440</v>
      </c>
      <c r="D306" s="130">
        <v>103</v>
      </c>
      <c r="E306" s="130">
        <v>30</v>
      </c>
      <c r="F306" s="130">
        <v>0</v>
      </c>
      <c r="G306" s="130">
        <v>0</v>
      </c>
      <c r="H306" s="130">
        <v>0</v>
      </c>
      <c r="I306" s="131">
        <v>0</v>
      </c>
      <c r="J306" s="131">
        <v>0</v>
      </c>
      <c r="K306" s="833">
        <v>573</v>
      </c>
      <c r="L306" s="130">
        <v>300</v>
      </c>
      <c r="M306" s="130">
        <v>67</v>
      </c>
      <c r="N306" s="130">
        <v>113</v>
      </c>
      <c r="O306" s="130">
        <v>4</v>
      </c>
      <c r="P306" s="130">
        <v>0</v>
      </c>
      <c r="Q306" s="130">
        <v>0</v>
      </c>
      <c r="R306" s="131">
        <v>0</v>
      </c>
      <c r="S306" s="131">
        <v>0</v>
      </c>
      <c r="T306" s="132">
        <v>484</v>
      </c>
    </row>
    <row r="307" spans="1:20" s="227" customFormat="1" ht="12" x14ac:dyDescent="0.2">
      <c r="A307" s="91" t="s">
        <v>491</v>
      </c>
      <c r="B307" s="35" t="s">
        <v>831</v>
      </c>
      <c r="C307" s="130">
        <v>110</v>
      </c>
      <c r="D307" s="130">
        <v>68</v>
      </c>
      <c r="E307" s="130">
        <v>72</v>
      </c>
      <c r="F307" s="130">
        <v>0</v>
      </c>
      <c r="G307" s="130">
        <v>314</v>
      </c>
      <c r="H307" s="130">
        <v>56</v>
      </c>
      <c r="I307" s="131">
        <v>0</v>
      </c>
      <c r="J307" s="131">
        <v>0</v>
      </c>
      <c r="K307" s="833">
        <v>620</v>
      </c>
      <c r="L307" s="130">
        <v>98</v>
      </c>
      <c r="M307" s="130">
        <v>74</v>
      </c>
      <c r="N307" s="130">
        <v>144</v>
      </c>
      <c r="O307" s="130">
        <v>0</v>
      </c>
      <c r="P307" s="130">
        <v>401</v>
      </c>
      <c r="Q307" s="130">
        <v>0</v>
      </c>
      <c r="R307" s="131">
        <v>0</v>
      </c>
      <c r="S307" s="131">
        <v>0</v>
      </c>
      <c r="T307" s="132">
        <v>717</v>
      </c>
    </row>
    <row r="308" spans="1:20" s="227" customFormat="1" ht="12" x14ac:dyDescent="0.2">
      <c r="A308" s="91" t="s">
        <v>492</v>
      </c>
      <c r="B308" s="35" t="s">
        <v>832</v>
      </c>
      <c r="C308" s="130">
        <v>323</v>
      </c>
      <c r="D308" s="130">
        <v>298</v>
      </c>
      <c r="E308" s="130">
        <v>101</v>
      </c>
      <c r="F308" s="130">
        <v>1</v>
      </c>
      <c r="G308" s="130">
        <v>0</v>
      </c>
      <c r="H308" s="130">
        <v>0</v>
      </c>
      <c r="I308" s="131">
        <v>0</v>
      </c>
      <c r="J308" s="131">
        <v>0</v>
      </c>
      <c r="K308" s="833">
        <v>723</v>
      </c>
      <c r="L308" s="130">
        <v>429</v>
      </c>
      <c r="M308" s="130">
        <v>321</v>
      </c>
      <c r="N308" s="130">
        <v>65</v>
      </c>
      <c r="O308" s="130">
        <v>29</v>
      </c>
      <c r="P308" s="130">
        <v>0</v>
      </c>
      <c r="Q308" s="130">
        <v>0</v>
      </c>
      <c r="R308" s="131">
        <v>0</v>
      </c>
      <c r="S308" s="131">
        <v>0</v>
      </c>
      <c r="T308" s="132">
        <v>844</v>
      </c>
    </row>
    <row r="309" spans="1:20" s="227" customFormat="1" ht="12" x14ac:dyDescent="0.2">
      <c r="A309" s="91" t="s">
        <v>493</v>
      </c>
      <c r="B309" s="35" t="s">
        <v>833</v>
      </c>
      <c r="C309" s="130">
        <v>167</v>
      </c>
      <c r="D309" s="130">
        <v>20</v>
      </c>
      <c r="E309" s="130">
        <v>19</v>
      </c>
      <c r="F309" s="130">
        <v>0</v>
      </c>
      <c r="G309" s="130">
        <v>0</v>
      </c>
      <c r="H309" s="130">
        <v>0</v>
      </c>
      <c r="I309" s="131">
        <v>0</v>
      </c>
      <c r="J309" s="131">
        <v>0</v>
      </c>
      <c r="K309" s="833">
        <v>206</v>
      </c>
      <c r="L309" s="130">
        <v>125</v>
      </c>
      <c r="M309" s="130">
        <v>32</v>
      </c>
      <c r="N309" s="130">
        <v>39</v>
      </c>
      <c r="O309" s="130">
        <v>0</v>
      </c>
      <c r="P309" s="130">
        <v>0</v>
      </c>
      <c r="Q309" s="130">
        <v>0</v>
      </c>
      <c r="R309" s="131">
        <v>0</v>
      </c>
      <c r="S309" s="131">
        <v>0</v>
      </c>
      <c r="T309" s="132">
        <v>196</v>
      </c>
    </row>
    <row r="310" spans="1:20" s="227" customFormat="1" ht="12" x14ac:dyDescent="0.2">
      <c r="A310" s="91" t="s">
        <v>494</v>
      </c>
      <c r="B310" s="35" t="s">
        <v>834</v>
      </c>
      <c r="C310" s="130">
        <v>272</v>
      </c>
      <c r="D310" s="130">
        <v>189</v>
      </c>
      <c r="E310" s="130">
        <v>32</v>
      </c>
      <c r="F310" s="130">
        <v>0</v>
      </c>
      <c r="G310" s="130">
        <v>0</v>
      </c>
      <c r="H310" s="130">
        <v>0</v>
      </c>
      <c r="I310" s="131">
        <v>0</v>
      </c>
      <c r="J310" s="131">
        <v>0</v>
      </c>
      <c r="K310" s="833">
        <v>493</v>
      </c>
      <c r="L310" s="130">
        <v>303</v>
      </c>
      <c r="M310" s="130">
        <v>190</v>
      </c>
      <c r="N310" s="130">
        <v>82</v>
      </c>
      <c r="O310" s="130">
        <v>10</v>
      </c>
      <c r="P310" s="130">
        <v>0</v>
      </c>
      <c r="Q310" s="130">
        <v>0</v>
      </c>
      <c r="R310" s="131">
        <v>0</v>
      </c>
      <c r="S310" s="131">
        <v>0</v>
      </c>
      <c r="T310" s="132">
        <v>585</v>
      </c>
    </row>
    <row r="311" spans="1:20" s="227" customFormat="1" ht="12" x14ac:dyDescent="0.2">
      <c r="A311" s="91" t="s">
        <v>495</v>
      </c>
      <c r="B311" s="35" t="s">
        <v>835</v>
      </c>
      <c r="C311" s="130">
        <v>59</v>
      </c>
      <c r="D311" s="130">
        <v>115</v>
      </c>
      <c r="E311" s="130">
        <v>15</v>
      </c>
      <c r="F311" s="130">
        <v>0</v>
      </c>
      <c r="G311" s="130">
        <v>566</v>
      </c>
      <c r="H311" s="130">
        <v>119</v>
      </c>
      <c r="I311" s="131">
        <v>0</v>
      </c>
      <c r="J311" s="131">
        <v>0</v>
      </c>
      <c r="K311" s="833">
        <v>874</v>
      </c>
      <c r="L311" s="130">
        <v>125</v>
      </c>
      <c r="M311" s="130">
        <v>63</v>
      </c>
      <c r="N311" s="130">
        <v>31</v>
      </c>
      <c r="O311" s="130">
        <v>9</v>
      </c>
      <c r="P311" s="130">
        <v>501</v>
      </c>
      <c r="Q311" s="130">
        <v>122</v>
      </c>
      <c r="R311" s="131">
        <v>0</v>
      </c>
      <c r="S311" s="131">
        <v>0</v>
      </c>
      <c r="T311" s="132">
        <v>851</v>
      </c>
    </row>
    <row r="312" spans="1:20" s="227" customFormat="1" ht="12" x14ac:dyDescent="0.2">
      <c r="A312" s="91" t="s">
        <v>496</v>
      </c>
      <c r="B312" s="35" t="s">
        <v>836</v>
      </c>
      <c r="C312" s="130">
        <v>536</v>
      </c>
      <c r="D312" s="130">
        <v>141</v>
      </c>
      <c r="E312" s="130">
        <v>19</v>
      </c>
      <c r="F312" s="130">
        <v>0</v>
      </c>
      <c r="G312" s="130">
        <v>0</v>
      </c>
      <c r="H312" s="130">
        <v>0</v>
      </c>
      <c r="I312" s="131">
        <v>0</v>
      </c>
      <c r="J312" s="131">
        <v>0</v>
      </c>
      <c r="K312" s="833">
        <v>696</v>
      </c>
      <c r="L312" s="130">
        <v>369</v>
      </c>
      <c r="M312" s="130">
        <v>181</v>
      </c>
      <c r="N312" s="130">
        <v>26</v>
      </c>
      <c r="O312" s="130">
        <v>1</v>
      </c>
      <c r="P312" s="130">
        <v>0</v>
      </c>
      <c r="Q312" s="130">
        <v>0</v>
      </c>
      <c r="R312" s="131">
        <v>0</v>
      </c>
      <c r="S312" s="131">
        <v>0</v>
      </c>
      <c r="T312" s="132">
        <v>577</v>
      </c>
    </row>
    <row r="313" spans="1:20" s="227" customFormat="1" ht="12" x14ac:dyDescent="0.2">
      <c r="A313" s="91" t="s">
        <v>497</v>
      </c>
      <c r="B313" s="35" t="s">
        <v>837</v>
      </c>
      <c r="C313" s="130">
        <v>240</v>
      </c>
      <c r="D313" s="130">
        <v>24</v>
      </c>
      <c r="E313" s="130">
        <v>37</v>
      </c>
      <c r="F313" s="130">
        <v>0</v>
      </c>
      <c r="G313" s="130">
        <v>0</v>
      </c>
      <c r="H313" s="130">
        <v>0</v>
      </c>
      <c r="I313" s="131">
        <v>0</v>
      </c>
      <c r="J313" s="131">
        <v>0</v>
      </c>
      <c r="K313" s="833">
        <v>301</v>
      </c>
      <c r="L313" s="130">
        <v>335</v>
      </c>
      <c r="M313" s="130">
        <v>79</v>
      </c>
      <c r="N313" s="130">
        <v>36</v>
      </c>
      <c r="O313" s="130">
        <v>0</v>
      </c>
      <c r="P313" s="130">
        <v>0</v>
      </c>
      <c r="Q313" s="130">
        <v>0</v>
      </c>
      <c r="R313" s="131">
        <v>0</v>
      </c>
      <c r="S313" s="131">
        <v>0</v>
      </c>
      <c r="T313" s="132">
        <v>450</v>
      </c>
    </row>
    <row r="314" spans="1:20" s="227" customFormat="1" ht="12" x14ac:dyDescent="0.2">
      <c r="A314" s="91" t="s">
        <v>498</v>
      </c>
      <c r="B314" s="35" t="s">
        <v>838</v>
      </c>
      <c r="C314" s="130">
        <v>118</v>
      </c>
      <c r="D314" s="130">
        <v>52</v>
      </c>
      <c r="E314" s="130">
        <v>20</v>
      </c>
      <c r="F314" s="130">
        <v>0</v>
      </c>
      <c r="G314" s="130">
        <v>0</v>
      </c>
      <c r="H314" s="130">
        <v>0</v>
      </c>
      <c r="I314" s="131">
        <v>0</v>
      </c>
      <c r="J314" s="131">
        <v>0</v>
      </c>
      <c r="K314" s="833">
        <v>190</v>
      </c>
      <c r="L314" s="130">
        <v>111</v>
      </c>
      <c r="M314" s="130">
        <v>64</v>
      </c>
      <c r="N314" s="130">
        <v>10</v>
      </c>
      <c r="O314" s="130">
        <v>23</v>
      </c>
      <c r="P314" s="130">
        <v>0</v>
      </c>
      <c r="Q314" s="130">
        <v>0</v>
      </c>
      <c r="R314" s="131">
        <v>0</v>
      </c>
      <c r="S314" s="131">
        <v>0</v>
      </c>
      <c r="T314" s="132">
        <v>208</v>
      </c>
    </row>
    <row r="315" spans="1:20" s="227" customFormat="1" ht="12" x14ac:dyDescent="0.2">
      <c r="A315" s="91" t="s">
        <v>499</v>
      </c>
      <c r="B315" s="35" t="s">
        <v>839</v>
      </c>
      <c r="C315" s="130">
        <v>255</v>
      </c>
      <c r="D315" s="130">
        <v>614</v>
      </c>
      <c r="E315" s="130">
        <v>69</v>
      </c>
      <c r="F315" s="130">
        <v>0</v>
      </c>
      <c r="G315" s="130">
        <v>478</v>
      </c>
      <c r="H315" s="130">
        <v>74</v>
      </c>
      <c r="I315" s="131">
        <v>0</v>
      </c>
      <c r="J315" s="131">
        <v>0</v>
      </c>
      <c r="K315" s="833">
        <v>1490</v>
      </c>
      <c r="L315" s="130">
        <v>286</v>
      </c>
      <c r="M315" s="130">
        <v>1731</v>
      </c>
      <c r="N315" s="130">
        <v>128</v>
      </c>
      <c r="O315" s="130">
        <v>48</v>
      </c>
      <c r="P315" s="130">
        <v>477</v>
      </c>
      <c r="Q315" s="130">
        <v>75</v>
      </c>
      <c r="R315" s="131">
        <v>1</v>
      </c>
      <c r="S315" s="131">
        <v>0</v>
      </c>
      <c r="T315" s="132">
        <v>2746</v>
      </c>
    </row>
    <row r="316" spans="1:20" s="227" customFormat="1" ht="12" x14ac:dyDescent="0.2">
      <c r="A316" s="91" t="s">
        <v>500</v>
      </c>
      <c r="B316" s="35" t="s">
        <v>840</v>
      </c>
      <c r="C316" s="130">
        <v>183</v>
      </c>
      <c r="D316" s="130">
        <v>84</v>
      </c>
      <c r="E316" s="130">
        <v>52</v>
      </c>
      <c r="F316" s="130">
        <v>0</v>
      </c>
      <c r="G316" s="130">
        <v>0</v>
      </c>
      <c r="H316" s="130">
        <v>0</v>
      </c>
      <c r="I316" s="131">
        <v>0</v>
      </c>
      <c r="J316" s="131">
        <v>0</v>
      </c>
      <c r="K316" s="833">
        <v>319</v>
      </c>
      <c r="L316" s="130">
        <v>153</v>
      </c>
      <c r="M316" s="130">
        <v>67</v>
      </c>
      <c r="N316" s="130">
        <v>40</v>
      </c>
      <c r="O316" s="130">
        <v>7</v>
      </c>
      <c r="P316" s="130">
        <v>0</v>
      </c>
      <c r="Q316" s="130">
        <v>0</v>
      </c>
      <c r="R316" s="131">
        <v>0</v>
      </c>
      <c r="S316" s="131">
        <v>0</v>
      </c>
      <c r="T316" s="132">
        <v>267</v>
      </c>
    </row>
    <row r="317" spans="1:20" s="227" customFormat="1" ht="12" x14ac:dyDescent="0.2">
      <c r="A317" s="91" t="s">
        <v>501</v>
      </c>
      <c r="B317" s="35" t="s">
        <v>841</v>
      </c>
      <c r="C317" s="130">
        <v>189</v>
      </c>
      <c r="D317" s="130">
        <v>543</v>
      </c>
      <c r="E317" s="130">
        <v>73</v>
      </c>
      <c r="F317" s="130">
        <v>0</v>
      </c>
      <c r="G317" s="130">
        <v>2038</v>
      </c>
      <c r="H317" s="130">
        <v>105</v>
      </c>
      <c r="I317" s="131">
        <v>21</v>
      </c>
      <c r="J317" s="131">
        <v>0</v>
      </c>
      <c r="K317" s="833">
        <v>2969</v>
      </c>
      <c r="L317" s="130">
        <v>112</v>
      </c>
      <c r="M317" s="130">
        <v>538</v>
      </c>
      <c r="N317" s="130">
        <v>49</v>
      </c>
      <c r="O317" s="130">
        <v>13</v>
      </c>
      <c r="P317" s="130">
        <v>1876</v>
      </c>
      <c r="Q317" s="130">
        <v>145</v>
      </c>
      <c r="R317" s="131">
        <v>3</v>
      </c>
      <c r="S317" s="131">
        <v>0</v>
      </c>
      <c r="T317" s="132">
        <v>2736</v>
      </c>
    </row>
    <row r="318" spans="1:20" s="227" customFormat="1" ht="12" x14ac:dyDescent="0.2">
      <c r="A318" s="91" t="s">
        <v>502</v>
      </c>
      <c r="B318" s="35" t="s">
        <v>842</v>
      </c>
      <c r="C318" s="130">
        <v>1429</v>
      </c>
      <c r="D318" s="130">
        <v>637</v>
      </c>
      <c r="E318" s="130">
        <v>407</v>
      </c>
      <c r="F318" s="130">
        <v>0</v>
      </c>
      <c r="G318" s="130">
        <v>250</v>
      </c>
      <c r="H318" s="130">
        <v>51</v>
      </c>
      <c r="I318" s="131">
        <v>0</v>
      </c>
      <c r="J318" s="131">
        <v>0</v>
      </c>
      <c r="K318" s="833">
        <v>2774</v>
      </c>
      <c r="L318" s="130">
        <v>1125</v>
      </c>
      <c r="M318" s="130">
        <v>594</v>
      </c>
      <c r="N318" s="130">
        <v>445</v>
      </c>
      <c r="O318" s="130">
        <v>16</v>
      </c>
      <c r="P318" s="130">
        <v>225</v>
      </c>
      <c r="Q318" s="130">
        <v>60</v>
      </c>
      <c r="R318" s="131">
        <v>2</v>
      </c>
      <c r="S318" s="131">
        <v>0</v>
      </c>
      <c r="T318" s="132">
        <v>2467</v>
      </c>
    </row>
    <row r="319" spans="1:20" s="227" customFormat="1" ht="12" x14ac:dyDescent="0.2">
      <c r="A319" s="91" t="s">
        <v>503</v>
      </c>
      <c r="B319" s="35" t="s">
        <v>843</v>
      </c>
      <c r="C319" s="130">
        <v>113</v>
      </c>
      <c r="D319" s="130">
        <v>161</v>
      </c>
      <c r="E319" s="130">
        <v>51</v>
      </c>
      <c r="F319" s="130">
        <v>1</v>
      </c>
      <c r="G319" s="130">
        <v>234</v>
      </c>
      <c r="H319" s="130">
        <v>106</v>
      </c>
      <c r="I319" s="131">
        <v>0</v>
      </c>
      <c r="J319" s="131">
        <v>0</v>
      </c>
      <c r="K319" s="833">
        <v>666</v>
      </c>
      <c r="L319" s="130">
        <v>94</v>
      </c>
      <c r="M319" s="130">
        <v>102</v>
      </c>
      <c r="N319" s="130">
        <v>56</v>
      </c>
      <c r="O319" s="130">
        <v>20</v>
      </c>
      <c r="P319" s="130">
        <v>248</v>
      </c>
      <c r="Q319" s="130">
        <v>122</v>
      </c>
      <c r="R319" s="131">
        <v>0</v>
      </c>
      <c r="S319" s="131">
        <v>0</v>
      </c>
      <c r="T319" s="132">
        <v>642</v>
      </c>
    </row>
    <row r="320" spans="1:20" s="227" customFormat="1" ht="12" x14ac:dyDescent="0.2">
      <c r="A320" s="91" t="s">
        <v>504</v>
      </c>
      <c r="B320" s="35" t="s">
        <v>844</v>
      </c>
      <c r="C320" s="130">
        <v>179</v>
      </c>
      <c r="D320" s="130">
        <v>194</v>
      </c>
      <c r="E320" s="130">
        <v>113</v>
      </c>
      <c r="F320" s="130">
        <v>0</v>
      </c>
      <c r="G320" s="130">
        <v>0</v>
      </c>
      <c r="H320" s="130">
        <v>0</v>
      </c>
      <c r="I320" s="131">
        <v>0</v>
      </c>
      <c r="J320" s="131">
        <v>0</v>
      </c>
      <c r="K320" s="833">
        <v>486</v>
      </c>
      <c r="L320" s="130">
        <v>263</v>
      </c>
      <c r="M320" s="130">
        <v>141</v>
      </c>
      <c r="N320" s="130">
        <v>80</v>
      </c>
      <c r="O320" s="130">
        <v>0</v>
      </c>
      <c r="P320" s="130">
        <v>0</v>
      </c>
      <c r="Q320" s="130">
        <v>0</v>
      </c>
      <c r="R320" s="131">
        <v>0</v>
      </c>
      <c r="S320" s="131">
        <v>0</v>
      </c>
      <c r="T320" s="132">
        <v>484</v>
      </c>
    </row>
    <row r="321" spans="1:20" s="227" customFormat="1" ht="12" x14ac:dyDescent="0.2">
      <c r="A321" s="91" t="s">
        <v>505</v>
      </c>
      <c r="B321" s="35" t="s">
        <v>845</v>
      </c>
      <c r="C321" s="130">
        <v>1539</v>
      </c>
      <c r="D321" s="130">
        <v>1347</v>
      </c>
      <c r="E321" s="130">
        <v>614</v>
      </c>
      <c r="F321" s="130">
        <v>11</v>
      </c>
      <c r="G321" s="130">
        <v>0</v>
      </c>
      <c r="H321" s="130">
        <v>0</v>
      </c>
      <c r="I321" s="131">
        <v>0</v>
      </c>
      <c r="J321" s="131">
        <v>0</v>
      </c>
      <c r="K321" s="833">
        <v>3511</v>
      </c>
      <c r="L321" s="130">
        <v>1539</v>
      </c>
      <c r="M321" s="130">
        <v>1386</v>
      </c>
      <c r="N321" s="130">
        <v>361</v>
      </c>
      <c r="O321" s="130">
        <v>24</v>
      </c>
      <c r="P321" s="130">
        <v>0</v>
      </c>
      <c r="Q321" s="130">
        <v>0</v>
      </c>
      <c r="R321" s="131">
        <v>0</v>
      </c>
      <c r="S321" s="131">
        <v>0</v>
      </c>
      <c r="T321" s="132">
        <v>3310</v>
      </c>
    </row>
    <row r="322" spans="1:20" s="227" customFormat="1" ht="12" x14ac:dyDescent="0.2">
      <c r="A322" s="91" t="s">
        <v>506</v>
      </c>
      <c r="B322" s="35" t="s">
        <v>846</v>
      </c>
      <c r="C322" s="130">
        <v>37</v>
      </c>
      <c r="D322" s="130">
        <v>116</v>
      </c>
      <c r="E322" s="130">
        <v>11</v>
      </c>
      <c r="F322" s="130">
        <v>0</v>
      </c>
      <c r="G322" s="130">
        <v>121</v>
      </c>
      <c r="H322" s="130">
        <v>41</v>
      </c>
      <c r="I322" s="131">
        <v>0</v>
      </c>
      <c r="J322" s="131">
        <v>0</v>
      </c>
      <c r="K322" s="833">
        <v>326</v>
      </c>
      <c r="L322" s="130">
        <v>121</v>
      </c>
      <c r="M322" s="130">
        <v>111</v>
      </c>
      <c r="N322" s="130">
        <v>5</v>
      </c>
      <c r="O322" s="130">
        <v>1</v>
      </c>
      <c r="P322" s="130">
        <v>93</v>
      </c>
      <c r="Q322" s="130">
        <v>30</v>
      </c>
      <c r="R322" s="131">
        <v>1</v>
      </c>
      <c r="S322" s="131">
        <v>0</v>
      </c>
      <c r="T322" s="132">
        <v>362</v>
      </c>
    </row>
    <row r="323" spans="1:20" s="227" customFormat="1" ht="12" x14ac:dyDescent="0.2">
      <c r="A323" s="91" t="s">
        <v>507</v>
      </c>
      <c r="B323" s="35" t="s">
        <v>847</v>
      </c>
      <c r="C323" s="130">
        <v>107</v>
      </c>
      <c r="D323" s="130">
        <v>40</v>
      </c>
      <c r="E323" s="130">
        <v>20</v>
      </c>
      <c r="F323" s="130">
        <v>0</v>
      </c>
      <c r="G323" s="130">
        <v>132</v>
      </c>
      <c r="H323" s="130">
        <v>25</v>
      </c>
      <c r="I323" s="131">
        <v>0</v>
      </c>
      <c r="J323" s="131">
        <v>0</v>
      </c>
      <c r="K323" s="833">
        <v>324</v>
      </c>
      <c r="L323" s="130">
        <v>89</v>
      </c>
      <c r="M323" s="130">
        <v>38</v>
      </c>
      <c r="N323" s="130">
        <v>20</v>
      </c>
      <c r="O323" s="130">
        <v>7</v>
      </c>
      <c r="P323" s="130">
        <v>94</v>
      </c>
      <c r="Q323" s="130">
        <v>24</v>
      </c>
      <c r="R323" s="131">
        <v>0</v>
      </c>
      <c r="S323" s="131">
        <v>0</v>
      </c>
      <c r="T323" s="132">
        <v>272</v>
      </c>
    </row>
    <row r="324" spans="1:20" s="227" customFormat="1" ht="12" x14ac:dyDescent="0.2">
      <c r="A324" s="91" t="s">
        <v>508</v>
      </c>
      <c r="B324" s="35" t="s">
        <v>848</v>
      </c>
      <c r="C324" s="130">
        <v>497</v>
      </c>
      <c r="D324" s="130">
        <v>703</v>
      </c>
      <c r="E324" s="130">
        <v>45</v>
      </c>
      <c r="F324" s="130">
        <v>44</v>
      </c>
      <c r="G324" s="130">
        <v>1636</v>
      </c>
      <c r="H324" s="130">
        <v>0</v>
      </c>
      <c r="I324" s="131">
        <v>0</v>
      </c>
      <c r="J324" s="131">
        <v>0</v>
      </c>
      <c r="K324" s="833">
        <v>2925</v>
      </c>
      <c r="L324" s="130">
        <v>430</v>
      </c>
      <c r="M324" s="130">
        <v>666</v>
      </c>
      <c r="N324" s="130">
        <v>2</v>
      </c>
      <c r="O324" s="130">
        <v>19</v>
      </c>
      <c r="P324" s="130">
        <v>1907</v>
      </c>
      <c r="Q324" s="130">
        <v>0</v>
      </c>
      <c r="R324" s="131">
        <v>4</v>
      </c>
      <c r="S324" s="131">
        <v>0</v>
      </c>
      <c r="T324" s="132">
        <v>3028</v>
      </c>
    </row>
    <row r="325" spans="1:20" s="227" customFormat="1" ht="12" x14ac:dyDescent="0.2">
      <c r="A325" s="91" t="s">
        <v>509</v>
      </c>
      <c r="B325" s="35" t="s">
        <v>849</v>
      </c>
      <c r="C325" s="130">
        <v>506</v>
      </c>
      <c r="D325" s="130">
        <v>240</v>
      </c>
      <c r="E325" s="130">
        <v>39</v>
      </c>
      <c r="F325" s="130">
        <v>0</v>
      </c>
      <c r="G325" s="130">
        <v>0</v>
      </c>
      <c r="H325" s="130">
        <v>0</v>
      </c>
      <c r="I325" s="131">
        <v>0</v>
      </c>
      <c r="J325" s="131">
        <v>0</v>
      </c>
      <c r="K325" s="833">
        <v>785</v>
      </c>
      <c r="L325" s="130">
        <v>385</v>
      </c>
      <c r="M325" s="130">
        <v>371</v>
      </c>
      <c r="N325" s="130">
        <v>142</v>
      </c>
      <c r="O325" s="130">
        <v>74</v>
      </c>
      <c r="P325" s="130">
        <v>0</v>
      </c>
      <c r="Q325" s="130">
        <v>0</v>
      </c>
      <c r="R325" s="131">
        <v>0</v>
      </c>
      <c r="S325" s="131">
        <v>0</v>
      </c>
      <c r="T325" s="132">
        <v>972</v>
      </c>
    </row>
    <row r="326" spans="1:20" s="227" customFormat="1" ht="12" x14ac:dyDescent="0.2">
      <c r="A326" s="91" t="s">
        <v>510</v>
      </c>
      <c r="B326" s="35" t="s">
        <v>850</v>
      </c>
      <c r="C326" s="130">
        <v>171</v>
      </c>
      <c r="D326" s="130">
        <v>175</v>
      </c>
      <c r="E326" s="130">
        <v>79</v>
      </c>
      <c r="F326" s="130">
        <v>0</v>
      </c>
      <c r="G326" s="130">
        <v>0</v>
      </c>
      <c r="H326" s="130">
        <v>0</v>
      </c>
      <c r="I326" s="131">
        <v>0</v>
      </c>
      <c r="J326" s="131">
        <v>0</v>
      </c>
      <c r="K326" s="833">
        <v>425</v>
      </c>
      <c r="L326" s="130">
        <v>155</v>
      </c>
      <c r="M326" s="130">
        <v>180</v>
      </c>
      <c r="N326" s="130">
        <v>21</v>
      </c>
      <c r="O326" s="130">
        <v>2</v>
      </c>
      <c r="P326" s="130">
        <v>0</v>
      </c>
      <c r="Q326" s="130">
        <v>0</v>
      </c>
      <c r="R326" s="131">
        <v>0</v>
      </c>
      <c r="S326" s="131">
        <v>0</v>
      </c>
      <c r="T326" s="132">
        <v>358</v>
      </c>
    </row>
    <row r="327" spans="1:20" s="227" customFormat="1" ht="12" x14ac:dyDescent="0.2">
      <c r="A327" s="91" t="s">
        <v>511</v>
      </c>
      <c r="B327" s="35" t="s">
        <v>851</v>
      </c>
      <c r="C327" s="130">
        <v>556</v>
      </c>
      <c r="D327" s="130">
        <v>107</v>
      </c>
      <c r="E327" s="130">
        <v>127</v>
      </c>
      <c r="F327" s="130">
        <v>2</v>
      </c>
      <c r="G327" s="130">
        <v>0</v>
      </c>
      <c r="H327" s="130">
        <v>0</v>
      </c>
      <c r="I327" s="131">
        <v>0</v>
      </c>
      <c r="J327" s="131">
        <v>0</v>
      </c>
      <c r="K327" s="833">
        <v>792</v>
      </c>
      <c r="L327" s="130">
        <v>390</v>
      </c>
      <c r="M327" s="130">
        <v>124</v>
      </c>
      <c r="N327" s="130">
        <v>140</v>
      </c>
      <c r="O327" s="130">
        <v>3</v>
      </c>
      <c r="P327" s="130">
        <v>0</v>
      </c>
      <c r="Q327" s="130">
        <v>0</v>
      </c>
      <c r="R327" s="131">
        <v>0</v>
      </c>
      <c r="S327" s="131">
        <v>0</v>
      </c>
      <c r="T327" s="132">
        <v>657</v>
      </c>
    </row>
    <row r="328" spans="1:20" s="227" customFormat="1" ht="12" x14ac:dyDescent="0.2">
      <c r="A328" s="91" t="s">
        <v>512</v>
      </c>
      <c r="B328" s="35" t="s">
        <v>852</v>
      </c>
      <c r="C328" s="130">
        <v>218</v>
      </c>
      <c r="D328" s="130">
        <v>389</v>
      </c>
      <c r="E328" s="130">
        <v>78</v>
      </c>
      <c r="F328" s="130">
        <v>0</v>
      </c>
      <c r="G328" s="130">
        <v>0</v>
      </c>
      <c r="H328" s="130">
        <v>0</v>
      </c>
      <c r="I328" s="131">
        <v>0</v>
      </c>
      <c r="J328" s="131">
        <v>0</v>
      </c>
      <c r="K328" s="833">
        <v>685</v>
      </c>
      <c r="L328" s="130">
        <v>208</v>
      </c>
      <c r="M328" s="130">
        <v>431</v>
      </c>
      <c r="N328" s="130">
        <v>44</v>
      </c>
      <c r="O328" s="130">
        <v>3</v>
      </c>
      <c r="P328" s="130">
        <v>0</v>
      </c>
      <c r="Q328" s="130">
        <v>0</v>
      </c>
      <c r="R328" s="131">
        <v>0</v>
      </c>
      <c r="S328" s="131">
        <v>0</v>
      </c>
      <c r="T328" s="132">
        <v>686</v>
      </c>
    </row>
    <row r="329" spans="1:20" s="227" customFormat="1" ht="12" x14ac:dyDescent="0.2">
      <c r="A329" s="91" t="s">
        <v>513</v>
      </c>
      <c r="B329" s="35" t="s">
        <v>853</v>
      </c>
      <c r="C329" s="130">
        <v>390</v>
      </c>
      <c r="D329" s="130">
        <v>75</v>
      </c>
      <c r="E329" s="130">
        <v>53</v>
      </c>
      <c r="F329" s="130">
        <v>0</v>
      </c>
      <c r="G329" s="130">
        <v>0</v>
      </c>
      <c r="H329" s="130">
        <v>0</v>
      </c>
      <c r="I329" s="131">
        <v>0</v>
      </c>
      <c r="J329" s="131">
        <v>0</v>
      </c>
      <c r="K329" s="833">
        <v>518</v>
      </c>
      <c r="L329" s="130">
        <v>349</v>
      </c>
      <c r="M329" s="130">
        <v>79</v>
      </c>
      <c r="N329" s="130">
        <v>19</v>
      </c>
      <c r="O329" s="130">
        <v>3</v>
      </c>
      <c r="P329" s="130">
        <v>0</v>
      </c>
      <c r="Q329" s="130">
        <v>0</v>
      </c>
      <c r="R329" s="131">
        <v>0</v>
      </c>
      <c r="S329" s="131">
        <v>0</v>
      </c>
      <c r="T329" s="132">
        <v>450</v>
      </c>
    </row>
    <row r="330" spans="1:20" s="227" customFormat="1" ht="12" x14ac:dyDescent="0.2">
      <c r="A330" s="91" t="s">
        <v>514</v>
      </c>
      <c r="B330" s="35" t="s">
        <v>854</v>
      </c>
      <c r="C330" s="130">
        <v>334</v>
      </c>
      <c r="D330" s="130">
        <v>187</v>
      </c>
      <c r="E330" s="130">
        <v>21</v>
      </c>
      <c r="F330" s="130">
        <v>0</v>
      </c>
      <c r="G330" s="130">
        <v>0</v>
      </c>
      <c r="H330" s="130">
        <v>0</v>
      </c>
      <c r="I330" s="131">
        <v>0</v>
      </c>
      <c r="J330" s="131">
        <v>0</v>
      </c>
      <c r="K330" s="833">
        <v>542</v>
      </c>
      <c r="L330" s="130">
        <v>394</v>
      </c>
      <c r="M330" s="130">
        <v>226</v>
      </c>
      <c r="N330" s="130">
        <v>14</v>
      </c>
      <c r="O330" s="130">
        <v>0</v>
      </c>
      <c r="P330" s="130">
        <v>0</v>
      </c>
      <c r="Q330" s="130">
        <v>0</v>
      </c>
      <c r="R330" s="131">
        <v>0</v>
      </c>
      <c r="S330" s="131">
        <v>0</v>
      </c>
      <c r="T330" s="132">
        <v>634</v>
      </c>
    </row>
    <row r="331" spans="1:20" s="227" customFormat="1" ht="12" x14ac:dyDescent="0.2">
      <c r="A331" s="91" t="s">
        <v>515</v>
      </c>
      <c r="B331" s="35" t="s">
        <v>855</v>
      </c>
      <c r="C331" s="130">
        <v>144</v>
      </c>
      <c r="D331" s="130">
        <v>168</v>
      </c>
      <c r="E331" s="130">
        <v>101</v>
      </c>
      <c r="F331" s="130">
        <v>2</v>
      </c>
      <c r="G331" s="130">
        <v>371</v>
      </c>
      <c r="H331" s="130">
        <v>28</v>
      </c>
      <c r="I331" s="131">
        <v>0</v>
      </c>
      <c r="J331" s="131">
        <v>0</v>
      </c>
      <c r="K331" s="833">
        <v>814</v>
      </c>
      <c r="L331" s="130">
        <v>144</v>
      </c>
      <c r="M331" s="130">
        <v>164</v>
      </c>
      <c r="N331" s="130">
        <v>71</v>
      </c>
      <c r="O331" s="130">
        <v>8</v>
      </c>
      <c r="P331" s="130">
        <v>464</v>
      </c>
      <c r="Q331" s="130">
        <v>22</v>
      </c>
      <c r="R331" s="131">
        <v>1</v>
      </c>
      <c r="S331" s="131">
        <v>0</v>
      </c>
      <c r="T331" s="132">
        <v>874</v>
      </c>
    </row>
    <row r="332" spans="1:20" s="226" customFormat="1" ht="12" x14ac:dyDescent="0.2">
      <c r="A332" s="15"/>
      <c r="B332" s="15"/>
      <c r="C332" s="133">
        <v>131362</v>
      </c>
      <c r="D332" s="133">
        <v>97664</v>
      </c>
      <c r="E332" s="133">
        <v>38185</v>
      </c>
      <c r="F332" s="133">
        <v>1062</v>
      </c>
      <c r="G332" s="133">
        <v>96497</v>
      </c>
      <c r="H332" s="133">
        <v>12228</v>
      </c>
      <c r="I332" s="133">
        <v>728</v>
      </c>
      <c r="J332" s="133">
        <v>36</v>
      </c>
      <c r="K332" s="832">
        <v>377762</v>
      </c>
      <c r="L332" s="836">
        <v>124415</v>
      </c>
      <c r="M332" s="133">
        <v>91827</v>
      </c>
      <c r="N332" s="133">
        <v>39573</v>
      </c>
      <c r="O332" s="133">
        <v>4960</v>
      </c>
      <c r="P332" s="133">
        <v>88054</v>
      </c>
      <c r="Q332" s="133">
        <v>11319</v>
      </c>
      <c r="R332" s="133">
        <v>2327</v>
      </c>
      <c r="S332" s="133">
        <v>167</v>
      </c>
      <c r="T332" s="133">
        <v>362642</v>
      </c>
    </row>
    <row r="333" spans="1:20" s="226" customFormat="1" ht="13.5" x14ac:dyDescent="0.2">
      <c r="A333" s="1236" t="s">
        <v>1231</v>
      </c>
      <c r="B333" s="1236"/>
      <c r="C333" s="128">
        <v>0</v>
      </c>
      <c r="D333" s="128">
        <v>0</v>
      </c>
      <c r="E333" s="128">
        <v>0</v>
      </c>
      <c r="F333" s="128">
        <v>0</v>
      </c>
      <c r="G333" s="128">
        <v>0</v>
      </c>
      <c r="H333" s="128">
        <v>0</v>
      </c>
      <c r="I333" s="128">
        <v>0</v>
      </c>
      <c r="J333" s="128">
        <v>0</v>
      </c>
      <c r="K333" s="128">
        <v>0</v>
      </c>
      <c r="L333" s="128">
        <v>0</v>
      </c>
      <c r="M333" s="128">
        <v>280</v>
      </c>
      <c r="N333" s="128">
        <v>0</v>
      </c>
      <c r="O333" s="128">
        <v>108</v>
      </c>
      <c r="P333" s="128">
        <v>0</v>
      </c>
      <c r="Q333" s="128">
        <v>127</v>
      </c>
      <c r="R333" s="128">
        <v>0</v>
      </c>
      <c r="S333" s="128">
        <v>3</v>
      </c>
      <c r="T333" s="128">
        <v>518</v>
      </c>
    </row>
    <row r="334" spans="1:20" s="226" customFormat="1" ht="12" x14ac:dyDescent="0.2">
      <c r="A334" s="336"/>
      <c r="B334" s="507"/>
      <c r="L334" s="508"/>
      <c r="M334" s="508"/>
      <c r="N334" s="508"/>
      <c r="O334" s="508"/>
      <c r="P334" s="508"/>
      <c r="Q334" s="508"/>
      <c r="R334" s="508"/>
      <c r="S334" s="508"/>
      <c r="T334" s="508"/>
    </row>
    <row r="335" spans="1:20" s="288" customFormat="1" ht="12" x14ac:dyDescent="0.2">
      <c r="A335" s="20" t="s">
        <v>135</v>
      </c>
      <c r="B335" s="637"/>
    </row>
    <row r="336" spans="1:20" s="288" customFormat="1" ht="12" x14ac:dyDescent="0.2">
      <c r="A336" s="218" t="s">
        <v>1228</v>
      </c>
      <c r="B336" s="218"/>
      <c r="H336" s="638"/>
      <c r="I336" s="638"/>
      <c r="J336" s="638"/>
      <c r="K336" s="638"/>
    </row>
    <row r="337" spans="1:20" s="288" customFormat="1" ht="12" x14ac:dyDescent="0.2">
      <c r="A337" s="218" t="s">
        <v>1229</v>
      </c>
      <c r="B337" s="218"/>
      <c r="H337" s="638"/>
      <c r="I337" s="638"/>
      <c r="J337" s="638"/>
      <c r="K337" s="638"/>
    </row>
    <row r="338" spans="1:20" s="288" customFormat="1" ht="12" x14ac:dyDescent="0.2">
      <c r="A338" s="218"/>
      <c r="B338" s="218"/>
      <c r="H338" s="638"/>
      <c r="I338" s="638"/>
      <c r="J338" s="638"/>
      <c r="K338" s="638"/>
    </row>
    <row r="339" spans="1:20" s="288" customFormat="1" ht="12" x14ac:dyDescent="0.2">
      <c r="A339" s="62" t="s">
        <v>1122</v>
      </c>
      <c r="B339" s="218"/>
      <c r="C339" s="218"/>
      <c r="D339" s="218"/>
      <c r="E339" s="218"/>
      <c r="F339" s="218"/>
      <c r="G339" s="218"/>
      <c r="H339" s="638"/>
      <c r="I339" s="638"/>
      <c r="J339" s="638"/>
      <c r="K339" s="638"/>
    </row>
    <row r="340" spans="1:20" s="288" customFormat="1" ht="12" x14ac:dyDescent="0.2">
      <c r="A340" s="62" t="s">
        <v>1116</v>
      </c>
      <c r="B340" s="218"/>
      <c r="C340" s="218"/>
      <c r="D340" s="218"/>
      <c r="E340" s="218"/>
      <c r="F340" s="218"/>
      <c r="G340" s="218"/>
      <c r="H340" s="638"/>
      <c r="I340" s="638"/>
      <c r="J340" s="638"/>
      <c r="K340" s="638"/>
    </row>
    <row r="341" spans="1:20" s="288" customFormat="1" ht="12" x14ac:dyDescent="0.2">
      <c r="A341" s="62"/>
      <c r="B341" s="218"/>
      <c r="C341" s="218"/>
      <c r="D341" s="218"/>
      <c r="E341" s="218"/>
      <c r="F341" s="218"/>
      <c r="G341" s="218"/>
      <c r="H341" s="638"/>
      <c r="I341" s="638"/>
      <c r="J341" s="638"/>
      <c r="K341" s="638"/>
    </row>
    <row r="342" spans="1:20" s="288" customFormat="1" ht="12" x14ac:dyDescent="0.2">
      <c r="A342" s="514" t="s">
        <v>1147</v>
      </c>
      <c r="B342" s="218"/>
      <c r="C342" s="218"/>
      <c r="D342" s="218"/>
      <c r="E342" s="218"/>
      <c r="F342" s="218"/>
      <c r="G342" s="218"/>
      <c r="H342" s="638"/>
      <c r="I342" s="638"/>
      <c r="J342" s="638"/>
      <c r="K342" s="638"/>
    </row>
    <row r="343" spans="1:20" s="288" customFormat="1" ht="12" x14ac:dyDescent="0.2">
      <c r="A343" s="514" t="s">
        <v>1152</v>
      </c>
      <c r="B343" s="218"/>
      <c r="C343" s="218"/>
      <c r="D343" s="218"/>
      <c r="E343" s="218"/>
      <c r="F343" s="218"/>
      <c r="G343" s="218"/>
      <c r="H343" s="638"/>
      <c r="I343" s="638"/>
      <c r="J343" s="638"/>
      <c r="K343" s="638"/>
    </row>
    <row r="344" spans="1:20" s="288" customFormat="1" ht="12" x14ac:dyDescent="0.2">
      <c r="A344" s="62" t="s">
        <v>912</v>
      </c>
      <c r="B344" s="218"/>
      <c r="C344" s="218"/>
      <c r="D344" s="218"/>
      <c r="E344" s="218"/>
      <c r="F344" s="218"/>
      <c r="G344" s="218"/>
      <c r="H344" s="638"/>
      <c r="I344" s="638"/>
      <c r="J344" s="638"/>
      <c r="K344" s="638"/>
    </row>
    <row r="345" spans="1:20" s="288" customFormat="1" ht="12" x14ac:dyDescent="0.2">
      <c r="A345" s="62" t="s">
        <v>141</v>
      </c>
      <c r="B345" s="218"/>
      <c r="C345" s="218"/>
      <c r="D345" s="218"/>
      <c r="E345" s="218"/>
      <c r="F345" s="218"/>
      <c r="G345" s="218"/>
      <c r="H345" s="638"/>
      <c r="I345" s="638"/>
      <c r="J345" s="638"/>
      <c r="K345" s="638"/>
    </row>
    <row r="346" spans="1:20" s="227" customFormat="1" ht="12" x14ac:dyDescent="0.2">
      <c r="A346" s="336"/>
      <c r="B346" s="226"/>
      <c r="C346" s="226"/>
      <c r="D346" s="226"/>
      <c r="E346" s="226"/>
      <c r="F346" s="226"/>
      <c r="G346" s="226"/>
      <c r="H346" s="509"/>
      <c r="I346" s="509"/>
      <c r="J346" s="509"/>
      <c r="K346" s="509"/>
      <c r="L346" s="226"/>
      <c r="M346" s="226"/>
      <c r="N346" s="226"/>
      <c r="O346" s="226"/>
      <c r="P346" s="226"/>
      <c r="Q346" s="226"/>
      <c r="R346" s="226"/>
      <c r="S346" s="226"/>
      <c r="T346" s="226"/>
    </row>
  </sheetData>
  <mergeCells count="7">
    <mergeCell ref="A333:B333"/>
    <mergeCell ref="A4:A5"/>
    <mergeCell ref="B4:B5"/>
    <mergeCell ref="C3:H3"/>
    <mergeCell ref="L3:T3"/>
    <mergeCell ref="L4:T4"/>
    <mergeCell ref="C4:K4"/>
  </mergeCells>
  <phoneticPr fontId="24" type="noConversion"/>
  <conditionalFormatting sqref="T333:T334 T1:T3 T336:T65530">
    <cfRule type="expression" dxfId="13" priority="482" stopIfTrue="1">
      <formula>AND(#REF!&lt;0.5)</formula>
    </cfRule>
  </conditionalFormatting>
  <conditionalFormatting sqref="H335:K335">
    <cfRule type="expression" dxfId="12" priority="23" stopIfTrue="1">
      <formula>AND(#REF!&lt;0.5)</formula>
    </cfRule>
  </conditionalFormatting>
  <conditionalFormatting sqref="T4:T5">
    <cfRule type="expression" dxfId="11" priority="21" stopIfTrue="1">
      <formula>AND(#REF!&lt;0.5)</formula>
    </cfRule>
  </conditionalFormatting>
  <conditionalFormatting sqref="K4:K5">
    <cfRule type="expression" dxfId="10" priority="15" stopIfTrue="1">
      <formula>AND(#REF!&lt;0.5)</formula>
    </cfRule>
  </conditionalFormatting>
  <conditionalFormatting sqref="I6:I331">
    <cfRule type="expression" dxfId="9" priority="11" stopIfTrue="1">
      <formula>#REF!&lt;0.5</formula>
    </cfRule>
    <cfRule type="expression" dxfId="8" priority="12" stopIfTrue="1">
      <formula>AND(#REF!&gt;0.5, #REF!&lt;0.75)</formula>
    </cfRule>
  </conditionalFormatting>
  <conditionalFormatting sqref="J6:J331">
    <cfRule type="expression" dxfId="7" priority="13" stopIfTrue="1">
      <formula>#REF!&lt;0.5</formula>
    </cfRule>
    <cfRule type="expression" dxfId="6" priority="14" stopIfTrue="1">
      <formula>AND(#REF!&gt;0.5, #REF!&lt;0.75)</formula>
    </cfRule>
  </conditionalFormatting>
  <conditionalFormatting sqref="K332">
    <cfRule type="expression" dxfId="5" priority="10" stopIfTrue="1">
      <formula>AND(#REF!&lt;0.5)</formula>
    </cfRule>
  </conditionalFormatting>
  <conditionalFormatting sqref="T332">
    <cfRule type="expression" dxfId="4" priority="5" stopIfTrue="1">
      <formula>AND(#REF!&lt;0.5)</formula>
    </cfRule>
  </conditionalFormatting>
  <conditionalFormatting sqref="R6:R331">
    <cfRule type="expression" dxfId="3" priority="1" stopIfTrue="1">
      <formula>#REF!&lt;0.5</formula>
    </cfRule>
    <cfRule type="expression" dxfId="2" priority="2" stopIfTrue="1">
      <formula>AND(#REF!&gt;0.5, #REF!&lt;0.75)</formula>
    </cfRule>
  </conditionalFormatting>
  <conditionalFormatting sqref="S6:S331">
    <cfRule type="expression" dxfId="1" priority="3" stopIfTrue="1">
      <formula>#REF!&lt;0.5</formula>
    </cfRule>
    <cfRule type="expression" dxfId="0" priority="4" stopIfTrue="1">
      <formula>AND(#REF!&gt;0.5, #REF!&lt;0.75)</formula>
    </cfRule>
  </conditionalFormatting>
  <pageMargins left="0.75" right="0.75" top="1" bottom="1" header="0.5" footer="0.5"/>
  <pageSetup paperSize="9" scale="4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2"/>
  <sheetViews>
    <sheetView topLeftCell="A15" zoomScaleNormal="100" workbookViewId="0">
      <selection activeCell="A33" sqref="A33:S33"/>
    </sheetView>
  </sheetViews>
  <sheetFormatPr defaultRowHeight="12.75" x14ac:dyDescent="0.2"/>
  <cols>
    <col min="1" max="1" width="37.625" style="88" customWidth="1"/>
    <col min="2" max="6" width="9" style="89"/>
    <col min="7" max="10" width="9" style="90"/>
    <col min="11" max="18" width="9" style="89"/>
    <col min="19" max="19" width="9.875" style="554" bestFit="1" customWidth="1"/>
    <col min="20" max="16384" width="9" style="88"/>
  </cols>
  <sheetData>
    <row r="1" spans="1:75" s="346" customFormat="1" ht="15.75" x14ac:dyDescent="0.25">
      <c r="A1" s="344" t="s">
        <v>1154</v>
      </c>
      <c r="B1" s="140"/>
      <c r="C1" s="140"/>
      <c r="D1" s="140"/>
      <c r="E1" s="140"/>
      <c r="F1" s="140"/>
      <c r="G1" s="345"/>
      <c r="H1" s="345"/>
      <c r="I1" s="345"/>
      <c r="J1" s="345"/>
      <c r="K1" s="140"/>
      <c r="L1" s="345"/>
      <c r="M1" s="140"/>
      <c r="N1" s="140"/>
      <c r="O1" s="140"/>
      <c r="P1" s="140"/>
      <c r="Q1" s="140"/>
      <c r="R1" s="140"/>
      <c r="S1" s="552"/>
    </row>
    <row r="2" spans="1:75" s="233" customFormat="1" ht="12" x14ac:dyDescent="0.2">
      <c r="A2" s="510" t="s">
        <v>857</v>
      </c>
      <c r="B2" s="432"/>
      <c r="C2" s="432"/>
      <c r="D2" s="432"/>
      <c r="E2" s="432"/>
      <c r="F2" s="432"/>
      <c r="G2" s="511"/>
      <c r="H2" s="511"/>
      <c r="I2" s="511"/>
      <c r="J2" s="511"/>
      <c r="K2" s="432"/>
      <c r="L2" s="512"/>
      <c r="M2" s="513"/>
      <c r="N2" s="513"/>
      <c r="O2" s="513"/>
      <c r="P2" s="513"/>
      <c r="Q2" s="513"/>
      <c r="R2" s="432"/>
      <c r="S2" s="553"/>
    </row>
    <row r="3" spans="1:75" s="233" customFormat="1" ht="12" x14ac:dyDescent="0.2">
      <c r="A3" s="8"/>
      <c r="B3" s="432"/>
      <c r="C3" s="432"/>
      <c r="D3" s="432"/>
      <c r="E3" s="432"/>
      <c r="F3" s="432"/>
      <c r="G3" s="511"/>
      <c r="H3" s="511"/>
      <c r="I3" s="511"/>
      <c r="J3" s="511"/>
      <c r="K3" s="432"/>
      <c r="L3" s="432"/>
      <c r="M3" s="432"/>
      <c r="N3" s="432"/>
      <c r="O3" s="432"/>
      <c r="P3" s="432"/>
      <c r="Q3" s="432"/>
      <c r="R3" s="432"/>
      <c r="S3" s="553"/>
    </row>
    <row r="4" spans="1:75" s="243" customFormat="1" ht="12.75" customHeight="1" x14ac:dyDescent="0.2">
      <c r="A4" s="1245" t="s">
        <v>902</v>
      </c>
      <c r="B4" s="1246" t="s">
        <v>957</v>
      </c>
      <c r="C4" s="1247"/>
      <c r="D4" s="1247"/>
      <c r="E4" s="1247"/>
      <c r="F4" s="1247"/>
      <c r="G4" s="1247"/>
      <c r="H4" s="1247"/>
      <c r="I4" s="1247"/>
      <c r="J4" s="1248"/>
      <c r="K4" s="1246" t="s">
        <v>1127</v>
      </c>
      <c r="L4" s="1247"/>
      <c r="M4" s="1247"/>
      <c r="N4" s="1247"/>
      <c r="O4" s="1247"/>
      <c r="P4" s="1247"/>
      <c r="Q4" s="1247"/>
      <c r="R4" s="1247"/>
      <c r="S4" s="1248"/>
    </row>
    <row r="5" spans="1:75" s="17" customFormat="1" ht="48" x14ac:dyDescent="0.2">
      <c r="A5" s="1245"/>
      <c r="B5" s="479" t="s">
        <v>914</v>
      </c>
      <c r="C5" s="480" t="s">
        <v>915</v>
      </c>
      <c r="D5" s="480" t="s">
        <v>916</v>
      </c>
      <c r="E5" s="480" t="s">
        <v>958</v>
      </c>
      <c r="F5" s="480" t="s">
        <v>924</v>
      </c>
      <c r="G5" s="480" t="s">
        <v>925</v>
      </c>
      <c r="H5" s="480" t="s">
        <v>959</v>
      </c>
      <c r="I5" s="343" t="s">
        <v>961</v>
      </c>
      <c r="J5" s="711" t="s">
        <v>1087</v>
      </c>
      <c r="K5" s="479" t="s">
        <v>914</v>
      </c>
      <c r="L5" s="480" t="s">
        <v>915</v>
      </c>
      <c r="M5" s="480" t="s">
        <v>916</v>
      </c>
      <c r="N5" s="480" t="s">
        <v>958</v>
      </c>
      <c r="O5" s="480" t="s">
        <v>924</v>
      </c>
      <c r="P5" s="480" t="s">
        <v>925</v>
      </c>
      <c r="Q5" s="480" t="s">
        <v>959</v>
      </c>
      <c r="R5" s="343" t="s">
        <v>961</v>
      </c>
      <c r="S5" s="711" t="s">
        <v>1087</v>
      </c>
    </row>
    <row r="6" spans="1:75" s="233" customFormat="1" ht="12" x14ac:dyDescent="0.2">
      <c r="A6" s="95" t="s">
        <v>58</v>
      </c>
      <c r="B6" s="182">
        <v>3707</v>
      </c>
      <c r="C6" s="182">
        <v>2069</v>
      </c>
      <c r="D6" s="182">
        <v>585</v>
      </c>
      <c r="E6" s="182">
        <v>55</v>
      </c>
      <c r="F6" s="182">
        <v>5881</v>
      </c>
      <c r="G6" s="182">
        <v>68</v>
      </c>
      <c r="H6" s="182">
        <v>0</v>
      </c>
      <c r="I6" s="182">
        <v>0</v>
      </c>
      <c r="J6" s="555">
        <v>12365</v>
      </c>
      <c r="K6" s="182">
        <v>3356</v>
      </c>
      <c r="L6" s="182">
        <v>1904</v>
      </c>
      <c r="M6" s="182">
        <v>471</v>
      </c>
      <c r="N6" s="182">
        <v>136</v>
      </c>
      <c r="O6" s="182">
        <v>5924</v>
      </c>
      <c r="P6" s="182">
        <v>40</v>
      </c>
      <c r="Q6" s="182">
        <v>7</v>
      </c>
      <c r="R6" s="182">
        <v>0</v>
      </c>
      <c r="S6" s="555">
        <v>11838</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row>
    <row r="7" spans="1:75" s="233" customFormat="1" ht="12" x14ac:dyDescent="0.2">
      <c r="A7" s="95" t="s">
        <v>59</v>
      </c>
      <c r="B7" s="182">
        <v>1071</v>
      </c>
      <c r="C7" s="182">
        <v>982</v>
      </c>
      <c r="D7" s="182">
        <v>424</v>
      </c>
      <c r="E7" s="182">
        <v>7</v>
      </c>
      <c r="F7" s="182">
        <v>0</v>
      </c>
      <c r="G7" s="182">
        <v>0</v>
      </c>
      <c r="H7" s="182">
        <v>0</v>
      </c>
      <c r="I7" s="182">
        <v>0</v>
      </c>
      <c r="J7" s="555">
        <v>2484</v>
      </c>
      <c r="K7" s="182">
        <v>819</v>
      </c>
      <c r="L7" s="182">
        <v>941</v>
      </c>
      <c r="M7" s="182">
        <v>487</v>
      </c>
      <c r="N7" s="182">
        <v>12</v>
      </c>
      <c r="O7" s="182">
        <v>0</v>
      </c>
      <c r="P7" s="182">
        <v>0</v>
      </c>
      <c r="Q7" s="182">
        <v>0</v>
      </c>
      <c r="R7" s="182">
        <v>0</v>
      </c>
      <c r="S7" s="555">
        <v>2259</v>
      </c>
    </row>
    <row r="8" spans="1:75" s="233" customFormat="1" ht="12" x14ac:dyDescent="0.2">
      <c r="A8" s="95" t="s">
        <v>60</v>
      </c>
      <c r="B8" s="182">
        <v>2676</v>
      </c>
      <c r="C8" s="182">
        <v>1902</v>
      </c>
      <c r="D8" s="182">
        <v>1323</v>
      </c>
      <c r="E8" s="182">
        <v>56</v>
      </c>
      <c r="F8" s="182">
        <v>456</v>
      </c>
      <c r="G8" s="182">
        <v>0</v>
      </c>
      <c r="H8" s="182">
        <v>0</v>
      </c>
      <c r="I8" s="182">
        <v>0</v>
      </c>
      <c r="J8" s="555">
        <v>6413</v>
      </c>
      <c r="K8" s="182">
        <v>3015</v>
      </c>
      <c r="L8" s="182">
        <v>1663</v>
      </c>
      <c r="M8" s="182">
        <v>1171</v>
      </c>
      <c r="N8" s="182">
        <v>190</v>
      </c>
      <c r="O8" s="182">
        <v>419</v>
      </c>
      <c r="P8" s="182">
        <v>0</v>
      </c>
      <c r="Q8" s="182">
        <v>0</v>
      </c>
      <c r="R8" s="182">
        <v>0</v>
      </c>
      <c r="S8" s="555">
        <v>6458</v>
      </c>
    </row>
    <row r="9" spans="1:75" s="233" customFormat="1" ht="12" x14ac:dyDescent="0.2">
      <c r="A9" s="95" t="s">
        <v>61</v>
      </c>
      <c r="B9" s="182">
        <v>1847</v>
      </c>
      <c r="C9" s="182">
        <v>2914</v>
      </c>
      <c r="D9" s="182">
        <v>1696</v>
      </c>
      <c r="E9" s="182">
        <v>83</v>
      </c>
      <c r="F9" s="182">
        <v>1626</v>
      </c>
      <c r="G9" s="182">
        <v>316</v>
      </c>
      <c r="H9" s="182">
        <v>40</v>
      </c>
      <c r="I9" s="182">
        <v>0</v>
      </c>
      <c r="J9" s="555">
        <v>8522</v>
      </c>
      <c r="K9" s="182">
        <v>1688</v>
      </c>
      <c r="L9" s="182">
        <v>2428</v>
      </c>
      <c r="M9" s="182">
        <v>1754</v>
      </c>
      <c r="N9" s="182">
        <v>160</v>
      </c>
      <c r="O9" s="182">
        <v>1702</v>
      </c>
      <c r="P9" s="182">
        <v>310</v>
      </c>
      <c r="Q9" s="182">
        <v>28</v>
      </c>
      <c r="R9" s="182">
        <v>36</v>
      </c>
      <c r="S9" s="555">
        <v>8106</v>
      </c>
    </row>
    <row r="10" spans="1:75" s="233" customFormat="1" ht="12" x14ac:dyDescent="0.2">
      <c r="A10" s="95" t="s">
        <v>62</v>
      </c>
      <c r="B10" s="182">
        <v>928</v>
      </c>
      <c r="C10" s="182">
        <v>666</v>
      </c>
      <c r="D10" s="182">
        <v>621</v>
      </c>
      <c r="E10" s="182">
        <v>0</v>
      </c>
      <c r="F10" s="182">
        <v>689</v>
      </c>
      <c r="G10" s="182">
        <v>97</v>
      </c>
      <c r="H10" s="182">
        <v>0</v>
      </c>
      <c r="I10" s="182">
        <v>0</v>
      </c>
      <c r="J10" s="555">
        <v>3001</v>
      </c>
      <c r="K10" s="182">
        <v>763</v>
      </c>
      <c r="L10" s="182">
        <v>567</v>
      </c>
      <c r="M10" s="182">
        <v>599</v>
      </c>
      <c r="N10" s="182">
        <v>11</v>
      </c>
      <c r="O10" s="182">
        <v>789</v>
      </c>
      <c r="P10" s="182">
        <v>45</v>
      </c>
      <c r="Q10" s="182">
        <v>0</v>
      </c>
      <c r="R10" s="182">
        <v>0</v>
      </c>
      <c r="S10" s="555">
        <v>2774</v>
      </c>
    </row>
    <row r="11" spans="1:75" s="233" customFormat="1" ht="12" x14ac:dyDescent="0.2">
      <c r="A11" s="95" t="s">
        <v>63</v>
      </c>
      <c r="B11" s="182">
        <v>3272</v>
      </c>
      <c r="C11" s="182">
        <v>1317</v>
      </c>
      <c r="D11" s="182">
        <v>447</v>
      </c>
      <c r="E11" s="182">
        <v>2</v>
      </c>
      <c r="F11" s="182">
        <v>1054</v>
      </c>
      <c r="G11" s="182">
        <v>297</v>
      </c>
      <c r="H11" s="182">
        <v>0</v>
      </c>
      <c r="I11" s="182">
        <v>0</v>
      </c>
      <c r="J11" s="555">
        <v>6389</v>
      </c>
      <c r="K11" s="182">
        <v>2795</v>
      </c>
      <c r="L11" s="182">
        <v>1285</v>
      </c>
      <c r="M11" s="182">
        <v>489</v>
      </c>
      <c r="N11" s="182">
        <v>94</v>
      </c>
      <c r="O11" s="182">
        <v>1025</v>
      </c>
      <c r="P11" s="182">
        <v>274</v>
      </c>
      <c r="Q11" s="182">
        <v>2</v>
      </c>
      <c r="R11" s="182">
        <v>0</v>
      </c>
      <c r="S11" s="555">
        <v>5964</v>
      </c>
    </row>
    <row r="12" spans="1:75" s="233" customFormat="1" ht="12" x14ac:dyDescent="0.2">
      <c r="A12" s="95" t="s">
        <v>64</v>
      </c>
      <c r="B12" s="182">
        <v>2470</v>
      </c>
      <c r="C12" s="182">
        <v>639</v>
      </c>
      <c r="D12" s="182">
        <v>514</v>
      </c>
      <c r="E12" s="182">
        <v>0</v>
      </c>
      <c r="F12" s="182">
        <v>305</v>
      </c>
      <c r="G12" s="182">
        <v>61</v>
      </c>
      <c r="H12" s="182">
        <v>0</v>
      </c>
      <c r="I12" s="182">
        <v>0</v>
      </c>
      <c r="J12" s="555">
        <v>3989</v>
      </c>
      <c r="K12" s="182">
        <v>2435</v>
      </c>
      <c r="L12" s="182">
        <v>563</v>
      </c>
      <c r="M12" s="182">
        <v>347</v>
      </c>
      <c r="N12" s="182">
        <v>25</v>
      </c>
      <c r="O12" s="182">
        <v>256</v>
      </c>
      <c r="P12" s="182">
        <v>60</v>
      </c>
      <c r="Q12" s="182">
        <v>0</v>
      </c>
      <c r="R12" s="182">
        <v>0</v>
      </c>
      <c r="S12" s="555">
        <v>3686</v>
      </c>
    </row>
    <row r="13" spans="1:75" s="233" customFormat="1" ht="12" x14ac:dyDescent="0.2">
      <c r="A13" s="95" t="s">
        <v>65</v>
      </c>
      <c r="B13" s="182">
        <v>4222</v>
      </c>
      <c r="C13" s="182">
        <v>4365</v>
      </c>
      <c r="D13" s="182">
        <v>469</v>
      </c>
      <c r="E13" s="182">
        <v>5</v>
      </c>
      <c r="F13" s="182">
        <v>6628</v>
      </c>
      <c r="G13" s="182">
        <v>1192</v>
      </c>
      <c r="H13" s="182">
        <v>1</v>
      </c>
      <c r="I13" s="182">
        <v>15</v>
      </c>
      <c r="J13" s="555">
        <v>16897</v>
      </c>
      <c r="K13" s="182">
        <v>3613</v>
      </c>
      <c r="L13" s="182">
        <v>4451</v>
      </c>
      <c r="M13" s="182">
        <v>504</v>
      </c>
      <c r="N13" s="182">
        <v>153</v>
      </c>
      <c r="O13" s="182">
        <v>5798</v>
      </c>
      <c r="P13" s="182">
        <v>1092</v>
      </c>
      <c r="Q13" s="182">
        <v>88</v>
      </c>
      <c r="R13" s="182">
        <v>11</v>
      </c>
      <c r="S13" s="555">
        <v>15710</v>
      </c>
    </row>
    <row r="14" spans="1:75" s="233" customFormat="1" ht="12" x14ac:dyDescent="0.2">
      <c r="A14" s="95" t="s">
        <v>66</v>
      </c>
      <c r="B14" s="182">
        <v>1168</v>
      </c>
      <c r="C14" s="182">
        <v>1205</v>
      </c>
      <c r="D14" s="182">
        <v>257</v>
      </c>
      <c r="E14" s="182">
        <v>0</v>
      </c>
      <c r="F14" s="182">
        <v>404</v>
      </c>
      <c r="G14" s="182">
        <v>244</v>
      </c>
      <c r="H14" s="182">
        <v>0</v>
      </c>
      <c r="I14" s="182">
        <v>0</v>
      </c>
      <c r="J14" s="555">
        <v>3278</v>
      </c>
      <c r="K14" s="182">
        <v>1072</v>
      </c>
      <c r="L14" s="182">
        <v>912</v>
      </c>
      <c r="M14" s="182">
        <v>405</v>
      </c>
      <c r="N14" s="182">
        <v>35</v>
      </c>
      <c r="O14" s="182">
        <v>397</v>
      </c>
      <c r="P14" s="182">
        <v>220</v>
      </c>
      <c r="Q14" s="182">
        <v>4</v>
      </c>
      <c r="R14" s="182">
        <v>2</v>
      </c>
      <c r="S14" s="555">
        <v>3047</v>
      </c>
    </row>
    <row r="15" spans="1:75" s="233" customFormat="1" ht="12" x14ac:dyDescent="0.2">
      <c r="A15" s="95" t="s">
        <v>67</v>
      </c>
      <c r="B15" s="182">
        <v>2388</v>
      </c>
      <c r="C15" s="182">
        <v>2003</v>
      </c>
      <c r="D15" s="182">
        <v>1003</v>
      </c>
      <c r="E15" s="182">
        <v>7</v>
      </c>
      <c r="F15" s="182">
        <v>1107</v>
      </c>
      <c r="G15" s="182">
        <v>261</v>
      </c>
      <c r="H15" s="182">
        <v>0</v>
      </c>
      <c r="I15" s="182">
        <v>0</v>
      </c>
      <c r="J15" s="555">
        <v>6769</v>
      </c>
      <c r="K15" s="182">
        <v>2197</v>
      </c>
      <c r="L15" s="182">
        <v>1666</v>
      </c>
      <c r="M15" s="182">
        <v>1120</v>
      </c>
      <c r="N15" s="182">
        <v>85</v>
      </c>
      <c r="O15" s="182">
        <v>1152</v>
      </c>
      <c r="P15" s="182">
        <v>266</v>
      </c>
      <c r="Q15" s="182">
        <v>59</v>
      </c>
      <c r="R15" s="182">
        <v>0</v>
      </c>
      <c r="S15" s="555">
        <v>6545</v>
      </c>
    </row>
    <row r="16" spans="1:75" s="233" customFormat="1" ht="12" x14ac:dyDescent="0.2">
      <c r="A16" s="95" t="s">
        <v>68</v>
      </c>
      <c r="B16" s="182">
        <v>1406</v>
      </c>
      <c r="C16" s="182">
        <v>1004</v>
      </c>
      <c r="D16" s="182">
        <v>461</v>
      </c>
      <c r="E16" s="182">
        <v>36</v>
      </c>
      <c r="F16" s="182">
        <v>890</v>
      </c>
      <c r="G16" s="182">
        <v>307</v>
      </c>
      <c r="H16" s="182">
        <v>0</v>
      </c>
      <c r="I16" s="182">
        <v>0</v>
      </c>
      <c r="J16" s="555">
        <v>4104</v>
      </c>
      <c r="K16" s="182">
        <v>1431</v>
      </c>
      <c r="L16" s="182">
        <v>1014</v>
      </c>
      <c r="M16" s="182">
        <v>369</v>
      </c>
      <c r="N16" s="182">
        <v>37</v>
      </c>
      <c r="O16" s="182">
        <v>542</v>
      </c>
      <c r="P16" s="182">
        <v>240</v>
      </c>
      <c r="Q16" s="182">
        <v>2</v>
      </c>
      <c r="R16" s="182">
        <v>0</v>
      </c>
      <c r="S16" s="555">
        <v>3635</v>
      </c>
    </row>
    <row r="17" spans="1:19" s="233" customFormat="1" ht="12" x14ac:dyDescent="0.2">
      <c r="A17" s="95" t="s">
        <v>69</v>
      </c>
      <c r="B17" s="182">
        <v>3835</v>
      </c>
      <c r="C17" s="182">
        <v>4953</v>
      </c>
      <c r="D17" s="182">
        <v>718</v>
      </c>
      <c r="E17" s="182">
        <v>58</v>
      </c>
      <c r="F17" s="182">
        <v>6411</v>
      </c>
      <c r="G17" s="182">
        <v>288</v>
      </c>
      <c r="H17" s="182">
        <v>1</v>
      </c>
      <c r="I17" s="182">
        <v>0</v>
      </c>
      <c r="J17" s="555">
        <v>16264</v>
      </c>
      <c r="K17" s="182">
        <v>3723</v>
      </c>
      <c r="L17" s="182">
        <v>5635</v>
      </c>
      <c r="M17" s="182">
        <v>522</v>
      </c>
      <c r="N17" s="182">
        <v>144</v>
      </c>
      <c r="O17" s="182">
        <v>5827</v>
      </c>
      <c r="P17" s="182">
        <v>263</v>
      </c>
      <c r="Q17" s="182">
        <v>13</v>
      </c>
      <c r="R17" s="182">
        <v>5</v>
      </c>
      <c r="S17" s="555">
        <v>16132</v>
      </c>
    </row>
    <row r="18" spans="1:19" s="233" customFormat="1" ht="12" x14ac:dyDescent="0.2">
      <c r="A18" s="95" t="s">
        <v>70</v>
      </c>
      <c r="B18" s="182">
        <v>4329</v>
      </c>
      <c r="C18" s="182">
        <v>2662</v>
      </c>
      <c r="D18" s="182">
        <v>1129</v>
      </c>
      <c r="E18" s="182">
        <v>77</v>
      </c>
      <c r="F18" s="182">
        <v>663</v>
      </c>
      <c r="G18" s="182">
        <v>174</v>
      </c>
      <c r="H18" s="182">
        <v>0</v>
      </c>
      <c r="I18" s="182">
        <v>0</v>
      </c>
      <c r="J18" s="555">
        <v>9034</v>
      </c>
      <c r="K18" s="182">
        <v>3321</v>
      </c>
      <c r="L18" s="182">
        <v>2502</v>
      </c>
      <c r="M18" s="182">
        <v>1209</v>
      </c>
      <c r="N18" s="182">
        <v>251</v>
      </c>
      <c r="O18" s="182">
        <v>736</v>
      </c>
      <c r="P18" s="182">
        <v>161</v>
      </c>
      <c r="Q18" s="182">
        <v>41</v>
      </c>
      <c r="R18" s="182">
        <v>0</v>
      </c>
      <c r="S18" s="555">
        <v>8221</v>
      </c>
    </row>
    <row r="19" spans="1:19" s="233" customFormat="1" ht="12" x14ac:dyDescent="0.2">
      <c r="A19" s="95" t="s">
        <v>71</v>
      </c>
      <c r="B19" s="182">
        <v>3714</v>
      </c>
      <c r="C19" s="182">
        <v>1855</v>
      </c>
      <c r="D19" s="182">
        <v>493</v>
      </c>
      <c r="E19" s="182">
        <v>11</v>
      </c>
      <c r="F19" s="182">
        <v>1431</v>
      </c>
      <c r="G19" s="182">
        <v>213</v>
      </c>
      <c r="H19" s="182">
        <v>11</v>
      </c>
      <c r="I19" s="182">
        <v>0</v>
      </c>
      <c r="J19" s="555">
        <v>7728</v>
      </c>
      <c r="K19" s="182">
        <v>3560</v>
      </c>
      <c r="L19" s="182">
        <v>1963</v>
      </c>
      <c r="M19" s="182">
        <v>598</v>
      </c>
      <c r="N19" s="182">
        <v>55</v>
      </c>
      <c r="O19" s="182">
        <v>1288</v>
      </c>
      <c r="P19" s="182">
        <v>282</v>
      </c>
      <c r="Q19" s="182">
        <v>8</v>
      </c>
      <c r="R19" s="182">
        <v>0</v>
      </c>
      <c r="S19" s="555">
        <v>7754</v>
      </c>
    </row>
    <row r="20" spans="1:19" s="233" customFormat="1" ht="12" x14ac:dyDescent="0.2">
      <c r="A20" s="95" t="s">
        <v>72</v>
      </c>
      <c r="B20" s="182">
        <v>11793</v>
      </c>
      <c r="C20" s="182">
        <v>5829</v>
      </c>
      <c r="D20" s="182">
        <v>2675</v>
      </c>
      <c r="E20" s="182">
        <v>134</v>
      </c>
      <c r="F20" s="182">
        <v>5835</v>
      </c>
      <c r="G20" s="182">
        <v>1329</v>
      </c>
      <c r="H20" s="182">
        <v>51</v>
      </c>
      <c r="I20" s="182">
        <v>0</v>
      </c>
      <c r="J20" s="555">
        <v>27646</v>
      </c>
      <c r="K20" s="182">
        <v>11369</v>
      </c>
      <c r="L20" s="182">
        <v>5594</v>
      </c>
      <c r="M20" s="182">
        <v>2460</v>
      </c>
      <c r="N20" s="182">
        <v>157</v>
      </c>
      <c r="O20" s="182">
        <v>4160</v>
      </c>
      <c r="P20" s="182">
        <v>1050</v>
      </c>
      <c r="Q20" s="182">
        <v>51</v>
      </c>
      <c r="R20" s="182">
        <v>0</v>
      </c>
      <c r="S20" s="555">
        <v>24841</v>
      </c>
    </row>
    <row r="21" spans="1:19" s="233" customFormat="1" ht="12.75" customHeight="1" x14ac:dyDescent="0.2">
      <c r="A21" s="95" t="s">
        <v>73</v>
      </c>
      <c r="B21" s="182">
        <v>4292</v>
      </c>
      <c r="C21" s="182">
        <v>2736</v>
      </c>
      <c r="D21" s="182">
        <v>1392</v>
      </c>
      <c r="E21" s="182">
        <v>11</v>
      </c>
      <c r="F21" s="182">
        <v>1246</v>
      </c>
      <c r="G21" s="182">
        <v>342</v>
      </c>
      <c r="H21" s="182">
        <v>13</v>
      </c>
      <c r="I21" s="182">
        <v>0</v>
      </c>
      <c r="J21" s="555">
        <v>10032</v>
      </c>
      <c r="K21" s="182">
        <v>3638</v>
      </c>
      <c r="L21" s="182">
        <v>2799</v>
      </c>
      <c r="M21" s="182">
        <v>1863</v>
      </c>
      <c r="N21" s="182">
        <v>88</v>
      </c>
      <c r="O21" s="182">
        <v>1184</v>
      </c>
      <c r="P21" s="182">
        <v>286</v>
      </c>
      <c r="Q21" s="182">
        <v>22</v>
      </c>
      <c r="R21" s="182">
        <v>1</v>
      </c>
      <c r="S21" s="555">
        <v>9881</v>
      </c>
    </row>
    <row r="22" spans="1:19" s="233" customFormat="1" ht="12" x14ac:dyDescent="0.2">
      <c r="A22" s="95" t="s">
        <v>74</v>
      </c>
      <c r="B22" s="182">
        <v>1339</v>
      </c>
      <c r="C22" s="182">
        <v>1368</v>
      </c>
      <c r="D22" s="182">
        <v>971</v>
      </c>
      <c r="E22" s="182">
        <v>0</v>
      </c>
      <c r="F22" s="182">
        <v>1153</v>
      </c>
      <c r="G22" s="182">
        <v>368</v>
      </c>
      <c r="H22" s="182">
        <v>1</v>
      </c>
      <c r="I22" s="182">
        <v>0</v>
      </c>
      <c r="J22" s="555">
        <v>5200</v>
      </c>
      <c r="K22" s="182">
        <v>1383</v>
      </c>
      <c r="L22" s="182">
        <v>1560</v>
      </c>
      <c r="M22" s="182">
        <v>1320</v>
      </c>
      <c r="N22" s="182">
        <v>38</v>
      </c>
      <c r="O22" s="182">
        <v>1072</v>
      </c>
      <c r="P22" s="182">
        <v>250</v>
      </c>
      <c r="Q22" s="182">
        <v>1</v>
      </c>
      <c r="R22" s="182">
        <v>0</v>
      </c>
      <c r="S22" s="555">
        <v>5624</v>
      </c>
    </row>
    <row r="23" spans="1:19" s="233" customFormat="1" ht="12" x14ac:dyDescent="0.2">
      <c r="A23" s="95" t="s">
        <v>75</v>
      </c>
      <c r="B23" s="182">
        <v>2936</v>
      </c>
      <c r="C23" s="182">
        <v>2217</v>
      </c>
      <c r="D23" s="182">
        <v>157</v>
      </c>
      <c r="E23" s="182">
        <v>4</v>
      </c>
      <c r="F23" s="182">
        <v>2677</v>
      </c>
      <c r="G23" s="182">
        <v>350</v>
      </c>
      <c r="H23" s="182">
        <v>173</v>
      </c>
      <c r="I23" s="182">
        <v>21</v>
      </c>
      <c r="J23" s="555">
        <v>8535</v>
      </c>
      <c r="K23" s="182">
        <v>3030</v>
      </c>
      <c r="L23" s="182">
        <v>1930</v>
      </c>
      <c r="M23" s="182">
        <v>208</v>
      </c>
      <c r="N23" s="182">
        <v>79</v>
      </c>
      <c r="O23" s="182">
        <v>2429</v>
      </c>
      <c r="P23" s="182">
        <v>284</v>
      </c>
      <c r="Q23" s="182">
        <v>260</v>
      </c>
      <c r="R23" s="182">
        <v>46</v>
      </c>
      <c r="S23" s="555">
        <v>8266</v>
      </c>
    </row>
    <row r="24" spans="1:19" s="233" customFormat="1" ht="12" x14ac:dyDescent="0.2">
      <c r="A24" s="95" t="s">
        <v>76</v>
      </c>
      <c r="B24" s="182">
        <v>5562</v>
      </c>
      <c r="C24" s="182">
        <v>3275</v>
      </c>
      <c r="D24" s="182">
        <v>1159</v>
      </c>
      <c r="E24" s="182">
        <v>6</v>
      </c>
      <c r="F24" s="182">
        <v>1249</v>
      </c>
      <c r="G24" s="182">
        <v>344</v>
      </c>
      <c r="H24" s="182">
        <v>2</v>
      </c>
      <c r="I24" s="182">
        <v>0</v>
      </c>
      <c r="J24" s="555">
        <v>11597</v>
      </c>
      <c r="K24" s="182">
        <v>5152</v>
      </c>
      <c r="L24" s="182">
        <v>2999</v>
      </c>
      <c r="M24" s="182">
        <v>1310</v>
      </c>
      <c r="N24" s="182">
        <v>78</v>
      </c>
      <c r="O24" s="182">
        <v>1111</v>
      </c>
      <c r="P24" s="182">
        <v>365</v>
      </c>
      <c r="Q24" s="182">
        <v>164</v>
      </c>
      <c r="R24" s="182">
        <v>0</v>
      </c>
      <c r="S24" s="555">
        <v>11179</v>
      </c>
    </row>
    <row r="25" spans="1:19" s="233" customFormat="1" ht="12" x14ac:dyDescent="0.2">
      <c r="A25" s="95" t="s">
        <v>77</v>
      </c>
      <c r="B25" s="182">
        <v>9430</v>
      </c>
      <c r="C25" s="182">
        <v>6016</v>
      </c>
      <c r="D25" s="182">
        <v>1287</v>
      </c>
      <c r="E25" s="182">
        <v>36</v>
      </c>
      <c r="F25" s="182">
        <v>8518</v>
      </c>
      <c r="G25" s="182">
        <v>251</v>
      </c>
      <c r="H25" s="182">
        <v>0</v>
      </c>
      <c r="I25" s="182">
        <v>0</v>
      </c>
      <c r="J25" s="555">
        <v>25538</v>
      </c>
      <c r="K25" s="182">
        <v>8434</v>
      </c>
      <c r="L25" s="182">
        <v>4955</v>
      </c>
      <c r="M25" s="182">
        <v>1576</v>
      </c>
      <c r="N25" s="182">
        <v>150</v>
      </c>
      <c r="O25" s="182">
        <v>8288</v>
      </c>
      <c r="P25" s="182">
        <v>414</v>
      </c>
      <c r="Q25" s="182">
        <v>372</v>
      </c>
      <c r="R25" s="182">
        <v>0</v>
      </c>
      <c r="S25" s="555">
        <v>24189</v>
      </c>
    </row>
    <row r="26" spans="1:19" s="233" customFormat="1" ht="12" x14ac:dyDescent="0.2">
      <c r="A26" s="95" t="s">
        <v>78</v>
      </c>
      <c r="B26" s="182">
        <v>1799</v>
      </c>
      <c r="C26" s="182">
        <v>1239</v>
      </c>
      <c r="D26" s="182">
        <v>366</v>
      </c>
      <c r="E26" s="182">
        <v>54</v>
      </c>
      <c r="F26" s="182">
        <v>2330</v>
      </c>
      <c r="G26" s="182">
        <v>474</v>
      </c>
      <c r="H26" s="182">
        <v>0</v>
      </c>
      <c r="I26" s="182">
        <v>0</v>
      </c>
      <c r="J26" s="555">
        <v>6262</v>
      </c>
      <c r="K26" s="182">
        <v>1583</v>
      </c>
      <c r="L26" s="182">
        <v>1137</v>
      </c>
      <c r="M26" s="182">
        <v>429</v>
      </c>
      <c r="N26" s="182">
        <v>33</v>
      </c>
      <c r="O26" s="182">
        <v>1813</v>
      </c>
      <c r="P26" s="182">
        <v>599</v>
      </c>
      <c r="Q26" s="182">
        <v>51</v>
      </c>
      <c r="R26" s="182">
        <v>15</v>
      </c>
      <c r="S26" s="555">
        <v>5660</v>
      </c>
    </row>
    <row r="27" spans="1:19" s="233" customFormat="1" ht="12" x14ac:dyDescent="0.2">
      <c r="A27" s="95" t="s">
        <v>79</v>
      </c>
      <c r="B27" s="182">
        <v>10529</v>
      </c>
      <c r="C27" s="182">
        <v>5083</v>
      </c>
      <c r="D27" s="182">
        <v>2262</v>
      </c>
      <c r="E27" s="182">
        <v>17</v>
      </c>
      <c r="F27" s="182">
        <v>0</v>
      </c>
      <c r="G27" s="182">
        <v>0</v>
      </c>
      <c r="H27" s="182">
        <v>0</v>
      </c>
      <c r="I27" s="182">
        <v>0</v>
      </c>
      <c r="J27" s="555">
        <v>17891</v>
      </c>
      <c r="K27" s="182">
        <v>9703</v>
      </c>
      <c r="L27" s="182">
        <v>4709</v>
      </c>
      <c r="M27" s="182">
        <v>1886</v>
      </c>
      <c r="N27" s="182">
        <v>179</v>
      </c>
      <c r="O27" s="182">
        <v>1</v>
      </c>
      <c r="P27" s="182">
        <v>2</v>
      </c>
      <c r="Q27" s="182">
        <v>0</v>
      </c>
      <c r="R27" s="182">
        <v>0</v>
      </c>
      <c r="S27" s="555">
        <v>16480</v>
      </c>
    </row>
    <row r="28" spans="1:19" s="233" customFormat="1" ht="12" x14ac:dyDescent="0.2">
      <c r="A28" s="95" t="s">
        <v>108</v>
      </c>
      <c r="B28" s="182">
        <v>9130</v>
      </c>
      <c r="C28" s="182">
        <v>12706</v>
      </c>
      <c r="D28" s="182">
        <v>5910</v>
      </c>
      <c r="E28" s="182">
        <v>47</v>
      </c>
      <c r="F28" s="182">
        <v>13623</v>
      </c>
      <c r="G28" s="182">
        <v>1310</v>
      </c>
      <c r="H28" s="182">
        <v>257</v>
      </c>
      <c r="I28" s="182">
        <v>0</v>
      </c>
      <c r="J28" s="555">
        <v>42983</v>
      </c>
      <c r="K28" s="182">
        <v>9804</v>
      </c>
      <c r="L28" s="182">
        <v>12947</v>
      </c>
      <c r="M28" s="182">
        <v>6112</v>
      </c>
      <c r="N28" s="182">
        <v>499</v>
      </c>
      <c r="O28" s="182">
        <v>12537</v>
      </c>
      <c r="P28" s="182">
        <v>1162</v>
      </c>
      <c r="Q28" s="182">
        <v>420</v>
      </c>
      <c r="R28" s="182">
        <v>0</v>
      </c>
      <c r="S28" s="555">
        <v>43481</v>
      </c>
    </row>
    <row r="29" spans="1:19" s="233" customFormat="1" ht="12" x14ac:dyDescent="0.2">
      <c r="A29" s="95" t="s">
        <v>80</v>
      </c>
      <c r="B29" s="182">
        <v>4172</v>
      </c>
      <c r="C29" s="182">
        <v>2963</v>
      </c>
      <c r="D29" s="182">
        <v>1322</v>
      </c>
      <c r="E29" s="182">
        <v>5</v>
      </c>
      <c r="F29" s="182">
        <v>2335</v>
      </c>
      <c r="G29" s="182">
        <v>423</v>
      </c>
      <c r="H29" s="182">
        <v>0</v>
      </c>
      <c r="I29" s="182">
        <v>0</v>
      </c>
      <c r="J29" s="555">
        <v>11220</v>
      </c>
      <c r="K29" s="182">
        <v>3007</v>
      </c>
      <c r="L29" s="182">
        <v>2388</v>
      </c>
      <c r="M29" s="182">
        <v>1484</v>
      </c>
      <c r="N29" s="182">
        <v>138</v>
      </c>
      <c r="O29" s="182">
        <v>1951</v>
      </c>
      <c r="P29" s="182">
        <v>332</v>
      </c>
      <c r="Q29" s="182">
        <v>273</v>
      </c>
      <c r="R29" s="182">
        <v>30</v>
      </c>
      <c r="S29" s="555">
        <v>9603</v>
      </c>
    </row>
    <row r="30" spans="1:19" s="233" customFormat="1" ht="12" x14ac:dyDescent="0.2">
      <c r="A30" s="95" t="s">
        <v>81</v>
      </c>
      <c r="B30" s="182">
        <v>7751</v>
      </c>
      <c r="C30" s="182">
        <v>4173</v>
      </c>
      <c r="D30" s="182">
        <v>1685</v>
      </c>
      <c r="E30" s="182">
        <v>146</v>
      </c>
      <c r="F30" s="182">
        <v>8799</v>
      </c>
      <c r="G30" s="182">
        <v>258</v>
      </c>
      <c r="H30" s="182">
        <v>0</v>
      </c>
      <c r="I30" s="182">
        <v>0</v>
      </c>
      <c r="J30" s="555">
        <v>22812</v>
      </c>
      <c r="K30" s="182">
        <v>9358</v>
      </c>
      <c r="L30" s="182">
        <v>3875</v>
      </c>
      <c r="M30" s="182">
        <v>1486</v>
      </c>
      <c r="N30" s="182">
        <v>424</v>
      </c>
      <c r="O30" s="182">
        <v>7212</v>
      </c>
      <c r="P30" s="182">
        <v>253</v>
      </c>
      <c r="Q30" s="182">
        <v>48</v>
      </c>
      <c r="R30" s="182">
        <v>10</v>
      </c>
      <c r="S30" s="555">
        <v>22666</v>
      </c>
    </row>
    <row r="31" spans="1:19" s="233" customFormat="1" ht="12" x14ac:dyDescent="0.2">
      <c r="A31" s="95" t="s">
        <v>82</v>
      </c>
      <c r="B31" s="182">
        <v>1950</v>
      </c>
      <c r="C31" s="182">
        <v>731</v>
      </c>
      <c r="D31" s="182">
        <v>362</v>
      </c>
      <c r="E31" s="182">
        <v>0</v>
      </c>
      <c r="F31" s="182">
        <v>1349</v>
      </c>
      <c r="G31" s="182">
        <v>189</v>
      </c>
      <c r="H31" s="182">
        <v>0</v>
      </c>
      <c r="I31" s="182">
        <v>0</v>
      </c>
      <c r="J31" s="555">
        <v>4581</v>
      </c>
      <c r="K31" s="182">
        <v>1530</v>
      </c>
      <c r="L31" s="182">
        <v>688</v>
      </c>
      <c r="M31" s="182">
        <v>491</v>
      </c>
      <c r="N31" s="182">
        <v>20</v>
      </c>
      <c r="O31" s="182">
        <v>1228</v>
      </c>
      <c r="P31" s="182">
        <v>200</v>
      </c>
      <c r="Q31" s="182">
        <v>0</v>
      </c>
      <c r="R31" s="182">
        <v>0</v>
      </c>
      <c r="S31" s="555">
        <v>4157</v>
      </c>
    </row>
    <row r="32" spans="1:19" s="233" customFormat="1" ht="12" x14ac:dyDescent="0.2">
      <c r="A32" s="95" t="s">
        <v>83</v>
      </c>
      <c r="B32" s="182">
        <v>1109</v>
      </c>
      <c r="C32" s="182">
        <v>858</v>
      </c>
      <c r="D32" s="182">
        <v>441</v>
      </c>
      <c r="E32" s="182">
        <v>2</v>
      </c>
      <c r="F32" s="182">
        <v>309</v>
      </c>
      <c r="G32" s="182">
        <v>33</v>
      </c>
      <c r="H32" s="182">
        <v>3</v>
      </c>
      <c r="I32" s="182">
        <v>0</v>
      </c>
      <c r="J32" s="555">
        <v>2755</v>
      </c>
      <c r="K32" s="182">
        <v>1306</v>
      </c>
      <c r="L32" s="182">
        <v>887</v>
      </c>
      <c r="M32" s="182">
        <v>687</v>
      </c>
      <c r="N32" s="182">
        <v>50</v>
      </c>
      <c r="O32" s="182">
        <v>330</v>
      </c>
      <c r="P32" s="182">
        <v>35</v>
      </c>
      <c r="Q32" s="182">
        <v>45</v>
      </c>
      <c r="R32" s="182">
        <v>0</v>
      </c>
      <c r="S32" s="555">
        <v>3340</v>
      </c>
    </row>
    <row r="33" spans="1:19" s="233" customFormat="1" ht="12" x14ac:dyDescent="0.2">
      <c r="A33" s="95" t="s">
        <v>1232</v>
      </c>
      <c r="B33" s="182">
        <v>2978</v>
      </c>
      <c r="C33" s="182">
        <v>3540</v>
      </c>
      <c r="D33" s="182">
        <v>730</v>
      </c>
      <c r="E33" s="182">
        <v>0</v>
      </c>
      <c r="F33" s="182">
        <v>10968</v>
      </c>
      <c r="G33" s="182">
        <v>1093</v>
      </c>
      <c r="H33" s="182">
        <v>1</v>
      </c>
      <c r="I33" s="182">
        <v>0</v>
      </c>
      <c r="J33" s="555">
        <v>19310</v>
      </c>
      <c r="K33" s="182">
        <v>2368</v>
      </c>
      <c r="L33" s="182">
        <v>3188</v>
      </c>
      <c r="M33" s="182">
        <v>809</v>
      </c>
      <c r="N33" s="182">
        <v>119</v>
      </c>
      <c r="O33" s="182">
        <v>11062</v>
      </c>
      <c r="P33" s="182">
        <v>830</v>
      </c>
      <c r="Q33" s="182">
        <v>47</v>
      </c>
      <c r="R33" s="182">
        <v>5</v>
      </c>
      <c r="S33" s="555">
        <v>18428</v>
      </c>
    </row>
    <row r="34" spans="1:19" s="233" customFormat="1" ht="12" x14ac:dyDescent="0.2">
      <c r="A34" s="95" t="s">
        <v>84</v>
      </c>
      <c r="B34" s="182">
        <v>2053</v>
      </c>
      <c r="C34" s="182">
        <v>2583</v>
      </c>
      <c r="D34" s="182">
        <v>1338</v>
      </c>
      <c r="E34" s="182">
        <v>43</v>
      </c>
      <c r="F34" s="182">
        <v>2173</v>
      </c>
      <c r="G34" s="182">
        <v>618</v>
      </c>
      <c r="H34" s="182">
        <v>0</v>
      </c>
      <c r="I34" s="182">
        <v>0</v>
      </c>
      <c r="J34" s="555">
        <v>8808</v>
      </c>
      <c r="K34" s="182">
        <v>1812</v>
      </c>
      <c r="L34" s="182">
        <v>2262</v>
      </c>
      <c r="M34" s="182">
        <v>1480</v>
      </c>
      <c r="N34" s="182">
        <v>230</v>
      </c>
      <c r="O34" s="182">
        <v>2160</v>
      </c>
      <c r="P34" s="182">
        <v>692</v>
      </c>
      <c r="Q34" s="182">
        <v>20</v>
      </c>
      <c r="R34" s="182">
        <v>0</v>
      </c>
      <c r="S34" s="555">
        <v>8656</v>
      </c>
    </row>
    <row r="35" spans="1:19" s="233" customFormat="1" ht="12" x14ac:dyDescent="0.2">
      <c r="A35" s="95" t="s">
        <v>109</v>
      </c>
      <c r="B35" s="182">
        <v>5111</v>
      </c>
      <c r="C35" s="182">
        <v>4892</v>
      </c>
      <c r="D35" s="182">
        <v>2795</v>
      </c>
      <c r="E35" s="182">
        <v>31</v>
      </c>
      <c r="F35" s="182">
        <v>4968</v>
      </c>
      <c r="G35" s="182">
        <v>1076</v>
      </c>
      <c r="H35" s="182">
        <v>76</v>
      </c>
      <c r="I35" s="182">
        <v>0</v>
      </c>
      <c r="J35" s="555">
        <v>18949</v>
      </c>
      <c r="K35" s="182">
        <v>4675</v>
      </c>
      <c r="L35" s="182">
        <v>4161</v>
      </c>
      <c r="M35" s="182">
        <v>3165</v>
      </c>
      <c r="N35" s="182">
        <v>514</v>
      </c>
      <c r="O35" s="182">
        <v>4633</v>
      </c>
      <c r="P35" s="182">
        <v>996</v>
      </c>
      <c r="Q35" s="182">
        <v>161</v>
      </c>
      <c r="R35" s="182">
        <v>7</v>
      </c>
      <c r="S35" s="555">
        <v>18312</v>
      </c>
    </row>
    <row r="36" spans="1:19" s="233" customFormat="1" ht="12" x14ac:dyDescent="0.2">
      <c r="A36" s="95" t="s">
        <v>85</v>
      </c>
      <c r="B36" s="182">
        <v>3282</v>
      </c>
      <c r="C36" s="182">
        <v>2433</v>
      </c>
      <c r="D36" s="182">
        <v>1403</v>
      </c>
      <c r="E36" s="182">
        <v>2</v>
      </c>
      <c r="F36" s="182">
        <v>2485</v>
      </c>
      <c r="G36" s="182">
        <v>550</v>
      </c>
      <c r="H36" s="182">
        <v>0</v>
      </c>
      <c r="I36" s="182">
        <v>0</v>
      </c>
      <c r="J36" s="555">
        <v>10155</v>
      </c>
      <c r="K36" s="182">
        <v>2711</v>
      </c>
      <c r="L36" s="182">
        <v>2372</v>
      </c>
      <c r="M36" s="182">
        <v>1625</v>
      </c>
      <c r="N36" s="182">
        <v>74</v>
      </c>
      <c r="O36" s="182">
        <v>2213</v>
      </c>
      <c r="P36" s="182">
        <v>497</v>
      </c>
      <c r="Q36" s="182">
        <v>1</v>
      </c>
      <c r="R36" s="182">
        <v>0</v>
      </c>
      <c r="S36" s="555">
        <v>9493</v>
      </c>
    </row>
    <row r="37" spans="1:19" s="233" customFormat="1" ht="12" x14ac:dyDescent="0.2">
      <c r="A37" s="95" t="s">
        <v>86</v>
      </c>
      <c r="B37" s="182">
        <v>3515</v>
      </c>
      <c r="C37" s="182">
        <v>2301</v>
      </c>
      <c r="D37" s="182">
        <v>812</v>
      </c>
      <c r="E37" s="182">
        <v>57</v>
      </c>
      <c r="F37" s="182">
        <v>2217</v>
      </c>
      <c r="G37" s="182">
        <v>118</v>
      </c>
      <c r="H37" s="182">
        <v>0</v>
      </c>
      <c r="I37" s="182">
        <v>0</v>
      </c>
      <c r="J37" s="555">
        <v>9020</v>
      </c>
      <c r="K37" s="182">
        <v>3705</v>
      </c>
      <c r="L37" s="182">
        <v>1910</v>
      </c>
      <c r="M37" s="182">
        <v>462</v>
      </c>
      <c r="N37" s="182">
        <v>278</v>
      </c>
      <c r="O37" s="182">
        <v>2005</v>
      </c>
      <c r="P37" s="182">
        <v>94</v>
      </c>
      <c r="Q37" s="182">
        <v>0</v>
      </c>
      <c r="R37" s="182">
        <v>1</v>
      </c>
      <c r="S37" s="555">
        <v>8455</v>
      </c>
    </row>
    <row r="38" spans="1:19" s="233" customFormat="1" ht="12" x14ac:dyDescent="0.2">
      <c r="A38" s="95" t="s">
        <v>87</v>
      </c>
      <c r="B38" s="182">
        <v>1676</v>
      </c>
      <c r="C38" s="182">
        <v>1373</v>
      </c>
      <c r="D38" s="182">
        <v>435</v>
      </c>
      <c r="E38" s="182">
        <v>2</v>
      </c>
      <c r="F38" s="182">
        <v>702</v>
      </c>
      <c r="G38" s="182">
        <v>272</v>
      </c>
      <c r="H38" s="182">
        <v>4</v>
      </c>
      <c r="I38" s="182">
        <v>0</v>
      </c>
      <c r="J38" s="555">
        <v>4464</v>
      </c>
      <c r="K38" s="182">
        <v>1309</v>
      </c>
      <c r="L38" s="182">
        <v>1138</v>
      </c>
      <c r="M38" s="182">
        <v>546</v>
      </c>
      <c r="N38" s="182">
        <v>51</v>
      </c>
      <c r="O38" s="182">
        <v>720</v>
      </c>
      <c r="P38" s="182">
        <v>252</v>
      </c>
      <c r="Q38" s="182">
        <v>3</v>
      </c>
      <c r="R38" s="182">
        <v>0</v>
      </c>
      <c r="S38" s="555">
        <v>4019</v>
      </c>
    </row>
    <row r="39" spans="1:19" s="233" customFormat="1" ht="12" x14ac:dyDescent="0.2">
      <c r="A39" s="95" t="s">
        <v>88</v>
      </c>
      <c r="B39" s="182">
        <v>4829</v>
      </c>
      <c r="C39" s="182">
        <v>1747</v>
      </c>
      <c r="D39" s="182">
        <v>935</v>
      </c>
      <c r="E39" s="182">
        <v>5</v>
      </c>
      <c r="F39" s="182">
        <v>412</v>
      </c>
      <c r="G39" s="182">
        <v>136</v>
      </c>
      <c r="H39" s="182">
        <v>0</v>
      </c>
      <c r="I39" s="182">
        <v>0</v>
      </c>
      <c r="J39" s="555">
        <v>8064</v>
      </c>
      <c r="K39" s="182">
        <v>4992</v>
      </c>
      <c r="L39" s="182">
        <v>1645</v>
      </c>
      <c r="M39" s="182">
        <v>863</v>
      </c>
      <c r="N39" s="182">
        <v>155</v>
      </c>
      <c r="O39" s="182">
        <v>359</v>
      </c>
      <c r="P39" s="182">
        <v>108</v>
      </c>
      <c r="Q39" s="182">
        <v>88</v>
      </c>
      <c r="R39" s="182">
        <v>0</v>
      </c>
      <c r="S39" s="555">
        <v>8210</v>
      </c>
    </row>
    <row r="40" spans="1:19" s="233" customFormat="1" ht="12" x14ac:dyDescent="0.2">
      <c r="A40" s="95" t="s">
        <v>89</v>
      </c>
      <c r="B40" s="182">
        <v>1138</v>
      </c>
      <c r="C40" s="182">
        <v>1109</v>
      </c>
      <c r="D40" s="182">
        <v>430</v>
      </c>
      <c r="E40" s="182">
        <v>1</v>
      </c>
      <c r="F40" s="182">
        <v>549</v>
      </c>
      <c r="G40" s="182">
        <v>94</v>
      </c>
      <c r="H40" s="182">
        <v>0</v>
      </c>
      <c r="I40" s="182">
        <v>0</v>
      </c>
      <c r="J40" s="555">
        <v>3321</v>
      </c>
      <c r="K40" s="182">
        <v>1438</v>
      </c>
      <c r="L40" s="182">
        <v>985</v>
      </c>
      <c r="M40" s="182">
        <v>403</v>
      </c>
      <c r="N40" s="182">
        <v>47</v>
      </c>
      <c r="O40" s="182">
        <v>600</v>
      </c>
      <c r="P40" s="182">
        <v>110</v>
      </c>
      <c r="Q40" s="182">
        <v>0</v>
      </c>
      <c r="R40" s="182">
        <v>0</v>
      </c>
      <c r="S40" s="555">
        <v>3583</v>
      </c>
    </row>
    <row r="41" spans="1:19" s="233" customFormat="1" ht="12" x14ac:dyDescent="0.2">
      <c r="A41" s="95" t="s">
        <v>90</v>
      </c>
      <c r="B41" s="182">
        <v>2248</v>
      </c>
      <c r="C41" s="182">
        <v>1260</v>
      </c>
      <c r="D41" s="182">
        <v>581</v>
      </c>
      <c r="E41" s="182">
        <v>7</v>
      </c>
      <c r="F41" s="182">
        <v>257</v>
      </c>
      <c r="G41" s="182">
        <v>15</v>
      </c>
      <c r="H41" s="182">
        <v>95</v>
      </c>
      <c r="I41" s="182">
        <v>0</v>
      </c>
      <c r="J41" s="555">
        <v>4463</v>
      </c>
      <c r="K41" s="182">
        <v>2052</v>
      </c>
      <c r="L41" s="182">
        <v>1147</v>
      </c>
      <c r="M41" s="182">
        <v>517</v>
      </c>
      <c r="N41" s="182">
        <v>172</v>
      </c>
      <c r="O41" s="182">
        <v>305</v>
      </c>
      <c r="P41" s="182">
        <v>27</v>
      </c>
      <c r="Q41" s="182">
        <v>48</v>
      </c>
      <c r="R41" s="182">
        <v>0</v>
      </c>
      <c r="S41" s="555">
        <v>4268</v>
      </c>
    </row>
    <row r="42" spans="1:19" s="233" customFormat="1" ht="12" x14ac:dyDescent="0.2">
      <c r="A42" s="95" t="s">
        <v>91</v>
      </c>
      <c r="B42" s="182">
        <v>1823</v>
      </c>
      <c r="C42" s="182">
        <v>3160</v>
      </c>
      <c r="D42" s="182">
        <v>652</v>
      </c>
      <c r="E42" s="182">
        <v>33</v>
      </c>
      <c r="F42" s="182">
        <v>1327</v>
      </c>
      <c r="G42" s="182">
        <v>82</v>
      </c>
      <c r="H42" s="182">
        <v>0</v>
      </c>
      <c r="I42" s="182">
        <v>0</v>
      </c>
      <c r="J42" s="555">
        <v>7077</v>
      </c>
      <c r="K42" s="182">
        <v>1775</v>
      </c>
      <c r="L42" s="182">
        <v>2896</v>
      </c>
      <c r="M42" s="182">
        <v>649</v>
      </c>
      <c r="N42" s="182">
        <v>84</v>
      </c>
      <c r="O42" s="182">
        <v>1287</v>
      </c>
      <c r="P42" s="182">
        <v>75</v>
      </c>
      <c r="Q42" s="182">
        <v>0</v>
      </c>
      <c r="R42" s="182">
        <v>0</v>
      </c>
      <c r="S42" s="555">
        <v>6766</v>
      </c>
    </row>
    <row r="43" spans="1:19" s="233" customFormat="1" ht="12" x14ac:dyDescent="0.2">
      <c r="A43" s="95" t="s">
        <v>92</v>
      </c>
      <c r="B43" s="182">
        <v>2060</v>
      </c>
      <c r="C43" s="182">
        <v>868</v>
      </c>
      <c r="D43" s="182">
        <v>299</v>
      </c>
      <c r="E43" s="182">
        <v>49</v>
      </c>
      <c r="F43" s="182">
        <v>363</v>
      </c>
      <c r="G43" s="182">
        <v>86</v>
      </c>
      <c r="H43" s="182">
        <v>0</v>
      </c>
      <c r="I43" s="182">
        <v>0</v>
      </c>
      <c r="J43" s="555">
        <v>3725</v>
      </c>
      <c r="K43" s="182">
        <v>1886</v>
      </c>
      <c r="L43" s="182">
        <v>1043</v>
      </c>
      <c r="M43" s="182">
        <v>398</v>
      </c>
      <c r="N43" s="182">
        <v>93</v>
      </c>
      <c r="O43" s="182">
        <v>414</v>
      </c>
      <c r="P43" s="182">
        <v>33</v>
      </c>
      <c r="Q43" s="182">
        <v>12</v>
      </c>
      <c r="R43" s="182">
        <v>3</v>
      </c>
      <c r="S43" s="555">
        <v>3882</v>
      </c>
    </row>
    <row r="44" spans="1:19" s="233" customFormat="1" ht="12" x14ac:dyDescent="0.2">
      <c r="A44" s="96" t="s">
        <v>93</v>
      </c>
      <c r="B44" s="182">
        <v>1911</v>
      </c>
      <c r="C44" s="182">
        <v>1052</v>
      </c>
      <c r="D44" s="182">
        <v>399</v>
      </c>
      <c r="E44" s="182">
        <v>45</v>
      </c>
      <c r="F44" s="182">
        <v>1553</v>
      </c>
      <c r="G44" s="182">
        <v>342</v>
      </c>
      <c r="H44" s="182">
        <v>167</v>
      </c>
      <c r="I44" s="182">
        <v>21</v>
      </c>
      <c r="J44" s="555">
        <v>5490</v>
      </c>
      <c r="K44" s="182">
        <v>1915</v>
      </c>
      <c r="L44" s="182">
        <v>1007</v>
      </c>
      <c r="M44" s="182">
        <v>416</v>
      </c>
      <c r="N44" s="182">
        <v>71</v>
      </c>
      <c r="O44" s="182">
        <v>1538</v>
      </c>
      <c r="P44" s="182">
        <v>261</v>
      </c>
      <c r="Q44" s="182">
        <v>204</v>
      </c>
      <c r="R44" s="182">
        <v>46</v>
      </c>
      <c r="S44" s="555">
        <v>5458</v>
      </c>
    </row>
    <row r="45" spans="1:19" s="233" customFormat="1" ht="12" x14ac:dyDescent="0.2">
      <c r="A45" s="95"/>
      <c r="B45" s="92"/>
      <c r="C45" s="92"/>
      <c r="D45" s="92"/>
      <c r="E45" s="92"/>
      <c r="F45" s="92"/>
      <c r="G45" s="183"/>
      <c r="H45" s="183"/>
      <c r="I45" s="183"/>
      <c r="J45" s="183"/>
      <c r="K45" s="92"/>
      <c r="L45" s="92"/>
      <c r="M45" s="92"/>
      <c r="N45" s="92"/>
      <c r="O45" s="92"/>
      <c r="P45" s="92"/>
      <c r="Q45" s="92"/>
      <c r="R45" s="92"/>
      <c r="S45" s="557"/>
    </row>
    <row r="46" spans="1:19" s="332" customFormat="1" ht="12" x14ac:dyDescent="0.2">
      <c r="S46" s="386"/>
    </row>
    <row r="47" spans="1:19" s="332" customFormat="1" ht="12" x14ac:dyDescent="0.2">
      <c r="A47" s="332" t="s">
        <v>135</v>
      </c>
      <c r="S47" s="386"/>
    </row>
    <row r="48" spans="1:19" s="332" customFormat="1" ht="12" x14ac:dyDescent="0.2">
      <c r="A48" s="332" t="s">
        <v>937</v>
      </c>
      <c r="S48" s="386"/>
    </row>
    <row r="49" spans="1:19" s="332" customFormat="1" ht="12" x14ac:dyDescent="0.2">
      <c r="A49" s="332" t="s">
        <v>94</v>
      </c>
      <c r="S49" s="386"/>
    </row>
    <row r="50" spans="1:19" s="332" customFormat="1" ht="12" x14ac:dyDescent="0.2">
      <c r="A50" s="332" t="s">
        <v>95</v>
      </c>
      <c r="S50" s="386"/>
    </row>
    <row r="51" spans="1:19" s="332" customFormat="1" ht="12" x14ac:dyDescent="0.2">
      <c r="A51" s="332" t="s">
        <v>96</v>
      </c>
      <c r="S51" s="386"/>
    </row>
    <row r="52" spans="1:19" s="332" customFormat="1" ht="12" x14ac:dyDescent="0.2">
      <c r="A52" s="218" t="s">
        <v>1088</v>
      </c>
      <c r="S52" s="386"/>
    </row>
    <row r="53" spans="1:19" s="332" customFormat="1" ht="12" x14ac:dyDescent="0.2">
      <c r="S53" s="386"/>
    </row>
    <row r="54" spans="1:19" s="332" customFormat="1" ht="12" x14ac:dyDescent="0.2">
      <c r="S54" s="386"/>
    </row>
    <row r="55" spans="1:19" s="332" customFormat="1" ht="12" x14ac:dyDescent="0.2">
      <c r="A55" s="62" t="s">
        <v>1122</v>
      </c>
      <c r="S55" s="386"/>
    </row>
    <row r="56" spans="1:19" s="332" customFormat="1" ht="12" x14ac:dyDescent="0.2">
      <c r="A56" s="62" t="s">
        <v>1116</v>
      </c>
      <c r="S56" s="386"/>
    </row>
    <row r="57" spans="1:19" s="332" customFormat="1" ht="12" x14ac:dyDescent="0.2">
      <c r="A57" s="62"/>
      <c r="S57" s="386"/>
    </row>
    <row r="58" spans="1:19" s="332" customFormat="1" ht="12" x14ac:dyDescent="0.2">
      <c r="A58" s="514" t="s">
        <v>1147</v>
      </c>
      <c r="S58" s="386"/>
    </row>
    <row r="59" spans="1:19" s="332" customFormat="1" ht="12" x14ac:dyDescent="0.2">
      <c r="A59" s="514" t="s">
        <v>1152</v>
      </c>
      <c r="S59" s="386"/>
    </row>
    <row r="60" spans="1:19" s="332" customFormat="1" ht="12" x14ac:dyDescent="0.2">
      <c r="A60" s="62" t="s">
        <v>912</v>
      </c>
      <c r="S60" s="386"/>
    </row>
    <row r="61" spans="1:19" s="332" customFormat="1" ht="12" x14ac:dyDescent="0.2">
      <c r="A61" s="62" t="s">
        <v>141</v>
      </c>
      <c r="S61" s="386"/>
    </row>
    <row r="62" spans="1:19" s="233" customFormat="1" ht="11.25" x14ac:dyDescent="0.15">
      <c r="B62" s="432"/>
      <c r="C62" s="432"/>
      <c r="D62" s="432"/>
      <c r="E62" s="432"/>
      <c r="F62" s="432"/>
      <c r="G62" s="511"/>
      <c r="H62" s="511"/>
      <c r="I62" s="511"/>
      <c r="J62" s="511"/>
      <c r="K62" s="432"/>
      <c r="L62" s="432"/>
      <c r="M62" s="432"/>
      <c r="N62" s="432"/>
      <c r="O62" s="432"/>
      <c r="P62" s="432"/>
      <c r="Q62" s="432"/>
      <c r="R62" s="432"/>
      <c r="S62" s="553"/>
    </row>
  </sheetData>
  <mergeCells count="3">
    <mergeCell ref="A4:A5"/>
    <mergeCell ref="K4:S4"/>
    <mergeCell ref="B4:J4"/>
  </mergeCells>
  <phoneticPr fontId="0" type="noConversion"/>
  <hyperlinks>
    <hyperlink ref="A49" r:id="rId1"/>
    <hyperlink ref="A51" r:id="rId2"/>
  </hyperlinks>
  <pageMargins left="0.7" right="0.7" top="0.75" bottom="0.75" header="0.3" footer="0.3"/>
  <pageSetup paperSize="9" scale="61"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topLeftCell="A13" zoomScaleNormal="100" workbookViewId="0">
      <selection activeCell="J3" sqref="J3:M3"/>
    </sheetView>
  </sheetViews>
  <sheetFormatPr defaultRowHeight="12.75" x14ac:dyDescent="0.2"/>
  <cols>
    <col min="1" max="1" width="24.5" customWidth="1"/>
    <col min="2" max="11" width="8.625" customWidth="1"/>
    <col min="13" max="13" width="10.625" customWidth="1"/>
    <col min="14" max="14" width="10.5" customWidth="1"/>
  </cols>
  <sheetData>
    <row r="1" spans="1:34" s="349" customFormat="1" ht="15.75" x14ac:dyDescent="0.25">
      <c r="A1" s="10" t="s">
        <v>1166</v>
      </c>
      <c r="B1" s="10"/>
      <c r="C1" s="10"/>
      <c r="D1" s="10"/>
      <c r="E1" s="10"/>
      <c r="F1" s="10"/>
      <c r="G1" s="10"/>
      <c r="H1" s="10"/>
      <c r="I1" s="10"/>
      <c r="J1" s="10"/>
      <c r="K1" s="10"/>
    </row>
    <row r="2" spans="1:34" s="515" customFormat="1" ht="12" x14ac:dyDescent="0.2">
      <c r="A2" s="124"/>
      <c r="B2" s="124"/>
      <c r="C2" s="124"/>
      <c r="D2" s="124"/>
      <c r="E2" s="124"/>
      <c r="F2" s="124"/>
      <c r="G2" s="124"/>
      <c r="H2" s="124"/>
      <c r="I2" s="466"/>
      <c r="J2" s="466"/>
      <c r="K2" s="466"/>
    </row>
    <row r="3" spans="1:34" s="15" customFormat="1" ht="33" customHeight="1" thickBot="1" x14ac:dyDescent="0.25">
      <c r="A3" s="592" t="s">
        <v>1127</v>
      </c>
      <c r="B3" s="1250" t="s">
        <v>146</v>
      </c>
      <c r="C3" s="1250"/>
      <c r="D3" s="1250"/>
      <c r="E3" s="1251"/>
      <c r="F3" s="1249" t="s">
        <v>148</v>
      </c>
      <c r="G3" s="1249"/>
      <c r="H3" s="1249"/>
      <c r="I3" s="1252"/>
      <c r="J3" s="1250" t="s">
        <v>965</v>
      </c>
      <c r="K3" s="1250"/>
      <c r="L3" s="1250"/>
      <c r="M3" s="1251"/>
      <c r="N3" s="1249" t="s">
        <v>974</v>
      </c>
      <c r="O3" s="1249"/>
      <c r="P3" s="1249"/>
      <c r="Q3" s="1249"/>
      <c r="R3" s="1249" t="s">
        <v>861</v>
      </c>
      <c r="S3" s="1249"/>
      <c r="T3" s="1249"/>
      <c r="U3" s="1249"/>
      <c r="V3" s="1249" t="s">
        <v>862</v>
      </c>
      <c r="W3" s="1249"/>
      <c r="X3" s="1249"/>
      <c r="Y3" s="1249"/>
    </row>
    <row r="4" spans="1:34" s="13" customFormat="1" ht="13.5" customHeight="1" thickBot="1" x14ac:dyDescent="0.25">
      <c r="A4" s="214" t="s">
        <v>903</v>
      </c>
      <c r="B4" s="215" t="s">
        <v>105</v>
      </c>
      <c r="C4" s="216" t="s">
        <v>120</v>
      </c>
      <c r="D4" s="216" t="s">
        <v>951</v>
      </c>
      <c r="E4" s="217" t="s">
        <v>120</v>
      </c>
      <c r="F4" s="215" t="s">
        <v>105</v>
      </c>
      <c r="G4" s="216" t="s">
        <v>120</v>
      </c>
      <c r="H4" s="216" t="s">
        <v>951</v>
      </c>
      <c r="I4" s="217" t="s">
        <v>120</v>
      </c>
      <c r="J4" s="215" t="s">
        <v>105</v>
      </c>
      <c r="K4" s="216" t="s">
        <v>120</v>
      </c>
      <c r="L4" s="216" t="s">
        <v>107</v>
      </c>
      <c r="M4" s="217" t="s">
        <v>120</v>
      </c>
      <c r="N4" s="215" t="s">
        <v>105</v>
      </c>
      <c r="O4" s="216" t="s">
        <v>120</v>
      </c>
      <c r="P4" s="216" t="s">
        <v>107</v>
      </c>
      <c r="Q4" s="217" t="s">
        <v>120</v>
      </c>
      <c r="R4" s="216" t="s">
        <v>105</v>
      </c>
      <c r="S4" s="216" t="s">
        <v>120</v>
      </c>
      <c r="T4" s="216" t="s">
        <v>107</v>
      </c>
      <c r="U4" s="217" t="s">
        <v>120</v>
      </c>
      <c r="V4" s="216" t="s">
        <v>105</v>
      </c>
      <c r="W4" s="216" t="s">
        <v>120</v>
      </c>
      <c r="X4" s="216" t="s">
        <v>107</v>
      </c>
      <c r="Y4" s="217" t="s">
        <v>120</v>
      </c>
    </row>
    <row r="5" spans="1:34" s="15" customFormat="1" ht="13.5" customHeight="1" x14ac:dyDescent="0.2">
      <c r="A5" s="187" t="s">
        <v>1079</v>
      </c>
      <c r="B5" s="188">
        <v>442</v>
      </c>
      <c r="C5" s="955">
        <v>4.0000000000000001E-3</v>
      </c>
      <c r="D5" s="188">
        <v>96397</v>
      </c>
      <c r="E5" s="957">
        <v>0.98199999999999998</v>
      </c>
      <c r="F5" s="891">
        <v>116</v>
      </c>
      <c r="G5" s="955">
        <v>1E-3</v>
      </c>
      <c r="H5" s="188">
        <v>11151</v>
      </c>
      <c r="I5" s="957">
        <v>0.873</v>
      </c>
      <c r="J5" s="891">
        <v>111</v>
      </c>
      <c r="K5" s="955">
        <v>3.0000000000000001E-3</v>
      </c>
      <c r="L5" s="188">
        <v>1991</v>
      </c>
      <c r="M5" s="957">
        <v>0.85599999999999998</v>
      </c>
      <c r="N5" s="891">
        <v>20</v>
      </c>
      <c r="O5" s="955">
        <v>4.0000000000000001E-3</v>
      </c>
      <c r="P5" s="188">
        <v>162</v>
      </c>
      <c r="Q5" s="957">
        <v>0.95299999999999996</v>
      </c>
      <c r="R5" s="188">
        <f>B5+J5</f>
        <v>553</v>
      </c>
      <c r="S5" s="955">
        <v>3.0000000000000001E-3</v>
      </c>
      <c r="T5" s="188">
        <f>D5+L5</f>
        <v>98388</v>
      </c>
      <c r="U5" s="964">
        <v>0.97899999999999998</v>
      </c>
      <c r="V5" s="188">
        <f>F5+N5</f>
        <v>136</v>
      </c>
      <c r="W5" s="955">
        <v>1E-3</v>
      </c>
      <c r="X5" s="188">
        <f>H5+P5</f>
        <v>11313</v>
      </c>
      <c r="Y5" s="955">
        <v>0.874</v>
      </c>
      <c r="Z5" s="825"/>
      <c r="AA5" s="825"/>
      <c r="AB5" s="825"/>
      <c r="AC5" s="825"/>
      <c r="AD5" s="825"/>
      <c r="AE5" s="825"/>
      <c r="AF5" s="825"/>
      <c r="AG5" s="825"/>
    </row>
    <row r="6" spans="1:34" s="15" customFormat="1" ht="13.5" customHeight="1" x14ac:dyDescent="0.2">
      <c r="A6" s="187" t="s">
        <v>945</v>
      </c>
      <c r="B6" s="188">
        <v>99064</v>
      </c>
      <c r="C6" s="955">
        <v>0.79600000000000004</v>
      </c>
      <c r="D6" s="188">
        <v>0</v>
      </c>
      <c r="E6" s="958">
        <v>0</v>
      </c>
      <c r="F6" s="892">
        <v>30597</v>
      </c>
      <c r="G6" s="955">
        <v>0.33200000000000002</v>
      </c>
      <c r="H6" s="188">
        <v>0</v>
      </c>
      <c r="I6" s="960">
        <v>0</v>
      </c>
      <c r="J6" s="892">
        <v>22233</v>
      </c>
      <c r="K6" s="955">
        <v>0.56200000000000006</v>
      </c>
      <c r="L6" s="188">
        <v>0</v>
      </c>
      <c r="M6" s="960">
        <v>0</v>
      </c>
      <c r="N6" s="892">
        <v>3562</v>
      </c>
      <c r="O6" s="955">
        <v>0.70299999999999996</v>
      </c>
      <c r="P6" s="188">
        <v>0</v>
      </c>
      <c r="Q6" s="960">
        <v>0</v>
      </c>
      <c r="R6" s="188">
        <f t="shared" ref="R6:R9" si="0">B6+J6</f>
        <v>121297</v>
      </c>
      <c r="S6" s="955">
        <v>0.74</v>
      </c>
      <c r="T6" s="188">
        <f t="shared" ref="T6:T9" si="1">D6+L6</f>
        <v>0</v>
      </c>
      <c r="U6" s="965">
        <v>0</v>
      </c>
      <c r="V6" s="188">
        <f>F6+N6</f>
        <v>34159</v>
      </c>
      <c r="W6" s="955">
        <v>0.35199999999999998</v>
      </c>
      <c r="X6" s="188">
        <f>H6+P6</f>
        <v>0</v>
      </c>
      <c r="Y6" s="955">
        <v>0</v>
      </c>
      <c r="Z6" s="825"/>
      <c r="AA6" s="825"/>
      <c r="AB6" s="825"/>
      <c r="AC6" s="825"/>
      <c r="AD6" s="825"/>
      <c r="AE6" s="825"/>
      <c r="AF6" s="825"/>
      <c r="AG6" s="825"/>
    </row>
    <row r="7" spans="1:34" s="15" customFormat="1" ht="13.5" customHeight="1" x14ac:dyDescent="0.2">
      <c r="A7" s="187" t="s">
        <v>946</v>
      </c>
      <c r="B7" s="188">
        <v>23071</v>
      </c>
      <c r="C7" s="955">
        <v>0.185</v>
      </c>
      <c r="D7" s="188">
        <v>0</v>
      </c>
      <c r="E7" s="958">
        <v>0</v>
      </c>
      <c r="F7" s="892">
        <v>11673</v>
      </c>
      <c r="G7" s="955">
        <v>0.127</v>
      </c>
      <c r="H7" s="188">
        <v>0</v>
      </c>
      <c r="I7" s="960">
        <v>0</v>
      </c>
      <c r="J7" s="892">
        <v>16292</v>
      </c>
      <c r="K7" s="955">
        <v>0.41199999999999998</v>
      </c>
      <c r="L7" s="188">
        <v>0</v>
      </c>
      <c r="M7" s="960">
        <v>0</v>
      </c>
      <c r="N7" s="892">
        <v>663</v>
      </c>
      <c r="O7" s="955">
        <v>0.13100000000000001</v>
      </c>
      <c r="P7" s="188">
        <v>0</v>
      </c>
      <c r="Q7" s="960">
        <v>0</v>
      </c>
      <c r="R7" s="188">
        <f t="shared" si="0"/>
        <v>39363</v>
      </c>
      <c r="S7" s="955">
        <v>0.24</v>
      </c>
      <c r="T7" s="188">
        <f t="shared" si="1"/>
        <v>0</v>
      </c>
      <c r="U7" s="965">
        <v>0</v>
      </c>
      <c r="V7" s="188">
        <f>F7+N7</f>
        <v>12336</v>
      </c>
      <c r="W7" s="955">
        <v>0.127</v>
      </c>
      <c r="X7" s="188">
        <f>H7+P7</f>
        <v>0</v>
      </c>
      <c r="Y7" s="955">
        <v>0</v>
      </c>
      <c r="Z7" s="825"/>
      <c r="AA7" s="825"/>
      <c r="AB7" s="825"/>
      <c r="AC7" s="825"/>
      <c r="AD7" s="825"/>
      <c r="AE7" s="825"/>
      <c r="AF7" s="825"/>
      <c r="AG7" s="825"/>
    </row>
    <row r="8" spans="1:34" s="15" customFormat="1" ht="13.5" customHeight="1" x14ac:dyDescent="0.2">
      <c r="A8" s="187" t="s">
        <v>947</v>
      </c>
      <c r="B8" s="840">
        <v>131</v>
      </c>
      <c r="C8" s="955">
        <v>1E-3</v>
      </c>
      <c r="D8" s="329">
        <v>0</v>
      </c>
      <c r="E8" s="958">
        <v>0</v>
      </c>
      <c r="F8" s="893">
        <v>47909</v>
      </c>
      <c r="G8" s="955">
        <v>0.52</v>
      </c>
      <c r="H8" s="482">
        <v>1556</v>
      </c>
      <c r="I8" s="961">
        <v>0.122</v>
      </c>
      <c r="J8" s="893">
        <v>38</v>
      </c>
      <c r="K8" s="955">
        <v>1E-3</v>
      </c>
      <c r="L8" s="482">
        <v>0</v>
      </c>
      <c r="M8" s="961">
        <v>0</v>
      </c>
      <c r="N8" s="893">
        <v>809</v>
      </c>
      <c r="O8" s="955">
        <v>0.16</v>
      </c>
      <c r="P8" s="482">
        <v>0</v>
      </c>
      <c r="Q8" s="961">
        <v>0</v>
      </c>
      <c r="R8" s="329">
        <f t="shared" si="0"/>
        <v>169</v>
      </c>
      <c r="S8" s="955">
        <v>1E-3</v>
      </c>
      <c r="T8" s="329">
        <f t="shared" si="1"/>
        <v>0</v>
      </c>
      <c r="U8" s="965">
        <v>0</v>
      </c>
      <c r="V8" s="188">
        <f>F8+N8</f>
        <v>48718</v>
      </c>
      <c r="W8" s="955">
        <v>0.501</v>
      </c>
      <c r="X8" s="188">
        <f>H8+P8</f>
        <v>1556</v>
      </c>
      <c r="Y8" s="955">
        <v>0.12</v>
      </c>
      <c r="Z8" s="825"/>
      <c r="AA8" s="825"/>
      <c r="AB8" s="825"/>
      <c r="AC8" s="825"/>
      <c r="AD8" s="825"/>
      <c r="AE8" s="825"/>
      <c r="AF8" s="825"/>
      <c r="AG8" s="825"/>
    </row>
    <row r="9" spans="1:34" s="15" customFormat="1" ht="13.5" customHeight="1" thickBot="1" x14ac:dyDescent="0.25">
      <c r="A9" s="189" t="s">
        <v>110</v>
      </c>
      <c r="B9" s="841">
        <v>1707</v>
      </c>
      <c r="C9" s="956">
        <v>1.4E-2</v>
      </c>
      <c r="D9" s="481">
        <v>1781</v>
      </c>
      <c r="E9" s="959">
        <v>1.7999999999999999E-2</v>
      </c>
      <c r="F9" s="894">
        <v>1812</v>
      </c>
      <c r="G9" s="956">
        <v>0.02</v>
      </c>
      <c r="H9" s="481">
        <v>67</v>
      </c>
      <c r="I9" s="959">
        <v>5.0000000000000001E-3</v>
      </c>
      <c r="J9" s="894">
        <v>899</v>
      </c>
      <c r="K9" s="956">
        <v>2.3E-2</v>
      </c>
      <c r="L9" s="481">
        <v>336</v>
      </c>
      <c r="M9" s="959">
        <v>0.14399999999999999</v>
      </c>
      <c r="N9" s="894">
        <v>14</v>
      </c>
      <c r="O9" s="956">
        <v>3.0000000000000001E-3</v>
      </c>
      <c r="P9" s="481">
        <v>8</v>
      </c>
      <c r="Q9" s="959">
        <v>4.7E-2</v>
      </c>
      <c r="R9" s="330">
        <f t="shared" si="0"/>
        <v>2606</v>
      </c>
      <c r="S9" s="955">
        <v>1.6E-2</v>
      </c>
      <c r="T9" s="481">
        <f t="shared" si="1"/>
        <v>2117</v>
      </c>
      <c r="U9" s="965">
        <v>2.1000000000000001E-2</v>
      </c>
      <c r="V9" s="188">
        <f>F9+N9</f>
        <v>1826</v>
      </c>
      <c r="W9" s="956">
        <v>1.9E-2</v>
      </c>
      <c r="X9" s="188">
        <f>H9+P9</f>
        <v>75</v>
      </c>
      <c r="Y9" s="956">
        <v>6.0000000000000001E-3</v>
      </c>
      <c r="Z9" s="825"/>
      <c r="AA9" s="825"/>
      <c r="AB9" s="825"/>
      <c r="AC9" s="825"/>
      <c r="AD9" s="825"/>
      <c r="AE9" s="825"/>
      <c r="AF9" s="825"/>
      <c r="AG9" s="825"/>
    </row>
    <row r="10" spans="1:34" s="15" customFormat="1" ht="13.5" customHeight="1" thickBot="1" x14ac:dyDescent="0.25">
      <c r="A10" s="478" t="s">
        <v>106</v>
      </c>
      <c r="B10" s="475">
        <v>124415</v>
      </c>
      <c r="C10" s="476"/>
      <c r="D10" s="475">
        <v>98178</v>
      </c>
      <c r="E10" s="476"/>
      <c r="F10" s="475">
        <v>92107</v>
      </c>
      <c r="G10" s="476"/>
      <c r="H10" s="475">
        <v>12774</v>
      </c>
      <c r="I10" s="476"/>
      <c r="J10" s="475">
        <v>39573</v>
      </c>
      <c r="K10" s="476"/>
      <c r="L10" s="475">
        <v>2327</v>
      </c>
      <c r="M10" s="476"/>
      <c r="N10" s="475">
        <v>5068</v>
      </c>
      <c r="O10" s="476"/>
      <c r="P10" s="475">
        <v>170</v>
      </c>
      <c r="Q10" s="476"/>
      <c r="R10" s="475">
        <f t="shared" ref="R10:Y10" si="2">SUM(R5:R9)</f>
        <v>163988</v>
      </c>
      <c r="S10" s="476">
        <f t="shared" si="2"/>
        <v>1</v>
      </c>
      <c r="T10" s="475">
        <f t="shared" si="2"/>
        <v>100505</v>
      </c>
      <c r="U10" s="476">
        <f t="shared" si="2"/>
        <v>1</v>
      </c>
      <c r="V10" s="475">
        <f t="shared" si="2"/>
        <v>97175</v>
      </c>
      <c r="W10" s="476">
        <f t="shared" si="2"/>
        <v>1</v>
      </c>
      <c r="X10" s="475">
        <f t="shared" si="2"/>
        <v>12944</v>
      </c>
      <c r="Y10" s="476">
        <f t="shared" si="2"/>
        <v>1</v>
      </c>
      <c r="Z10" s="825"/>
      <c r="AA10" s="825"/>
      <c r="AB10" s="825"/>
      <c r="AC10" s="825"/>
      <c r="AD10" s="825"/>
      <c r="AE10" s="825"/>
      <c r="AF10" s="825"/>
      <c r="AG10" s="825"/>
    </row>
    <row r="11" spans="1:34" s="15" customFormat="1" ht="29.25" customHeight="1" x14ac:dyDescent="0.2">
      <c r="A11" s="350" t="s">
        <v>949</v>
      </c>
      <c r="B11" s="966">
        <v>0.68500000000000005</v>
      </c>
      <c r="C11" s="967"/>
      <c r="D11" s="977">
        <v>0.63200000000000001</v>
      </c>
      <c r="E11" s="978"/>
      <c r="F11" s="966">
        <v>0.17799999999999999</v>
      </c>
      <c r="G11" s="967"/>
      <c r="H11" s="966">
        <v>0.45800000000000002</v>
      </c>
      <c r="I11" s="966"/>
      <c r="J11" s="966">
        <v>0.71499999999999997</v>
      </c>
      <c r="K11" s="967"/>
      <c r="L11" s="966">
        <v>0.61499999999999999</v>
      </c>
      <c r="M11" s="966"/>
      <c r="N11" s="966">
        <v>0.44</v>
      </c>
      <c r="O11" s="967"/>
      <c r="P11" s="966">
        <v>0.47099999999999997</v>
      </c>
      <c r="Q11" s="966"/>
      <c r="R11" s="970">
        <v>0.69199999999999995</v>
      </c>
      <c r="S11" s="246"/>
      <c r="T11" s="970">
        <v>0.63200000000000001</v>
      </c>
      <c r="U11" s="973"/>
      <c r="V11" s="970">
        <v>0.191</v>
      </c>
      <c r="W11" s="246"/>
      <c r="X11" s="970">
        <v>0.45900000000000002</v>
      </c>
      <c r="Z11" s="825"/>
      <c r="AA11" s="825"/>
      <c r="AB11" s="825"/>
      <c r="AC11" s="825"/>
      <c r="AD11" s="825"/>
      <c r="AE11" s="825"/>
      <c r="AF11" s="825"/>
      <c r="AG11" s="825"/>
    </row>
    <row r="12" spans="1:34" s="15" customFormat="1" ht="29.25" customHeight="1" x14ac:dyDescent="0.2">
      <c r="A12" s="350" t="s">
        <v>1207</v>
      </c>
      <c r="B12" s="966">
        <v>0.81499999999999995</v>
      </c>
      <c r="C12" s="967"/>
      <c r="D12" s="966">
        <v>0.91400000000000003</v>
      </c>
      <c r="E12" s="967"/>
      <c r="F12" s="966">
        <v>0.874</v>
      </c>
      <c r="G12" s="967"/>
      <c r="H12" s="966">
        <v>0.97</v>
      </c>
      <c r="I12" s="966"/>
      <c r="J12" s="966">
        <v>0.58799999999999997</v>
      </c>
      <c r="K12" s="967"/>
      <c r="L12" s="966">
        <v>0.72099999999999997</v>
      </c>
      <c r="M12" s="966"/>
      <c r="N12" s="966">
        <v>0.86799999999999999</v>
      </c>
      <c r="O12" s="967"/>
      <c r="P12" s="966">
        <v>0.95299999999999996</v>
      </c>
      <c r="Q12" s="966"/>
      <c r="R12" s="970">
        <v>0.76</v>
      </c>
      <c r="S12" s="246"/>
      <c r="T12" s="970">
        <v>0.91</v>
      </c>
      <c r="U12" s="973"/>
      <c r="V12" s="970">
        <v>0.874</v>
      </c>
      <c r="W12" s="246"/>
      <c r="X12" s="970">
        <v>0.97</v>
      </c>
    </row>
    <row r="13" spans="1:34" s="15" customFormat="1" ht="13.5" customHeight="1" x14ac:dyDescent="0.2">
      <c r="A13" s="493"/>
      <c r="B13" s="925"/>
      <c r="C13" s="925"/>
      <c r="D13" s="925"/>
      <c r="E13" s="925"/>
      <c r="F13" s="925"/>
      <c r="G13" s="925"/>
      <c r="H13" s="925"/>
      <c r="I13" s="925"/>
      <c r="J13" s="925"/>
      <c r="K13" s="925"/>
      <c r="L13" s="925"/>
      <c r="M13" s="925"/>
      <c r="N13" s="925"/>
      <c r="O13" s="226"/>
      <c r="P13" s="925"/>
      <c r="Q13" s="925"/>
      <c r="R13" s="925"/>
      <c r="S13" s="925"/>
      <c r="T13" s="925"/>
      <c r="U13" s="925"/>
      <c r="V13" s="925"/>
      <c r="W13" s="925"/>
      <c r="X13" s="925"/>
      <c r="Y13" s="925"/>
    </row>
    <row r="14" spans="1:34" s="15" customFormat="1" ht="28.5" customHeight="1" thickBot="1" x14ac:dyDescent="0.25">
      <c r="A14" s="755" t="s">
        <v>957</v>
      </c>
      <c r="B14" s="1250" t="s">
        <v>146</v>
      </c>
      <c r="C14" s="1250"/>
      <c r="D14" s="1250"/>
      <c r="E14" s="1251"/>
      <c r="F14" s="1249" t="s">
        <v>148</v>
      </c>
      <c r="G14" s="1249"/>
      <c r="H14" s="1249"/>
      <c r="I14" s="1252"/>
      <c r="J14" s="1249" t="s">
        <v>965</v>
      </c>
      <c r="K14" s="1249"/>
      <c r="L14" s="1249"/>
      <c r="M14" s="1249"/>
      <c r="N14" s="1249" t="s">
        <v>974</v>
      </c>
      <c r="O14" s="1249"/>
      <c r="P14" s="1249"/>
      <c r="Q14" s="1249"/>
      <c r="R14" s="1249" t="s">
        <v>861</v>
      </c>
      <c r="S14" s="1249"/>
      <c r="T14" s="1249"/>
      <c r="U14" s="1249"/>
      <c r="V14" s="1249" t="s">
        <v>862</v>
      </c>
      <c r="W14" s="1249"/>
      <c r="X14" s="1249"/>
      <c r="Y14" s="1249"/>
    </row>
    <row r="15" spans="1:34" s="15" customFormat="1" ht="13.5" customHeight="1" thickBot="1" x14ac:dyDescent="0.25">
      <c r="A15" s="214" t="s">
        <v>903</v>
      </c>
      <c r="B15" s="215" t="s">
        <v>105</v>
      </c>
      <c r="C15" s="216" t="s">
        <v>120</v>
      </c>
      <c r="D15" s="216" t="s">
        <v>1020</v>
      </c>
      <c r="E15" s="217" t="s">
        <v>120</v>
      </c>
      <c r="F15" s="215" t="s">
        <v>105</v>
      </c>
      <c r="G15" s="216" t="s">
        <v>120</v>
      </c>
      <c r="H15" s="216" t="s">
        <v>1020</v>
      </c>
      <c r="I15" s="217" t="s">
        <v>120</v>
      </c>
      <c r="J15" s="216" t="s">
        <v>105</v>
      </c>
      <c r="K15" s="216" t="s">
        <v>120</v>
      </c>
      <c r="L15" s="216" t="s">
        <v>107</v>
      </c>
      <c r="M15" s="217" t="s">
        <v>120</v>
      </c>
      <c r="N15" s="216" t="s">
        <v>105</v>
      </c>
      <c r="O15" s="216" t="s">
        <v>120</v>
      </c>
      <c r="P15" s="216" t="s">
        <v>107</v>
      </c>
      <c r="Q15" s="217" t="s">
        <v>120</v>
      </c>
      <c r="R15" s="216" t="s">
        <v>105</v>
      </c>
      <c r="S15" s="216" t="s">
        <v>120</v>
      </c>
      <c r="T15" s="216" t="s">
        <v>107</v>
      </c>
      <c r="U15" s="217" t="s">
        <v>120</v>
      </c>
      <c r="V15" s="216" t="s">
        <v>105</v>
      </c>
      <c r="W15" s="216" t="s">
        <v>120</v>
      </c>
      <c r="X15" s="216" t="s">
        <v>107</v>
      </c>
      <c r="Y15" s="217" t="s">
        <v>120</v>
      </c>
    </row>
    <row r="16" spans="1:34" s="15" customFormat="1" ht="13.5" customHeight="1" x14ac:dyDescent="0.2">
      <c r="A16" s="187" t="s">
        <v>1079</v>
      </c>
      <c r="B16" s="188">
        <v>551</v>
      </c>
      <c r="C16" s="955">
        <v>4.0000000000000001E-3</v>
      </c>
      <c r="D16" s="188">
        <v>102589</v>
      </c>
      <c r="E16" s="962">
        <v>0.99399999999999999</v>
      </c>
      <c r="F16" s="188">
        <v>192</v>
      </c>
      <c r="G16" s="955">
        <v>2E-3</v>
      </c>
      <c r="H16" s="188">
        <v>10997</v>
      </c>
      <c r="I16" s="955">
        <v>0.84299999999999997</v>
      </c>
      <c r="J16" s="188">
        <v>23</v>
      </c>
      <c r="K16" s="955">
        <v>1E-3</v>
      </c>
      <c r="L16" s="188">
        <v>720</v>
      </c>
      <c r="M16" s="955">
        <v>0.98899999999999999</v>
      </c>
      <c r="N16" s="188">
        <v>2</v>
      </c>
      <c r="O16" s="955">
        <v>2E-3</v>
      </c>
      <c r="P16" s="188">
        <v>36</v>
      </c>
      <c r="Q16" s="955">
        <v>1</v>
      </c>
      <c r="R16" s="188">
        <f>B16+J16</f>
        <v>574</v>
      </c>
      <c r="S16" s="955">
        <v>4.0000000000000001E-3</v>
      </c>
      <c r="T16" s="188">
        <f>D16+L16</f>
        <v>103309</v>
      </c>
      <c r="U16" s="964">
        <v>0.99399999999999999</v>
      </c>
      <c r="V16" s="188">
        <f>F16+N16</f>
        <v>194</v>
      </c>
      <c r="W16" s="955">
        <v>2E-3</v>
      </c>
      <c r="X16" s="188">
        <f>H16+P16</f>
        <v>11033</v>
      </c>
      <c r="Y16" s="955">
        <v>0.84299999999999997</v>
      </c>
      <c r="Z16" s="186"/>
      <c r="AA16" s="65"/>
      <c r="AB16" s="186"/>
      <c r="AC16" s="65"/>
      <c r="AD16" s="186"/>
      <c r="AE16" s="65"/>
      <c r="AF16" s="186"/>
      <c r="AG16" s="65"/>
      <c r="AH16" s="186"/>
    </row>
    <row r="17" spans="1:34" s="15" customFormat="1" ht="13.5" customHeight="1" x14ac:dyDescent="0.2">
      <c r="A17" s="187" t="s">
        <v>945</v>
      </c>
      <c r="B17" s="188">
        <v>108937</v>
      </c>
      <c r="C17" s="955">
        <v>0.82899999999999996</v>
      </c>
      <c r="D17" s="188">
        <v>6</v>
      </c>
      <c r="E17" s="963">
        <v>0</v>
      </c>
      <c r="F17" s="188">
        <v>31681</v>
      </c>
      <c r="G17" s="955">
        <v>0.32400000000000001</v>
      </c>
      <c r="H17" s="188">
        <v>0</v>
      </c>
      <c r="I17" s="955">
        <v>0</v>
      </c>
      <c r="J17" s="188">
        <v>23257</v>
      </c>
      <c r="K17" s="955">
        <v>0.60899999999999999</v>
      </c>
      <c r="L17" s="188">
        <v>0</v>
      </c>
      <c r="M17" s="955">
        <v>0</v>
      </c>
      <c r="N17" s="188">
        <v>878</v>
      </c>
      <c r="O17" s="955">
        <v>0.82699999999999996</v>
      </c>
      <c r="P17" s="188">
        <v>0</v>
      </c>
      <c r="Q17" s="955">
        <v>0</v>
      </c>
      <c r="R17" s="188">
        <f t="shared" ref="R17:R20" si="3">B17+J17</f>
        <v>132194</v>
      </c>
      <c r="S17" s="955">
        <v>0.80600000000000005</v>
      </c>
      <c r="T17" s="188">
        <f t="shared" ref="T17:T20" si="4">D17+L17</f>
        <v>6</v>
      </c>
      <c r="U17" s="965">
        <v>0</v>
      </c>
      <c r="V17" s="188">
        <f>F17+N17</f>
        <v>32559</v>
      </c>
      <c r="W17" s="955">
        <v>0.33</v>
      </c>
      <c r="X17" s="188">
        <f>H17+P17</f>
        <v>0</v>
      </c>
      <c r="Y17" s="955">
        <v>0</v>
      </c>
      <c r="Z17" s="186"/>
      <c r="AA17" s="65"/>
      <c r="AB17" s="186"/>
      <c r="AC17" s="65"/>
      <c r="AD17" s="186"/>
      <c r="AE17" s="65"/>
      <c r="AF17" s="186"/>
      <c r="AG17" s="65"/>
      <c r="AH17" s="186"/>
    </row>
    <row r="18" spans="1:34" s="15" customFormat="1" ht="13.5" customHeight="1" x14ac:dyDescent="0.2">
      <c r="A18" s="187" t="s">
        <v>946</v>
      </c>
      <c r="B18" s="188">
        <v>21125</v>
      </c>
      <c r="C18" s="955">
        <v>0.161</v>
      </c>
      <c r="D18" s="188">
        <v>0</v>
      </c>
      <c r="E18" s="963">
        <v>0</v>
      </c>
      <c r="F18" s="188">
        <v>13539</v>
      </c>
      <c r="G18" s="955">
        <v>0.13900000000000001</v>
      </c>
      <c r="H18" s="188">
        <v>57</v>
      </c>
      <c r="I18" s="955">
        <v>4.0000000000000001E-3</v>
      </c>
      <c r="J18" s="188">
        <v>14739</v>
      </c>
      <c r="K18" s="955">
        <v>0.38600000000000001</v>
      </c>
      <c r="L18" s="188">
        <v>0</v>
      </c>
      <c r="M18" s="955">
        <v>0</v>
      </c>
      <c r="N18" s="188">
        <v>154</v>
      </c>
      <c r="O18" s="955">
        <v>0.14499999999999999</v>
      </c>
      <c r="P18" s="188">
        <v>0</v>
      </c>
      <c r="Q18" s="955">
        <v>0</v>
      </c>
      <c r="R18" s="188">
        <f t="shared" si="3"/>
        <v>35864</v>
      </c>
      <c r="S18" s="955">
        <v>0.219</v>
      </c>
      <c r="T18" s="188">
        <f t="shared" si="4"/>
        <v>0</v>
      </c>
      <c r="U18" s="965">
        <v>0</v>
      </c>
      <c r="V18" s="188">
        <f>F18+N18</f>
        <v>13693</v>
      </c>
      <c r="W18" s="955">
        <v>0.13900000000000001</v>
      </c>
      <c r="X18" s="188">
        <f>H18+P18</f>
        <v>57</v>
      </c>
      <c r="Y18" s="955">
        <v>4.0000000000000001E-3</v>
      </c>
      <c r="Z18" s="186"/>
      <c r="AA18" s="65"/>
      <c r="AB18" s="186"/>
      <c r="AC18" s="65"/>
      <c r="AD18" s="186"/>
      <c r="AE18" s="65"/>
      <c r="AF18" s="186"/>
      <c r="AG18" s="65"/>
      <c r="AH18" s="186"/>
    </row>
    <row r="19" spans="1:34" s="15" customFormat="1" ht="13.5" customHeight="1" x14ac:dyDescent="0.2">
      <c r="A19" s="187" t="s">
        <v>947</v>
      </c>
      <c r="B19" s="329">
        <v>108</v>
      </c>
      <c r="C19" s="955">
        <v>1E-3</v>
      </c>
      <c r="D19" s="329">
        <v>0</v>
      </c>
      <c r="E19" s="963">
        <v>0</v>
      </c>
      <c r="F19" s="329">
        <v>51135</v>
      </c>
      <c r="G19" s="955">
        <v>0.52400000000000002</v>
      </c>
      <c r="H19" s="482">
        <v>1907</v>
      </c>
      <c r="I19" s="955">
        <v>0.14599999999999999</v>
      </c>
      <c r="J19" s="329">
        <v>21</v>
      </c>
      <c r="K19" s="955">
        <v>1E-3</v>
      </c>
      <c r="L19" s="329">
        <v>0</v>
      </c>
      <c r="M19" s="955">
        <v>0</v>
      </c>
      <c r="N19" s="329">
        <v>5</v>
      </c>
      <c r="O19" s="955">
        <v>5.0000000000000001E-3</v>
      </c>
      <c r="P19" s="329">
        <v>0</v>
      </c>
      <c r="Q19" s="955">
        <v>0</v>
      </c>
      <c r="R19" s="329">
        <f t="shared" si="3"/>
        <v>129</v>
      </c>
      <c r="S19" s="955">
        <v>1E-3</v>
      </c>
      <c r="T19" s="329">
        <f t="shared" si="4"/>
        <v>0</v>
      </c>
      <c r="U19" s="965">
        <v>0</v>
      </c>
      <c r="V19" s="188">
        <f>F19+N19</f>
        <v>51140</v>
      </c>
      <c r="W19" s="955">
        <v>0.51800000000000002</v>
      </c>
      <c r="X19" s="188">
        <f>H19+P19</f>
        <v>1907</v>
      </c>
      <c r="Y19" s="955">
        <v>0.14599999999999999</v>
      </c>
      <c r="Z19" s="186"/>
      <c r="AA19" s="167"/>
      <c r="AB19" s="186"/>
      <c r="AC19" s="167"/>
      <c r="AD19" s="186"/>
      <c r="AE19" s="167"/>
      <c r="AF19" s="186"/>
      <c r="AG19" s="167"/>
      <c r="AH19" s="186"/>
    </row>
    <row r="20" spans="1:34" s="15" customFormat="1" ht="13.5" customHeight="1" thickBot="1" x14ac:dyDescent="0.25">
      <c r="A20" s="189" t="s">
        <v>110</v>
      </c>
      <c r="B20" s="330">
        <v>641</v>
      </c>
      <c r="C20" s="956">
        <v>5.0000000000000001E-3</v>
      </c>
      <c r="D20" s="481">
        <v>657</v>
      </c>
      <c r="E20" s="963">
        <v>6.0000000000000001E-3</v>
      </c>
      <c r="F20" s="330">
        <v>1117</v>
      </c>
      <c r="G20" s="956">
        <v>1.0999999999999999E-2</v>
      </c>
      <c r="H20" s="481">
        <v>92</v>
      </c>
      <c r="I20" s="956">
        <v>7.0000000000000001E-3</v>
      </c>
      <c r="J20" s="330">
        <v>145</v>
      </c>
      <c r="K20" s="956">
        <v>4.0000000000000001E-3</v>
      </c>
      <c r="L20" s="330">
        <v>8</v>
      </c>
      <c r="M20" s="956">
        <v>1.0999999999999999E-2</v>
      </c>
      <c r="N20" s="330">
        <v>23</v>
      </c>
      <c r="O20" s="956">
        <v>2.1999999999999999E-2</v>
      </c>
      <c r="P20" s="330">
        <v>0</v>
      </c>
      <c r="Q20" s="956">
        <v>0</v>
      </c>
      <c r="R20" s="330">
        <f t="shared" si="3"/>
        <v>786</v>
      </c>
      <c r="S20" s="955">
        <v>5.0000000000000001E-3</v>
      </c>
      <c r="T20" s="481">
        <f t="shared" si="4"/>
        <v>665</v>
      </c>
      <c r="U20" s="965">
        <v>6.0000000000000001E-3</v>
      </c>
      <c r="V20" s="188">
        <f>F20+N20</f>
        <v>1140</v>
      </c>
      <c r="W20" s="956">
        <v>1.2E-2</v>
      </c>
      <c r="X20" s="188">
        <f>H20+P20</f>
        <v>92</v>
      </c>
      <c r="Y20" s="956">
        <v>7.0000000000000001E-3</v>
      </c>
      <c r="Z20" s="186"/>
      <c r="AA20" s="167"/>
      <c r="AB20" s="186"/>
      <c r="AC20" s="167"/>
      <c r="AD20" s="186"/>
      <c r="AE20" s="167"/>
      <c r="AF20" s="186"/>
      <c r="AG20" s="167"/>
      <c r="AH20" s="186"/>
    </row>
    <row r="21" spans="1:34" s="15" customFormat="1" ht="13.5" customHeight="1" thickBot="1" x14ac:dyDescent="0.25">
      <c r="A21" s="478" t="s">
        <v>106</v>
      </c>
      <c r="B21" s="475">
        <v>131362</v>
      </c>
      <c r="C21" s="476"/>
      <c r="D21" s="475">
        <v>103252</v>
      </c>
      <c r="E21" s="476"/>
      <c r="F21" s="475">
        <v>97664</v>
      </c>
      <c r="G21" s="476"/>
      <c r="H21" s="475">
        <v>13054</v>
      </c>
      <c r="I21" s="476"/>
      <c r="J21" s="475">
        <v>38185</v>
      </c>
      <c r="K21" s="476"/>
      <c r="L21" s="475">
        <v>728</v>
      </c>
      <c r="M21" s="476"/>
      <c r="N21" s="475">
        <v>1062</v>
      </c>
      <c r="O21" s="476"/>
      <c r="P21" s="475">
        <v>36</v>
      </c>
      <c r="Q21" s="476"/>
      <c r="R21" s="475">
        <f t="shared" ref="R21:Y21" si="5">SUM(R16:R20)</f>
        <v>169547</v>
      </c>
      <c r="S21" s="476">
        <f t="shared" si="5"/>
        <v>1.0349999999999999</v>
      </c>
      <c r="T21" s="475">
        <f t="shared" si="5"/>
        <v>103980</v>
      </c>
      <c r="U21" s="476">
        <f t="shared" si="5"/>
        <v>1</v>
      </c>
      <c r="V21" s="475">
        <f t="shared" si="5"/>
        <v>98726</v>
      </c>
      <c r="W21" s="476">
        <f t="shared" si="5"/>
        <v>1.0010000000000001</v>
      </c>
      <c r="X21" s="475">
        <f t="shared" si="5"/>
        <v>13089</v>
      </c>
      <c r="Y21" s="476">
        <f t="shared" si="5"/>
        <v>1</v>
      </c>
      <c r="Z21" s="800"/>
      <c r="AA21" s="185"/>
      <c r="AB21" s="800"/>
      <c r="AC21" s="185"/>
      <c r="AD21" s="800"/>
      <c r="AE21" s="185"/>
      <c r="AF21" s="800"/>
      <c r="AG21" s="185"/>
      <c r="AH21" s="800"/>
    </row>
    <row r="22" spans="1:34" s="15" customFormat="1" ht="25.5" x14ac:dyDescent="0.2">
      <c r="A22" s="350" t="s">
        <v>949</v>
      </c>
      <c r="B22" s="966">
        <v>0.67100000000000004</v>
      </c>
      <c r="C22" s="967"/>
      <c r="D22" s="966">
        <v>0.64</v>
      </c>
      <c r="E22" s="967"/>
      <c r="F22" s="966">
        <v>0.16600000000000001</v>
      </c>
      <c r="G22" s="967"/>
      <c r="H22" s="966">
        <v>0.44700000000000001</v>
      </c>
      <c r="I22" s="968"/>
      <c r="J22" s="966">
        <v>0.74399999999999999</v>
      </c>
      <c r="K22" s="969"/>
      <c r="L22" s="966">
        <v>0.58199999999999996</v>
      </c>
      <c r="M22" s="968"/>
      <c r="N22" s="970">
        <v>0.432</v>
      </c>
      <c r="O22" s="971"/>
      <c r="P22" s="970">
        <v>0.30599999999999999</v>
      </c>
      <c r="Q22" s="972"/>
      <c r="R22" s="970">
        <v>0.74399999999999999</v>
      </c>
      <c r="S22" s="246"/>
      <c r="T22" s="970">
        <v>0.58199999999999996</v>
      </c>
      <c r="U22" s="973"/>
      <c r="V22" s="970">
        <v>0.432</v>
      </c>
      <c r="W22" s="246"/>
      <c r="X22" s="970">
        <v>0.30599999999999999</v>
      </c>
      <c r="Y22" s="246"/>
      <c r="Z22" s="641"/>
      <c r="AA22" s="639"/>
      <c r="AB22" s="640"/>
      <c r="AC22" s="639"/>
      <c r="AD22" s="641"/>
      <c r="AE22" s="639"/>
      <c r="AF22" s="640"/>
      <c r="AG22" s="639"/>
      <c r="AH22" s="641"/>
    </row>
    <row r="23" spans="1:34" s="227" customFormat="1" ht="12.75" customHeight="1" x14ac:dyDescent="0.2">
      <c r="A23" s="350" t="s">
        <v>1207</v>
      </c>
      <c r="B23" s="974">
        <v>0.83899999999999997</v>
      </c>
      <c r="C23" s="974"/>
      <c r="D23" s="974">
        <v>0.91800000000000004</v>
      </c>
      <c r="E23" s="974"/>
      <c r="F23" s="974">
        <v>0.86199999999999999</v>
      </c>
      <c r="G23" s="974"/>
      <c r="H23" s="974">
        <v>0.96299999999999997</v>
      </c>
      <c r="I23" s="974"/>
      <c r="J23" s="974">
        <v>0.61399999999999999</v>
      </c>
      <c r="K23" s="974"/>
      <c r="L23" s="974">
        <v>0.46400000000000002</v>
      </c>
      <c r="M23" s="975"/>
      <c r="N23" s="974">
        <v>0.85499999999999998</v>
      </c>
      <c r="O23" s="976"/>
      <c r="P23" s="974">
        <v>0.86099999999999999</v>
      </c>
      <c r="Q23" s="246"/>
      <c r="R23" s="970">
        <v>0.78800000000000003</v>
      </c>
      <c r="S23" s="246"/>
      <c r="T23" s="970">
        <v>0.91500000000000004</v>
      </c>
      <c r="U23" s="973"/>
      <c r="V23" s="970">
        <v>0.86099999999999999</v>
      </c>
      <c r="W23" s="246"/>
      <c r="X23" s="970">
        <v>0.96299999999999997</v>
      </c>
      <c r="Y23" s="246"/>
    </row>
    <row r="24" spans="1:34" s="227" customFormat="1" ht="13.5" customHeight="1" x14ac:dyDescent="0.2">
      <c r="B24" s="924"/>
      <c r="C24" s="924"/>
      <c r="D24" s="924"/>
      <c r="E24" s="924"/>
      <c r="F24" s="924"/>
      <c r="G24" s="924"/>
      <c r="H24" s="924"/>
      <c r="I24" s="924"/>
      <c r="J24" s="924"/>
      <c r="K24" s="924"/>
      <c r="L24" s="924"/>
      <c r="M24" s="924"/>
      <c r="N24" s="924"/>
      <c r="O24" s="924"/>
      <c r="P24" s="924"/>
      <c r="Q24" s="924"/>
      <c r="R24" s="924"/>
      <c r="S24" s="924"/>
      <c r="T24" s="924"/>
      <c r="U24" s="924"/>
      <c r="V24" s="924"/>
      <c r="W24" s="924"/>
      <c r="X24" s="924"/>
      <c r="Y24" s="99"/>
    </row>
    <row r="25" spans="1:34" s="226" customFormat="1" ht="13.5" customHeight="1" x14ac:dyDescent="0.2">
      <c r="A25" s="642" t="s">
        <v>135</v>
      </c>
      <c r="B25" s="62"/>
      <c r="C25" s="62"/>
      <c r="D25" s="62"/>
      <c r="E25" s="62"/>
      <c r="F25" s="62"/>
      <c r="G25" s="62"/>
      <c r="H25" s="62"/>
      <c r="I25" s="62"/>
      <c r="J25" s="62"/>
      <c r="K25" s="62"/>
      <c r="Q25" s="262"/>
      <c r="R25" s="262"/>
      <c r="U25" s="99"/>
      <c r="V25" s="99"/>
      <c r="W25" s="99"/>
      <c r="X25" s="99"/>
      <c r="Y25" s="799"/>
    </row>
    <row r="26" spans="1:34" s="634" customFormat="1" ht="23.25" customHeight="1" x14ac:dyDescent="0.2">
      <c r="A26" s="1228" t="s">
        <v>1078</v>
      </c>
      <c r="B26" s="1228"/>
      <c r="C26" s="1228"/>
      <c r="D26" s="1228"/>
      <c r="E26" s="1228"/>
      <c r="F26" s="1228"/>
      <c r="G26" s="1228"/>
      <c r="H26" s="1228"/>
      <c r="I26" s="1228"/>
      <c r="J26" s="1228"/>
      <c r="K26" s="1228"/>
      <c r="Q26" s="926"/>
      <c r="U26" s="99"/>
      <c r="V26" s="99"/>
      <c r="W26" s="99"/>
      <c r="X26" s="99"/>
      <c r="Y26" s="99"/>
    </row>
    <row r="27" spans="1:34" s="634" customFormat="1" ht="24" customHeight="1" x14ac:dyDescent="0.2">
      <c r="A27" s="1228" t="s">
        <v>944</v>
      </c>
      <c r="B27" s="1228"/>
      <c r="C27" s="1228"/>
      <c r="D27" s="1228"/>
      <c r="E27" s="1228"/>
      <c r="F27" s="1228"/>
      <c r="G27" s="1228"/>
      <c r="H27" s="1228"/>
      <c r="I27" s="1228"/>
      <c r="J27" s="1228"/>
      <c r="K27" s="1228"/>
      <c r="N27" s="936"/>
      <c r="Q27" s="926"/>
      <c r="U27" s="99"/>
      <c r="V27" s="99"/>
      <c r="W27" s="99"/>
      <c r="X27" s="99"/>
      <c r="Y27" s="99"/>
    </row>
    <row r="28" spans="1:34" s="634" customFormat="1" ht="12.75" customHeight="1" x14ac:dyDescent="0.2">
      <c r="A28" s="1228" t="s">
        <v>1018</v>
      </c>
      <c r="B28" s="1227"/>
      <c r="C28" s="1227"/>
      <c r="D28" s="1227"/>
      <c r="E28" s="1227"/>
      <c r="F28" s="1227"/>
      <c r="G28" s="1227"/>
      <c r="H28" s="1227"/>
      <c r="I28" s="1227"/>
      <c r="J28" s="1227"/>
      <c r="K28" s="1227"/>
      <c r="Q28" s="926"/>
      <c r="U28" s="99"/>
      <c r="V28" s="99"/>
      <c r="W28" s="99"/>
      <c r="X28" s="99"/>
      <c r="Y28" s="99"/>
    </row>
    <row r="29" spans="1:34" s="634" customFormat="1" ht="12.75" customHeight="1" x14ac:dyDescent="0.2">
      <c r="A29" s="1228" t="s">
        <v>948</v>
      </c>
      <c r="B29" s="1228"/>
      <c r="C29" s="1228"/>
      <c r="D29" s="1228"/>
      <c r="E29" s="1228"/>
      <c r="F29" s="1228"/>
      <c r="G29" s="1228"/>
      <c r="H29" s="1228"/>
      <c r="I29" s="1228"/>
      <c r="J29" s="1228"/>
      <c r="K29" s="1228"/>
      <c r="Q29" s="926"/>
      <c r="U29" s="99"/>
      <c r="V29" s="99"/>
      <c r="W29" s="99"/>
      <c r="X29" s="99"/>
      <c r="Y29" s="99"/>
    </row>
    <row r="30" spans="1:34" s="634" customFormat="1" ht="12.75" customHeight="1" x14ac:dyDescent="0.2">
      <c r="A30" s="687" t="s">
        <v>950</v>
      </c>
      <c r="B30" s="688"/>
      <c r="C30" s="688"/>
      <c r="D30" s="688"/>
      <c r="E30" s="688"/>
      <c r="F30" s="688"/>
      <c r="G30" s="688"/>
      <c r="H30" s="688"/>
      <c r="I30" s="288"/>
      <c r="J30" s="288" t="s">
        <v>1003</v>
      </c>
      <c r="K30" s="288"/>
      <c r="N30" s="937"/>
      <c r="Q30" s="926"/>
      <c r="U30" s="99"/>
      <c r="V30" s="99"/>
      <c r="W30" s="99"/>
      <c r="X30" s="99"/>
      <c r="Y30" s="99"/>
    </row>
    <row r="31" spans="1:34" s="226" customFormat="1" ht="12.75" customHeight="1" x14ac:dyDescent="0.2">
      <c r="A31" s="62" t="s">
        <v>1019</v>
      </c>
      <c r="B31" s="308"/>
      <c r="C31" s="308"/>
      <c r="D31" s="308"/>
      <c r="E31" s="308"/>
      <c r="F31" s="308"/>
      <c r="G31" s="308"/>
      <c r="H31" s="308"/>
      <c r="I31" s="308"/>
      <c r="J31" s="308"/>
      <c r="K31" s="308"/>
    </row>
    <row r="32" spans="1:34" s="226" customFormat="1" ht="12" x14ac:dyDescent="0.2">
      <c r="A32" s="218" t="s">
        <v>1118</v>
      </c>
      <c r="B32" s="628"/>
      <c r="C32" s="628"/>
      <c r="D32" s="628"/>
      <c r="E32" s="628"/>
      <c r="F32" s="628"/>
      <c r="G32" s="628"/>
      <c r="H32" s="628"/>
      <c r="I32" s="628"/>
      <c r="J32" s="628"/>
      <c r="K32" s="628"/>
    </row>
    <row r="33" spans="1:11" s="226" customFormat="1" ht="12" x14ac:dyDescent="0.2">
      <c r="A33" s="218" t="s">
        <v>1119</v>
      </c>
      <c r="B33" s="628"/>
      <c r="C33" s="628"/>
      <c r="D33" s="628"/>
      <c r="E33" s="628"/>
      <c r="F33" s="628"/>
      <c r="G33" s="628"/>
      <c r="H33" s="628"/>
      <c r="I33" s="628"/>
      <c r="J33" s="628"/>
      <c r="K33" s="628"/>
    </row>
    <row r="34" spans="1:11" s="226" customFormat="1" ht="11.25" x14ac:dyDescent="0.15"/>
    <row r="35" spans="1:11" s="226" customFormat="1" ht="12" x14ac:dyDescent="0.2">
      <c r="A35" s="62" t="s">
        <v>1122</v>
      </c>
      <c r="B35" s="62"/>
      <c r="C35" s="62"/>
      <c r="D35" s="62"/>
      <c r="E35" s="62"/>
      <c r="F35" s="218"/>
      <c r="G35" s="218"/>
      <c r="H35" s="218"/>
      <c r="I35" s="218"/>
      <c r="J35" s="218"/>
      <c r="K35" s="218"/>
    </row>
    <row r="36" spans="1:11" s="226" customFormat="1" ht="12" x14ac:dyDescent="0.2">
      <c r="A36" s="62" t="s">
        <v>1116</v>
      </c>
      <c r="B36" s="62"/>
      <c r="C36" s="62"/>
      <c r="D36" s="62"/>
      <c r="E36" s="62"/>
      <c r="F36" s="218"/>
      <c r="G36" s="218"/>
      <c r="H36" s="218"/>
      <c r="I36" s="218"/>
      <c r="J36" s="218"/>
      <c r="K36" s="218"/>
    </row>
    <row r="37" spans="1:11" s="226" customFormat="1" ht="12" x14ac:dyDescent="0.2">
      <c r="A37" s="62"/>
      <c r="B37" s="62"/>
      <c r="C37" s="62"/>
      <c r="D37" s="62"/>
      <c r="E37" s="62"/>
      <c r="F37" s="218"/>
      <c r="G37" s="218"/>
      <c r="H37" s="218"/>
      <c r="I37" s="218"/>
      <c r="J37" s="218"/>
      <c r="K37" s="218"/>
    </row>
    <row r="38" spans="1:11" s="226" customFormat="1" ht="12" x14ac:dyDescent="0.2">
      <c r="A38" s="514" t="s">
        <v>1147</v>
      </c>
      <c r="B38" s="62"/>
      <c r="C38" s="62"/>
      <c r="D38" s="62"/>
      <c r="E38" s="62"/>
      <c r="F38" s="218"/>
      <c r="G38" s="218"/>
      <c r="H38" s="218"/>
      <c r="I38" s="218"/>
      <c r="J38" s="218"/>
      <c r="K38" s="218"/>
    </row>
    <row r="39" spans="1:11" s="226" customFormat="1" ht="12" x14ac:dyDescent="0.2">
      <c r="A39" s="514" t="s">
        <v>1152</v>
      </c>
      <c r="B39" s="62"/>
      <c r="C39" s="62"/>
      <c r="D39" s="62"/>
      <c r="E39" s="62"/>
      <c r="F39" s="218"/>
      <c r="G39" s="218"/>
      <c r="H39" s="218"/>
      <c r="I39" s="218"/>
      <c r="J39" s="218"/>
      <c r="K39" s="218"/>
    </row>
    <row r="40" spans="1:11" s="226" customFormat="1" ht="13.5" customHeight="1" x14ac:dyDescent="0.2">
      <c r="A40" s="62" t="s">
        <v>912</v>
      </c>
      <c r="B40" s="62"/>
      <c r="C40" s="62"/>
      <c r="D40" s="62"/>
      <c r="E40" s="62"/>
      <c r="F40" s="218"/>
      <c r="G40" s="218"/>
      <c r="H40" s="218"/>
      <c r="I40" s="218"/>
      <c r="J40" s="218"/>
      <c r="K40" s="218"/>
    </row>
    <row r="41" spans="1:11" s="226" customFormat="1" ht="12" x14ac:dyDescent="0.2">
      <c r="A41" s="62" t="s">
        <v>141</v>
      </c>
      <c r="B41" s="62"/>
      <c r="C41" s="62"/>
      <c r="D41" s="62"/>
      <c r="E41" s="62"/>
      <c r="F41" s="218"/>
      <c r="G41" s="218"/>
      <c r="H41" s="218"/>
      <c r="I41" s="218"/>
      <c r="J41" s="218"/>
      <c r="K41" s="218"/>
    </row>
  </sheetData>
  <mergeCells count="16">
    <mergeCell ref="A29:K29"/>
    <mergeCell ref="A28:K28"/>
    <mergeCell ref="B3:E3"/>
    <mergeCell ref="F3:I3"/>
    <mergeCell ref="B14:E14"/>
    <mergeCell ref="F14:I14"/>
    <mergeCell ref="A26:K26"/>
    <mergeCell ref="A27:K27"/>
    <mergeCell ref="J3:M3"/>
    <mergeCell ref="J14:M14"/>
    <mergeCell ref="R3:U3"/>
    <mergeCell ref="V3:Y3"/>
    <mergeCell ref="R14:U14"/>
    <mergeCell ref="V14:Y14"/>
    <mergeCell ref="N3:Q3"/>
    <mergeCell ref="N14:Q14"/>
  </mergeCells>
  <phoneticPr fontId="24" type="noConversion"/>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opLeftCell="A7" zoomScaleNormal="100" workbookViewId="0">
      <selection activeCell="P12" sqref="P12"/>
    </sheetView>
  </sheetViews>
  <sheetFormatPr defaultRowHeight="12.75" x14ac:dyDescent="0.2"/>
  <cols>
    <col min="1" max="1" width="18.75" style="5" customWidth="1"/>
    <col min="2" max="7" width="8.625" style="5" customWidth="1"/>
    <col min="8" max="10" width="9" style="5"/>
    <col min="11" max="11" width="10" style="5" bestFit="1" customWidth="1"/>
    <col min="12" max="16384" width="9" style="5"/>
  </cols>
  <sheetData>
    <row r="1" spans="1:31" s="365" customFormat="1" ht="15.75" x14ac:dyDescent="0.25">
      <c r="A1" s="354" t="s">
        <v>1167</v>
      </c>
      <c r="D1" s="366"/>
    </row>
    <row r="2" spans="1:31" s="369" customFormat="1" ht="13.5" customHeight="1" x14ac:dyDescent="0.2">
      <c r="A2" s="367"/>
      <c r="B2" s="368"/>
      <c r="C2" s="368"/>
      <c r="D2" s="368"/>
      <c r="E2" s="368"/>
      <c r="F2" s="368"/>
      <c r="G2" s="368"/>
    </row>
    <row r="3" spans="1:31" s="336" customFormat="1" ht="36.75" customHeight="1" thickBot="1" x14ac:dyDescent="0.25">
      <c r="A3" s="494" t="s">
        <v>1127</v>
      </c>
      <c r="B3" s="1255" t="s">
        <v>977</v>
      </c>
      <c r="C3" s="1255"/>
      <c r="D3" s="1254" t="s">
        <v>978</v>
      </c>
      <c r="E3" s="1254"/>
      <c r="F3" s="1254" t="s">
        <v>965</v>
      </c>
      <c r="G3" s="1254"/>
      <c r="H3" s="1254" t="s">
        <v>966</v>
      </c>
      <c r="I3" s="1254"/>
      <c r="J3" s="1253" t="s">
        <v>861</v>
      </c>
      <c r="K3" s="1253"/>
      <c r="L3" s="1254" t="s">
        <v>862</v>
      </c>
      <c r="M3" s="1254"/>
      <c r="N3" s="802"/>
      <c r="O3" s="802"/>
      <c r="P3" s="802"/>
      <c r="Q3" s="802"/>
      <c r="R3" s="802"/>
      <c r="S3" s="802"/>
      <c r="T3" s="748"/>
      <c r="U3" s="748"/>
      <c r="V3" s="759"/>
      <c r="W3" s="760"/>
      <c r="X3" s="760"/>
      <c r="Y3" s="760"/>
      <c r="Z3" s="760"/>
      <c r="AA3" s="760"/>
      <c r="AB3" s="760"/>
      <c r="AC3" s="760"/>
      <c r="AD3" s="760"/>
    </row>
    <row r="4" spans="1:31" s="62" customFormat="1" ht="13.5" customHeight="1" thickBot="1" x14ac:dyDescent="0.25">
      <c r="A4" s="214"/>
      <c r="B4" s="215" t="s">
        <v>151</v>
      </c>
      <c r="C4" s="216" t="s">
        <v>120</v>
      </c>
      <c r="D4" s="215" t="s">
        <v>151</v>
      </c>
      <c r="E4" s="216" t="s">
        <v>120</v>
      </c>
      <c r="F4" s="215" t="s">
        <v>151</v>
      </c>
      <c r="G4" s="216" t="s">
        <v>120</v>
      </c>
      <c r="H4" s="215" t="s">
        <v>151</v>
      </c>
      <c r="I4" s="216" t="s">
        <v>120</v>
      </c>
      <c r="J4" s="215" t="s">
        <v>151</v>
      </c>
      <c r="K4" s="216" t="s">
        <v>120</v>
      </c>
      <c r="L4" s="215" t="s">
        <v>151</v>
      </c>
      <c r="M4" s="216" t="s">
        <v>120</v>
      </c>
      <c r="N4" s="797"/>
      <c r="O4" s="797"/>
      <c r="P4" s="797"/>
      <c r="Q4" s="797"/>
      <c r="R4" s="797"/>
      <c r="S4" s="797"/>
      <c r="T4" s="748"/>
      <c r="U4" s="748"/>
      <c r="V4" s="759"/>
      <c r="W4" s="747"/>
      <c r="X4" s="748"/>
      <c r="Y4" s="748"/>
      <c r="Z4" s="748"/>
      <c r="AA4" s="748"/>
      <c r="AB4" s="748"/>
      <c r="AC4" s="748"/>
      <c r="AD4" s="748"/>
      <c r="AE4" s="746"/>
    </row>
    <row r="5" spans="1:31" s="62" customFormat="1" ht="13.5" customHeight="1" x14ac:dyDescent="0.2">
      <c r="A5" s="187" t="s">
        <v>152</v>
      </c>
      <c r="B5" s="846">
        <v>3791</v>
      </c>
      <c r="C5" s="979">
        <v>0.121</v>
      </c>
      <c r="D5" s="188">
        <v>10550</v>
      </c>
      <c r="E5" s="960">
        <v>0.88100000000000001</v>
      </c>
      <c r="F5" s="188">
        <v>414</v>
      </c>
      <c r="G5" s="960">
        <v>2.4E-2</v>
      </c>
      <c r="H5" s="188">
        <v>350</v>
      </c>
      <c r="I5" s="960">
        <v>0.51900000000000002</v>
      </c>
      <c r="J5" s="188">
        <v>4205</v>
      </c>
      <c r="K5" s="982">
        <v>8.6999999999999994E-2</v>
      </c>
      <c r="L5" s="65">
        <v>10900</v>
      </c>
      <c r="M5" s="960">
        <v>0.86099999999999999</v>
      </c>
      <c r="N5" s="65"/>
      <c r="O5" s="927"/>
      <c r="P5" s="65"/>
      <c r="Q5" s="186"/>
      <c r="R5" s="65"/>
      <c r="S5" s="186"/>
      <c r="T5" s="761"/>
      <c r="U5" s="748"/>
      <c r="V5" s="759"/>
      <c r="W5" s="749"/>
      <c r="X5" s="748"/>
      <c r="Y5" s="761"/>
      <c r="Z5" s="748"/>
      <c r="AA5" s="748"/>
      <c r="AB5" s="748"/>
      <c r="AC5" s="748"/>
      <c r="AD5" s="748"/>
      <c r="AE5" s="746"/>
    </row>
    <row r="6" spans="1:31" s="62" customFormat="1" ht="13.5" customHeight="1" x14ac:dyDescent="0.2">
      <c r="A6" s="187" t="s">
        <v>153</v>
      </c>
      <c r="B6" s="845">
        <v>20189</v>
      </c>
      <c r="C6" s="980">
        <v>0.64300000000000002</v>
      </c>
      <c r="D6" s="188">
        <v>912</v>
      </c>
      <c r="E6" s="960">
        <v>7.5999999999999998E-2</v>
      </c>
      <c r="F6" s="188">
        <v>12166</v>
      </c>
      <c r="G6" s="960">
        <v>0.71699999999999997</v>
      </c>
      <c r="H6" s="188">
        <v>288</v>
      </c>
      <c r="I6" s="960">
        <v>0.42699999999999999</v>
      </c>
      <c r="J6" s="188">
        <v>32355</v>
      </c>
      <c r="K6" s="955">
        <v>0.66900000000000004</v>
      </c>
      <c r="L6" s="65">
        <v>1200</v>
      </c>
      <c r="M6" s="960">
        <v>9.5000000000000001E-2</v>
      </c>
      <c r="N6" s="65"/>
      <c r="O6" s="927"/>
      <c r="P6" s="65"/>
      <c r="Q6" s="186"/>
      <c r="R6" s="65"/>
      <c r="S6" s="186"/>
      <c r="T6" s="762"/>
      <c r="U6" s="762"/>
      <c r="V6" s="759"/>
      <c r="W6" s="748"/>
      <c r="X6" s="748"/>
      <c r="Y6" s="761"/>
      <c r="Z6" s="748"/>
      <c r="AA6" s="761"/>
      <c r="AB6" s="748"/>
      <c r="AC6" s="761"/>
      <c r="AD6" s="748"/>
      <c r="AE6" s="746"/>
    </row>
    <row r="7" spans="1:31" s="62" customFormat="1" ht="13.5" customHeight="1" x14ac:dyDescent="0.2">
      <c r="A7" s="187" t="s">
        <v>154</v>
      </c>
      <c r="B7" s="845">
        <v>7115</v>
      </c>
      <c r="C7" s="980">
        <v>0.22700000000000001</v>
      </c>
      <c r="D7" s="188">
        <v>408</v>
      </c>
      <c r="E7" s="960">
        <v>3.4000000000000002E-2</v>
      </c>
      <c r="F7" s="188">
        <v>4224</v>
      </c>
      <c r="G7" s="960">
        <v>0.249</v>
      </c>
      <c r="H7" s="188">
        <v>35</v>
      </c>
      <c r="I7" s="960">
        <v>5.1999999999999998E-2</v>
      </c>
      <c r="J7" s="188">
        <v>11339</v>
      </c>
      <c r="K7" s="955">
        <v>0.23400000000000001</v>
      </c>
      <c r="L7" s="65">
        <v>443</v>
      </c>
      <c r="M7" s="960">
        <v>3.5000000000000003E-2</v>
      </c>
      <c r="N7" s="65"/>
      <c r="O7" s="927"/>
      <c r="P7" s="65"/>
      <c r="Q7" s="186"/>
      <c r="R7" s="65"/>
      <c r="S7" s="186"/>
      <c r="T7" s="763"/>
      <c r="U7" s="559"/>
      <c r="V7" s="759"/>
      <c r="W7" s="748"/>
      <c r="X7" s="748"/>
      <c r="Y7" s="762"/>
      <c r="Z7" s="762"/>
      <c r="AA7" s="762"/>
      <c r="AB7" s="762"/>
      <c r="AC7" s="762"/>
      <c r="AD7" s="762"/>
      <c r="AE7" s="746"/>
    </row>
    <row r="8" spans="1:31" s="62" customFormat="1" ht="13.5" customHeight="1" x14ac:dyDescent="0.2">
      <c r="A8" s="187" t="s">
        <v>155</v>
      </c>
      <c r="B8" s="845">
        <v>63</v>
      </c>
      <c r="C8" s="980">
        <v>2E-3</v>
      </c>
      <c r="D8" s="188">
        <v>76</v>
      </c>
      <c r="E8" s="960">
        <v>6.0000000000000001E-3</v>
      </c>
      <c r="F8" s="188">
        <v>40</v>
      </c>
      <c r="G8" s="960">
        <v>2E-3</v>
      </c>
      <c r="H8" s="188">
        <v>0</v>
      </c>
      <c r="I8" s="960">
        <v>0</v>
      </c>
      <c r="J8" s="188">
        <v>103</v>
      </c>
      <c r="K8" s="955">
        <v>2E-3</v>
      </c>
      <c r="L8" s="65">
        <v>76</v>
      </c>
      <c r="M8" s="960">
        <v>6.0000000000000001E-3</v>
      </c>
      <c r="N8" s="65"/>
      <c r="O8" s="927"/>
      <c r="P8" s="65"/>
      <c r="Q8" s="231"/>
      <c r="R8" s="65"/>
      <c r="S8" s="231"/>
      <c r="T8" s="763"/>
      <c r="U8" s="764"/>
      <c r="V8" s="759"/>
      <c r="W8" s="750"/>
      <c r="X8" s="751"/>
      <c r="Y8" s="763"/>
      <c r="Z8" s="764"/>
      <c r="AA8" s="763"/>
      <c r="AB8" s="764"/>
      <c r="AC8" s="763"/>
      <c r="AD8" s="764"/>
      <c r="AE8" s="746"/>
    </row>
    <row r="9" spans="1:31" s="62" customFormat="1" ht="13.5" customHeight="1" thickBot="1" x14ac:dyDescent="0.25">
      <c r="A9" s="189" t="s">
        <v>156</v>
      </c>
      <c r="B9" s="845">
        <v>244</v>
      </c>
      <c r="C9" s="980">
        <v>8.0000000000000002E-3</v>
      </c>
      <c r="D9" s="190">
        <v>34</v>
      </c>
      <c r="E9" s="981">
        <v>3.0000000000000001E-3</v>
      </c>
      <c r="F9" s="190">
        <v>117</v>
      </c>
      <c r="G9" s="981">
        <v>7.0000000000000001E-3</v>
      </c>
      <c r="H9" s="190">
        <v>2</v>
      </c>
      <c r="I9" s="981">
        <v>3.0000000000000001E-3</v>
      </c>
      <c r="J9" s="190">
        <v>361</v>
      </c>
      <c r="K9" s="956">
        <v>7.0000000000000001E-3</v>
      </c>
      <c r="L9" s="65">
        <v>36</v>
      </c>
      <c r="M9" s="960">
        <v>3.0000000000000001E-3</v>
      </c>
      <c r="N9" s="65"/>
      <c r="O9" s="927"/>
      <c r="P9" s="65"/>
      <c r="Q9" s="186"/>
      <c r="R9" s="65"/>
      <c r="S9" s="186"/>
      <c r="T9" s="763"/>
      <c r="U9" s="764"/>
      <c r="V9" s="759"/>
      <c r="W9" s="748"/>
      <c r="X9" s="751"/>
      <c r="Y9" s="763"/>
      <c r="Z9" s="764"/>
      <c r="AA9" s="763"/>
      <c r="AB9" s="764"/>
      <c r="AC9" s="763"/>
      <c r="AD9" s="764"/>
      <c r="AE9" s="746"/>
    </row>
    <row r="10" spans="1:31" s="62" customFormat="1" ht="13.5" customHeight="1" thickBot="1" x14ac:dyDescent="0.25">
      <c r="A10" s="499" t="s">
        <v>898</v>
      </c>
      <c r="B10" s="847">
        <v>31402</v>
      </c>
      <c r="C10" s="848"/>
      <c r="D10" s="191">
        <v>11980</v>
      </c>
      <c r="E10" s="192"/>
      <c r="F10" s="191">
        <v>16961</v>
      </c>
      <c r="G10" s="643"/>
      <c r="H10" s="191">
        <v>675</v>
      </c>
      <c r="I10" s="643"/>
      <c r="J10" s="191">
        <v>48363</v>
      </c>
      <c r="K10" s="837"/>
      <c r="L10" s="767">
        <v>12655</v>
      </c>
      <c r="M10" s="768"/>
      <c r="N10" s="244"/>
      <c r="O10" s="801"/>
      <c r="P10" s="244"/>
      <c r="Q10" s="801"/>
      <c r="R10" s="244"/>
      <c r="S10" s="801"/>
      <c r="T10" s="763"/>
      <c r="U10" s="764"/>
      <c r="V10" s="759"/>
      <c r="W10" s="748"/>
      <c r="X10" s="751"/>
      <c r="Y10" s="763"/>
      <c r="Z10" s="764"/>
      <c r="AA10" s="763"/>
      <c r="AB10" s="764"/>
      <c r="AC10" s="763"/>
      <c r="AD10" s="764"/>
      <c r="AE10" s="746"/>
    </row>
    <row r="11" spans="1:31" s="15" customFormat="1" ht="13.5" customHeight="1" x14ac:dyDescent="0.2">
      <c r="A11" s="493"/>
      <c r="B11" s="244"/>
      <c r="C11" s="244"/>
      <c r="D11" s="244"/>
      <c r="E11" s="245"/>
      <c r="F11" s="244"/>
      <c r="G11" s="245"/>
      <c r="L11" s="748"/>
      <c r="M11" s="751"/>
      <c r="N11" s="748"/>
      <c r="O11" s="751"/>
      <c r="P11" s="763"/>
      <c r="Q11" s="764"/>
      <c r="R11" s="763"/>
      <c r="S11" s="764"/>
      <c r="T11" s="763"/>
      <c r="U11" s="764"/>
      <c r="V11" s="759"/>
      <c r="W11" s="748"/>
      <c r="X11" s="751"/>
      <c r="Y11" s="763"/>
      <c r="Z11" s="764"/>
      <c r="AA11" s="763"/>
      <c r="AB11" s="764"/>
      <c r="AC11" s="763"/>
      <c r="AD11" s="764"/>
      <c r="AE11" s="746"/>
    </row>
    <row r="12" spans="1:31" s="15" customFormat="1" ht="40.5" customHeight="1" thickBot="1" x14ac:dyDescent="0.25">
      <c r="A12" s="1082" t="s">
        <v>1117</v>
      </c>
      <c r="B12" s="1255" t="s">
        <v>1185</v>
      </c>
      <c r="C12" s="1255"/>
      <c r="D12" s="1254" t="s">
        <v>1186</v>
      </c>
      <c r="E12" s="1254"/>
      <c r="F12" s="1254" t="s">
        <v>965</v>
      </c>
      <c r="G12" s="1254"/>
      <c r="H12" s="1254" t="s">
        <v>966</v>
      </c>
      <c r="I12" s="1254"/>
      <c r="J12" s="1253" t="s">
        <v>1218</v>
      </c>
      <c r="K12" s="1253"/>
      <c r="L12" s="1254" t="s">
        <v>1219</v>
      </c>
      <c r="M12" s="1254"/>
      <c r="N12" s="748"/>
      <c r="O12" s="751"/>
      <c r="P12" s="763"/>
      <c r="Q12" s="764"/>
      <c r="R12" s="763"/>
      <c r="S12" s="764"/>
      <c r="T12" s="763"/>
      <c r="U12" s="764"/>
      <c r="V12" s="759"/>
      <c r="W12" s="748"/>
      <c r="X12" s="751"/>
      <c r="Y12" s="763"/>
      <c r="Z12" s="764"/>
      <c r="AA12" s="763"/>
      <c r="AB12" s="764"/>
      <c r="AC12" s="763"/>
      <c r="AD12" s="764"/>
      <c r="AE12" s="746"/>
    </row>
    <row r="13" spans="1:31" s="15" customFormat="1" ht="13.5" customHeight="1" thickBot="1" x14ac:dyDescent="0.25">
      <c r="A13" s="214"/>
      <c r="B13" s="215" t="s">
        <v>151</v>
      </c>
      <c r="C13" s="216" t="s">
        <v>120</v>
      </c>
      <c r="D13" s="215" t="s">
        <v>151</v>
      </c>
      <c r="E13" s="216" t="s">
        <v>120</v>
      </c>
      <c r="F13" s="215" t="s">
        <v>151</v>
      </c>
      <c r="G13" s="216" t="s">
        <v>120</v>
      </c>
      <c r="H13" s="215" t="s">
        <v>151</v>
      </c>
      <c r="I13" s="216" t="s">
        <v>120</v>
      </c>
      <c r="J13" s="215" t="s">
        <v>151</v>
      </c>
      <c r="K13" s="216" t="s">
        <v>120</v>
      </c>
      <c r="L13" s="215" t="s">
        <v>151</v>
      </c>
      <c r="M13" s="216" t="s">
        <v>120</v>
      </c>
      <c r="N13" s="326"/>
      <c r="O13" s="326"/>
      <c r="P13" s="326"/>
      <c r="Q13" s="326"/>
      <c r="R13" s="326"/>
      <c r="S13" s="326"/>
      <c r="T13" s="326"/>
      <c r="U13" s="326"/>
      <c r="V13" s="326"/>
      <c r="W13" s="748"/>
      <c r="X13" s="751"/>
      <c r="Y13" s="763"/>
      <c r="Z13" s="764"/>
      <c r="AA13" s="763"/>
      <c r="AB13" s="764"/>
      <c r="AC13" s="763"/>
      <c r="AD13" s="764"/>
      <c r="AE13" s="746"/>
    </row>
    <row r="14" spans="1:31" s="62" customFormat="1" ht="13.5" customHeight="1" x14ac:dyDescent="0.2">
      <c r="A14" s="187" t="s">
        <v>152</v>
      </c>
      <c r="B14" s="188">
        <v>5474</v>
      </c>
      <c r="C14" s="960">
        <v>0.185</v>
      </c>
      <c r="D14" s="188">
        <v>12425</v>
      </c>
      <c r="E14" s="960">
        <v>0.88700000000000001</v>
      </c>
      <c r="F14" s="188">
        <v>434</v>
      </c>
      <c r="G14" s="960">
        <v>2.9000000000000001E-2</v>
      </c>
      <c r="H14" s="188">
        <v>32</v>
      </c>
      <c r="I14" s="982">
        <v>0.20100000000000001</v>
      </c>
      <c r="J14" s="100">
        <v>5908</v>
      </c>
      <c r="K14" s="983">
        <v>0.13200000000000001</v>
      </c>
      <c r="L14" s="65">
        <v>12457</v>
      </c>
      <c r="M14" s="952">
        <v>0.88</v>
      </c>
      <c r="N14" s="101"/>
      <c r="O14" s="101"/>
      <c r="P14" s="101"/>
      <c r="Q14" s="101"/>
      <c r="R14" s="101"/>
      <c r="S14" s="101"/>
      <c r="T14" s="309"/>
      <c r="U14" s="309"/>
      <c r="V14" s="309"/>
      <c r="W14" s="309"/>
      <c r="X14" s="309"/>
      <c r="Y14" s="309"/>
      <c r="Z14" s="309"/>
      <c r="AA14" s="309"/>
      <c r="AB14" s="309"/>
      <c r="AC14" s="309"/>
      <c r="AD14" s="309"/>
    </row>
    <row r="15" spans="1:31" s="62" customFormat="1" ht="13.5" customHeight="1" x14ac:dyDescent="0.2">
      <c r="A15" s="187" t="s">
        <v>153</v>
      </c>
      <c r="B15" s="188">
        <v>18018</v>
      </c>
      <c r="C15" s="960">
        <v>0.60799999999999998</v>
      </c>
      <c r="D15" s="188">
        <v>1068</v>
      </c>
      <c r="E15" s="960">
        <v>7.5999999999999998E-2</v>
      </c>
      <c r="F15" s="188">
        <v>10436</v>
      </c>
      <c r="G15" s="960">
        <v>0.68899999999999995</v>
      </c>
      <c r="H15" s="188">
        <v>120</v>
      </c>
      <c r="I15" s="955">
        <v>0.755</v>
      </c>
      <c r="J15" s="100">
        <v>28454</v>
      </c>
      <c r="K15" s="984">
        <v>0.63600000000000001</v>
      </c>
      <c r="L15" s="65">
        <v>1188</v>
      </c>
      <c r="M15" s="952">
        <v>8.4000000000000005E-2</v>
      </c>
      <c r="N15" s="101"/>
      <c r="O15" s="101"/>
      <c r="P15" s="101"/>
      <c r="Q15" s="101"/>
      <c r="R15" s="101"/>
      <c r="S15" s="101"/>
      <c r="T15" s="748"/>
      <c r="U15" s="748"/>
      <c r="V15" s="759"/>
      <c r="W15" s="309"/>
      <c r="X15" s="309"/>
      <c r="Y15" s="309"/>
      <c r="Z15" s="309"/>
      <c r="AA15" s="309"/>
      <c r="AB15" s="309"/>
      <c r="AC15" s="309"/>
      <c r="AD15" s="309"/>
    </row>
    <row r="16" spans="1:31" s="62" customFormat="1" ht="13.5" customHeight="1" x14ac:dyDescent="0.2">
      <c r="A16" s="187" t="s">
        <v>154</v>
      </c>
      <c r="B16" s="188">
        <v>5838</v>
      </c>
      <c r="C16" s="960">
        <v>0.19700000000000001</v>
      </c>
      <c r="D16" s="188">
        <v>371</v>
      </c>
      <c r="E16" s="960">
        <v>2.7E-2</v>
      </c>
      <c r="F16" s="188">
        <v>4144</v>
      </c>
      <c r="G16" s="960">
        <v>0.27400000000000002</v>
      </c>
      <c r="H16" s="188">
        <v>1</v>
      </c>
      <c r="I16" s="955">
        <v>6.0000000000000001E-3</v>
      </c>
      <c r="J16" s="100">
        <v>9982</v>
      </c>
      <c r="K16" s="984">
        <v>0.223</v>
      </c>
      <c r="L16" s="65">
        <v>372</v>
      </c>
      <c r="M16" s="952">
        <v>2.5999999999999999E-2</v>
      </c>
      <c r="N16" s="101"/>
      <c r="O16" s="101"/>
      <c r="P16" s="101"/>
      <c r="Q16" s="101"/>
      <c r="R16" s="101"/>
      <c r="S16" s="101"/>
      <c r="T16" s="748"/>
      <c r="U16" s="748"/>
      <c r="V16" s="759"/>
      <c r="W16" s="309"/>
      <c r="X16" s="309"/>
      <c r="Y16" s="309"/>
      <c r="Z16" s="309"/>
      <c r="AA16" s="309"/>
      <c r="AB16" s="309"/>
      <c r="AC16" s="309"/>
      <c r="AD16" s="309"/>
    </row>
    <row r="17" spans="1:30" s="62" customFormat="1" ht="13.5" customHeight="1" x14ac:dyDescent="0.2">
      <c r="A17" s="187" t="s">
        <v>155</v>
      </c>
      <c r="B17" s="188">
        <v>62</v>
      </c>
      <c r="C17" s="960">
        <v>2E-3</v>
      </c>
      <c r="D17" s="188">
        <v>82</v>
      </c>
      <c r="E17" s="960">
        <v>6.0000000000000001E-3</v>
      </c>
      <c r="F17" s="188">
        <v>26</v>
      </c>
      <c r="G17" s="960">
        <v>2E-3</v>
      </c>
      <c r="H17" s="188">
        <v>0</v>
      </c>
      <c r="I17" s="955">
        <v>0</v>
      </c>
      <c r="J17" s="100">
        <v>88</v>
      </c>
      <c r="K17" s="984">
        <v>2E-3</v>
      </c>
      <c r="L17" s="65">
        <v>82</v>
      </c>
      <c r="M17" s="952">
        <v>6.0000000000000001E-3</v>
      </c>
      <c r="N17" s="101"/>
      <c r="O17" s="101"/>
      <c r="P17" s="101"/>
      <c r="Q17" s="101"/>
      <c r="R17" s="101"/>
      <c r="S17" s="101"/>
      <c r="T17" s="761"/>
      <c r="U17" s="748"/>
      <c r="V17" s="759"/>
      <c r="W17" s="309"/>
      <c r="X17" s="309"/>
      <c r="Y17" s="309"/>
      <c r="Z17" s="309"/>
      <c r="AA17" s="309"/>
      <c r="AB17" s="309"/>
      <c r="AC17" s="309"/>
      <c r="AD17" s="309"/>
    </row>
    <row r="18" spans="1:30" s="62" customFormat="1" ht="13.5" customHeight="1" thickBot="1" x14ac:dyDescent="0.25">
      <c r="A18" s="189" t="s">
        <v>156</v>
      </c>
      <c r="B18" s="190">
        <v>245</v>
      </c>
      <c r="C18" s="981">
        <v>8.0000000000000002E-3</v>
      </c>
      <c r="D18" s="190">
        <v>58</v>
      </c>
      <c r="E18" s="981">
        <v>4.0000000000000001E-3</v>
      </c>
      <c r="F18" s="190">
        <v>97</v>
      </c>
      <c r="G18" s="981">
        <v>6.0000000000000001E-3</v>
      </c>
      <c r="H18" s="190">
        <v>6</v>
      </c>
      <c r="I18" s="956">
        <v>3.7999999999999999E-2</v>
      </c>
      <c r="J18" s="100">
        <v>342</v>
      </c>
      <c r="K18" s="984">
        <v>8.0000000000000002E-3</v>
      </c>
      <c r="L18" s="65">
        <v>64</v>
      </c>
      <c r="M18" s="952">
        <v>5.0000000000000001E-3</v>
      </c>
      <c r="N18" s="101"/>
      <c r="O18" s="101"/>
      <c r="P18" s="101"/>
      <c r="Q18" s="101"/>
      <c r="R18" s="101"/>
      <c r="S18" s="101"/>
      <c r="T18" s="762"/>
      <c r="U18" s="762"/>
      <c r="V18" s="759"/>
      <c r="W18" s="309"/>
      <c r="X18" s="309"/>
      <c r="Y18" s="309"/>
      <c r="Z18" s="309"/>
      <c r="AA18" s="309"/>
      <c r="AB18" s="309"/>
      <c r="AC18" s="309"/>
      <c r="AD18" s="309"/>
    </row>
    <row r="19" spans="1:30" s="62" customFormat="1" ht="13.5" customHeight="1" thickBot="1" x14ac:dyDescent="0.25">
      <c r="A19" s="743" t="s">
        <v>898</v>
      </c>
      <c r="B19" s="191">
        <v>29637</v>
      </c>
      <c r="C19" s="192"/>
      <c r="D19" s="191">
        <v>14005</v>
      </c>
      <c r="E19" s="752"/>
      <c r="F19" s="191">
        <v>15137</v>
      </c>
      <c r="G19" s="769"/>
      <c r="H19" s="767">
        <v>159</v>
      </c>
      <c r="I19" s="839"/>
      <c r="J19" s="823">
        <v>44774</v>
      </c>
      <c r="K19" s="838"/>
      <c r="L19" s="767">
        <v>14163</v>
      </c>
      <c r="M19" s="768"/>
      <c r="N19" s="750"/>
      <c r="O19" s="751"/>
      <c r="P19" s="763"/>
      <c r="Q19" s="764"/>
      <c r="R19" s="763"/>
      <c r="S19" s="764"/>
      <c r="T19" s="763"/>
      <c r="U19" s="764"/>
      <c r="V19" s="759"/>
      <c r="W19" s="309"/>
      <c r="X19" s="309"/>
      <c r="Y19" s="309"/>
      <c r="Z19" s="309"/>
      <c r="AA19" s="309"/>
      <c r="AB19" s="309"/>
      <c r="AC19" s="309"/>
      <c r="AD19" s="309"/>
    </row>
    <row r="20" spans="1:30" s="15" customFormat="1" x14ac:dyDescent="0.2">
      <c r="C20" s="246"/>
      <c r="D20" s="247"/>
      <c r="N20" s="748"/>
      <c r="O20" s="751"/>
      <c r="P20" s="763"/>
      <c r="Q20" s="764"/>
      <c r="R20" s="763"/>
      <c r="S20" s="764"/>
      <c r="T20" s="763"/>
      <c r="U20" s="764"/>
      <c r="V20" s="759"/>
      <c r="W20" s="326"/>
      <c r="X20" s="326"/>
      <c r="Y20" s="326"/>
      <c r="Z20" s="326"/>
      <c r="AA20" s="326"/>
      <c r="AB20" s="326"/>
      <c r="AC20" s="326"/>
      <c r="AD20" s="326"/>
    </row>
    <row r="21" spans="1:30" s="62" customFormat="1" ht="24.75" customHeight="1" x14ac:dyDescent="0.2">
      <c r="A21" s="642" t="s">
        <v>135</v>
      </c>
      <c r="N21" s="748"/>
      <c r="O21" s="751"/>
      <c r="P21" s="763"/>
      <c r="Q21" s="764"/>
      <c r="R21" s="763"/>
      <c r="S21" s="764"/>
      <c r="T21" s="763"/>
      <c r="U21" s="764"/>
      <c r="V21" s="759"/>
      <c r="W21" s="309"/>
      <c r="X21" s="309"/>
      <c r="Y21" s="309"/>
      <c r="Z21" s="309"/>
      <c r="AA21" s="309"/>
      <c r="AB21" s="309"/>
      <c r="AC21" s="309"/>
      <c r="AD21" s="309"/>
    </row>
    <row r="22" spans="1:30" s="62" customFormat="1" x14ac:dyDescent="0.2">
      <c r="A22" s="1256" t="s">
        <v>1089</v>
      </c>
      <c r="B22" s="1256"/>
      <c r="C22" s="1256"/>
      <c r="D22" s="1256"/>
      <c r="E22" s="1256"/>
      <c r="F22" s="1256"/>
      <c r="G22" s="1256"/>
      <c r="H22" s="1256"/>
      <c r="I22" s="1256"/>
      <c r="N22" s="748"/>
      <c r="O22" s="751"/>
      <c r="P22" s="763"/>
      <c r="Q22" s="764"/>
      <c r="R22" s="763"/>
      <c r="S22" s="764"/>
      <c r="T22" s="763"/>
      <c r="U22" s="764"/>
      <c r="V22" s="759"/>
      <c r="W22" s="309"/>
      <c r="X22" s="309"/>
      <c r="Y22" s="309"/>
      <c r="Z22" s="309"/>
      <c r="AA22" s="309"/>
      <c r="AB22" s="309"/>
      <c r="AC22" s="309"/>
      <c r="AD22" s="309"/>
    </row>
    <row r="23" spans="1:30" s="226" customFormat="1" ht="25.5" customHeight="1" x14ac:dyDescent="0.2">
      <c r="A23" s="1228" t="s">
        <v>1118</v>
      </c>
      <c r="B23" s="1228"/>
      <c r="C23" s="1228"/>
      <c r="D23" s="1228"/>
      <c r="E23" s="1228"/>
      <c r="F23" s="1228"/>
      <c r="G23" s="1228"/>
      <c r="H23" s="1228"/>
      <c r="I23" s="1228"/>
      <c r="N23" s="748"/>
      <c r="O23" s="751"/>
      <c r="P23" s="763"/>
      <c r="Q23" s="764"/>
      <c r="R23" s="763"/>
      <c r="S23" s="764"/>
      <c r="T23" s="763"/>
      <c r="U23" s="764"/>
      <c r="V23" s="759"/>
      <c r="W23" s="765"/>
      <c r="X23" s="765"/>
      <c r="Y23" s="765"/>
      <c r="Z23" s="765"/>
      <c r="AA23" s="765"/>
      <c r="AB23" s="765"/>
      <c r="AC23" s="765"/>
      <c r="AD23" s="765"/>
    </row>
    <row r="24" spans="1:30" s="226" customFormat="1" ht="25.5" customHeight="1" x14ac:dyDescent="0.2">
      <c r="A24" s="1228" t="s">
        <v>1119</v>
      </c>
      <c r="B24" s="1228"/>
      <c r="C24" s="1228"/>
      <c r="D24" s="1228"/>
      <c r="E24" s="1228"/>
      <c r="F24" s="1228"/>
      <c r="G24" s="1228"/>
      <c r="H24" s="1228"/>
      <c r="I24" s="1228"/>
      <c r="N24" s="748"/>
      <c r="O24" s="751"/>
      <c r="P24" s="763"/>
      <c r="Q24" s="764"/>
      <c r="R24" s="763"/>
      <c r="S24" s="764"/>
      <c r="T24" s="763"/>
      <c r="U24" s="764"/>
      <c r="V24" s="759"/>
      <c r="W24" s="765"/>
      <c r="X24" s="765"/>
      <c r="Y24" s="765"/>
      <c r="Z24" s="765"/>
      <c r="AA24" s="765"/>
      <c r="AB24" s="765"/>
      <c r="AC24" s="765"/>
      <c r="AD24" s="765"/>
    </row>
    <row r="25" spans="1:30" s="62" customFormat="1" ht="12" x14ac:dyDescent="0.2">
      <c r="A25" s="313"/>
      <c r="N25" s="309"/>
      <c r="O25" s="309"/>
      <c r="P25" s="309"/>
      <c r="Q25" s="309"/>
      <c r="R25" s="309"/>
      <c r="S25" s="309"/>
      <c r="T25" s="309"/>
      <c r="U25" s="309"/>
      <c r="V25" s="309"/>
      <c r="W25" s="309"/>
      <c r="X25" s="309"/>
      <c r="Y25" s="309"/>
      <c r="Z25" s="309"/>
      <c r="AA25" s="309"/>
      <c r="AB25" s="309"/>
      <c r="AC25" s="309"/>
      <c r="AD25" s="309"/>
    </row>
    <row r="26" spans="1:30" s="62" customFormat="1" ht="13.5" customHeight="1" x14ac:dyDescent="0.2">
      <c r="A26" s="62" t="s">
        <v>1122</v>
      </c>
      <c r="N26" s="309"/>
      <c r="O26" s="309"/>
      <c r="P26" s="309"/>
      <c r="Q26" s="309"/>
      <c r="R26" s="309"/>
      <c r="S26" s="309"/>
      <c r="T26" s="309"/>
      <c r="U26" s="309"/>
      <c r="V26" s="309"/>
      <c r="W26" s="309"/>
      <c r="X26" s="309"/>
      <c r="Y26" s="309"/>
      <c r="Z26" s="309"/>
      <c r="AA26" s="309"/>
      <c r="AB26" s="309"/>
      <c r="AC26" s="309"/>
      <c r="AD26" s="309"/>
    </row>
    <row r="27" spans="1:30" s="62" customFormat="1" ht="13.5" customHeight="1" x14ac:dyDescent="0.2">
      <c r="A27" s="62" t="s">
        <v>1116</v>
      </c>
      <c r="N27" s="747"/>
      <c r="O27" s="748"/>
      <c r="P27" s="748"/>
      <c r="Q27" s="748"/>
      <c r="R27" s="748"/>
      <c r="S27" s="748"/>
      <c r="T27" s="748"/>
      <c r="U27" s="748"/>
      <c r="V27" s="759"/>
      <c r="W27" s="309"/>
      <c r="X27" s="309"/>
      <c r="Y27" s="309"/>
      <c r="Z27" s="309"/>
      <c r="AA27" s="309"/>
      <c r="AB27" s="309"/>
      <c r="AC27" s="309"/>
      <c r="AD27" s="309"/>
    </row>
    <row r="28" spans="1:30" s="62" customFormat="1" ht="12.75" customHeight="1" x14ac:dyDescent="0.2">
      <c r="N28" s="749"/>
      <c r="O28" s="748"/>
      <c r="P28" s="761"/>
      <c r="Q28" s="748"/>
      <c r="R28" s="748"/>
      <c r="S28" s="748"/>
      <c r="T28" s="748"/>
      <c r="U28" s="748"/>
      <c r="V28" s="759"/>
      <c r="W28" s="309"/>
      <c r="X28" s="309"/>
      <c r="Y28" s="309"/>
      <c r="Z28" s="309"/>
      <c r="AA28" s="309"/>
      <c r="AB28" s="309"/>
      <c r="AC28" s="309"/>
      <c r="AD28" s="309"/>
    </row>
    <row r="29" spans="1:30" s="62" customFormat="1" ht="12.75" customHeight="1" x14ac:dyDescent="0.2">
      <c r="A29" s="514" t="s">
        <v>1147</v>
      </c>
      <c r="N29" s="748"/>
      <c r="O29" s="748"/>
      <c r="P29" s="761"/>
      <c r="Q29" s="748"/>
      <c r="R29" s="761"/>
      <c r="S29" s="748"/>
      <c r="T29" s="761"/>
      <c r="U29" s="748"/>
      <c r="V29" s="759"/>
      <c r="W29" s="309"/>
      <c r="X29" s="309"/>
      <c r="Y29" s="309"/>
      <c r="Z29" s="309"/>
      <c r="AA29" s="309"/>
      <c r="AB29" s="309"/>
      <c r="AC29" s="309"/>
      <c r="AD29" s="309"/>
    </row>
    <row r="30" spans="1:30" s="62" customFormat="1" x14ac:dyDescent="0.2">
      <c r="A30" s="514" t="s">
        <v>1152</v>
      </c>
      <c r="N30" s="748"/>
      <c r="O30" s="748"/>
      <c r="P30" s="762"/>
      <c r="Q30" s="762"/>
      <c r="R30" s="762"/>
      <c r="S30" s="762"/>
      <c r="T30" s="762"/>
      <c r="U30" s="762"/>
      <c r="V30" s="759"/>
      <c r="W30" s="309"/>
      <c r="X30" s="309"/>
      <c r="Y30" s="309"/>
      <c r="Z30" s="309"/>
      <c r="AA30" s="309"/>
      <c r="AB30" s="309"/>
      <c r="AC30" s="309"/>
      <c r="AD30" s="309"/>
    </row>
    <row r="31" spans="1:30" s="62" customFormat="1" x14ac:dyDescent="0.2">
      <c r="A31" s="62" t="s">
        <v>912</v>
      </c>
      <c r="N31" s="750"/>
      <c r="O31" s="751"/>
      <c r="P31" s="763"/>
      <c r="Q31" s="764"/>
      <c r="R31" s="763"/>
      <c r="S31" s="764"/>
      <c r="T31" s="763"/>
      <c r="U31" s="764"/>
      <c r="V31" s="759"/>
      <c r="W31" s="309"/>
      <c r="X31" s="309"/>
      <c r="Y31" s="309"/>
      <c r="Z31" s="309"/>
      <c r="AA31" s="309"/>
      <c r="AB31" s="309"/>
      <c r="AC31" s="309"/>
      <c r="AD31" s="309"/>
    </row>
    <row r="32" spans="1:30" s="62" customFormat="1" x14ac:dyDescent="0.2">
      <c r="A32" s="62" t="s">
        <v>141</v>
      </c>
      <c r="N32" s="748"/>
      <c r="O32" s="751"/>
      <c r="P32" s="763"/>
      <c r="Q32" s="764"/>
      <c r="R32" s="763"/>
      <c r="S32" s="764"/>
      <c r="T32" s="763"/>
      <c r="U32" s="764"/>
      <c r="V32" s="759"/>
      <c r="W32" s="309"/>
      <c r="X32" s="309"/>
      <c r="Y32" s="309"/>
      <c r="Z32" s="309"/>
      <c r="AA32" s="309"/>
      <c r="AB32" s="309"/>
      <c r="AC32" s="309"/>
      <c r="AD32" s="309"/>
    </row>
    <row r="33" spans="1:30" s="62" customFormat="1" x14ac:dyDescent="0.2">
      <c r="N33" s="748"/>
      <c r="O33" s="751"/>
      <c r="P33" s="763"/>
      <c r="Q33" s="764"/>
      <c r="R33" s="763"/>
      <c r="S33" s="764"/>
      <c r="T33" s="763"/>
      <c r="U33" s="764"/>
      <c r="V33" s="759"/>
      <c r="W33" s="309"/>
      <c r="X33" s="309"/>
      <c r="Y33" s="309"/>
      <c r="Z33" s="309"/>
      <c r="AA33" s="309"/>
      <c r="AB33" s="309"/>
      <c r="AC33" s="309"/>
      <c r="AD33" s="309"/>
    </row>
    <row r="34" spans="1:30" s="15" customFormat="1" ht="29.25" customHeight="1" x14ac:dyDescent="0.2">
      <c r="A34" s="62"/>
      <c r="B34" s="62"/>
      <c r="C34" s="62"/>
      <c r="D34" s="62"/>
      <c r="E34" s="62"/>
      <c r="F34" s="62"/>
      <c r="N34" s="748"/>
      <c r="O34" s="751"/>
      <c r="P34" s="763"/>
      <c r="Q34" s="764"/>
      <c r="R34" s="763"/>
      <c r="S34" s="764"/>
      <c r="T34" s="763"/>
      <c r="U34" s="764"/>
      <c r="V34" s="759"/>
      <c r="W34" s="326"/>
      <c r="X34" s="326"/>
      <c r="Y34" s="326"/>
      <c r="Z34" s="326"/>
      <c r="AA34" s="326"/>
      <c r="AB34" s="326"/>
      <c r="AC34" s="326"/>
      <c r="AD34" s="326"/>
    </row>
    <row r="35" spans="1:30" x14ac:dyDescent="0.2">
      <c r="N35" s="748"/>
      <c r="O35" s="751"/>
      <c r="P35" s="763"/>
      <c r="Q35" s="764"/>
      <c r="R35" s="763"/>
      <c r="S35" s="764"/>
      <c r="T35" s="763"/>
      <c r="U35" s="764"/>
      <c r="V35" s="745"/>
      <c r="W35" s="766"/>
      <c r="X35" s="766"/>
      <c r="Y35" s="766"/>
      <c r="Z35" s="766"/>
      <c r="AA35" s="766"/>
      <c r="AB35" s="766"/>
      <c r="AC35" s="766"/>
      <c r="AD35" s="766"/>
    </row>
    <row r="36" spans="1:30" x14ac:dyDescent="0.2">
      <c r="N36" s="748"/>
      <c r="O36" s="751"/>
      <c r="P36" s="763"/>
      <c r="Q36" s="764"/>
      <c r="R36" s="763"/>
      <c r="S36" s="764"/>
      <c r="T36" s="763"/>
      <c r="U36" s="764"/>
      <c r="V36" s="745"/>
      <c r="W36" s="766"/>
      <c r="X36" s="766"/>
      <c r="Y36" s="766"/>
      <c r="Z36" s="766"/>
      <c r="AA36" s="766"/>
      <c r="AB36" s="766"/>
      <c r="AC36" s="766"/>
      <c r="AD36" s="766"/>
    </row>
  </sheetData>
  <mergeCells count="15">
    <mergeCell ref="A24:I24"/>
    <mergeCell ref="H3:I3"/>
    <mergeCell ref="F3:G3"/>
    <mergeCell ref="D3:E3"/>
    <mergeCell ref="B3:C3"/>
    <mergeCell ref="B12:C12"/>
    <mergeCell ref="D12:E12"/>
    <mergeCell ref="F12:G12"/>
    <mergeCell ref="A22:I22"/>
    <mergeCell ref="H12:I12"/>
    <mergeCell ref="J3:K3"/>
    <mergeCell ref="L3:M3"/>
    <mergeCell ref="J12:K12"/>
    <mergeCell ref="L12:M12"/>
    <mergeCell ref="A23:I23"/>
  </mergeCells>
  <phoneticPr fontId="24" type="noConversion"/>
  <pageMargins left="0.7" right="0.7" top="0.75" bottom="0.75" header="0.3" footer="0.3"/>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4"/>
  <sheetViews>
    <sheetView zoomScaleNormal="100" workbookViewId="0">
      <selection activeCell="A14" sqref="A14"/>
    </sheetView>
  </sheetViews>
  <sheetFormatPr defaultRowHeight="12.75" x14ac:dyDescent="0.2"/>
  <cols>
    <col min="1" max="1" width="11.75" style="127" customWidth="1"/>
    <col min="2" max="16" width="6.625" style="127" customWidth="1"/>
    <col min="17" max="17" width="9" style="127"/>
    <col min="18" max="18" width="9" style="127" customWidth="1"/>
    <col min="19" max="33" width="6.625" style="127" customWidth="1"/>
    <col min="34" max="34" width="9" style="127" customWidth="1"/>
    <col min="35" max="16384" width="9" style="127"/>
  </cols>
  <sheetData>
    <row r="1" spans="1:34" s="352" customFormat="1" ht="18.75" x14ac:dyDescent="0.25">
      <c r="A1" s="352" t="s">
        <v>1155</v>
      </c>
      <c r="R1" s="352" t="s">
        <v>1156</v>
      </c>
    </row>
    <row r="2" spans="1:34" s="104" customFormat="1" ht="12" x14ac:dyDescent="0.2"/>
    <row r="3" spans="1:34" s="80" customFormat="1" ht="27" customHeight="1" thickBot="1" x14ac:dyDescent="0.25">
      <c r="A3" s="248"/>
      <c r="B3" s="1259" t="s">
        <v>111</v>
      </c>
      <c r="C3" s="1259"/>
      <c r="D3" s="1259"/>
      <c r="E3" s="1259" t="s">
        <v>112</v>
      </c>
      <c r="F3" s="1259"/>
      <c r="G3" s="1259"/>
      <c r="H3" s="1259" t="s">
        <v>149</v>
      </c>
      <c r="I3" s="1259"/>
      <c r="J3" s="1259"/>
      <c r="K3" s="1259" t="s">
        <v>150</v>
      </c>
      <c r="L3" s="1259"/>
      <c r="M3" s="1259"/>
      <c r="N3" s="1259" t="s">
        <v>134</v>
      </c>
      <c r="O3" s="1259"/>
      <c r="P3" s="1261"/>
      <c r="R3" s="248"/>
      <c r="S3" s="1259" t="s">
        <v>111</v>
      </c>
      <c r="T3" s="1259"/>
      <c r="U3" s="1259"/>
      <c r="V3" s="1259" t="s">
        <v>112</v>
      </c>
      <c r="W3" s="1259"/>
      <c r="X3" s="1259"/>
      <c r="Y3" s="1259" t="s">
        <v>149</v>
      </c>
      <c r="Z3" s="1259"/>
      <c r="AA3" s="1259"/>
      <c r="AB3" s="1259" t="s">
        <v>150</v>
      </c>
      <c r="AC3" s="1259"/>
      <c r="AD3" s="1259"/>
      <c r="AE3" s="1259" t="s">
        <v>134</v>
      </c>
      <c r="AF3" s="1259"/>
      <c r="AG3" s="1261"/>
    </row>
    <row r="4" spans="1:34" s="80" customFormat="1" ht="13.5" customHeight="1" thickBot="1" x14ac:dyDescent="0.25">
      <c r="A4" s="249"/>
      <c r="B4" s="250" t="s">
        <v>105</v>
      </c>
      <c r="C4" s="250" t="s">
        <v>11</v>
      </c>
      <c r="D4" s="250" t="s">
        <v>106</v>
      </c>
      <c r="E4" s="250" t="s">
        <v>105</v>
      </c>
      <c r="F4" s="250" t="s">
        <v>11</v>
      </c>
      <c r="G4" s="250" t="s">
        <v>106</v>
      </c>
      <c r="H4" s="250" t="s">
        <v>105</v>
      </c>
      <c r="I4" s="250" t="s">
        <v>11</v>
      </c>
      <c r="J4" s="250" t="s">
        <v>106</v>
      </c>
      <c r="K4" s="250" t="s">
        <v>105</v>
      </c>
      <c r="L4" s="250" t="s">
        <v>11</v>
      </c>
      <c r="M4" s="250" t="s">
        <v>106</v>
      </c>
      <c r="N4" s="250" t="s">
        <v>105</v>
      </c>
      <c r="O4" s="250" t="s">
        <v>11</v>
      </c>
      <c r="P4" s="250" t="s">
        <v>106</v>
      </c>
      <c r="R4" s="249"/>
      <c r="S4" s="250" t="s">
        <v>105</v>
      </c>
      <c r="T4" s="250" t="s">
        <v>11</v>
      </c>
      <c r="U4" s="250" t="s">
        <v>106</v>
      </c>
      <c r="V4" s="250" t="s">
        <v>105</v>
      </c>
      <c r="W4" s="250" t="s">
        <v>11</v>
      </c>
      <c r="X4" s="250" t="s">
        <v>106</v>
      </c>
      <c r="Y4" s="250" t="s">
        <v>105</v>
      </c>
      <c r="Z4" s="250" t="s">
        <v>11</v>
      </c>
      <c r="AA4" s="250" t="s">
        <v>106</v>
      </c>
      <c r="AB4" s="250" t="s">
        <v>105</v>
      </c>
      <c r="AC4" s="250" t="s">
        <v>11</v>
      </c>
      <c r="AD4" s="250" t="s">
        <v>106</v>
      </c>
      <c r="AE4" s="250" t="s">
        <v>105</v>
      </c>
      <c r="AF4" s="250" t="s">
        <v>11</v>
      </c>
      <c r="AG4" s="250" t="s">
        <v>106</v>
      </c>
    </row>
    <row r="5" spans="1:34" s="80" customFormat="1" ht="13.5" customHeight="1" x14ac:dyDescent="0.2">
      <c r="A5" s="174" t="s">
        <v>26</v>
      </c>
      <c r="B5" s="175">
        <v>60.65</v>
      </c>
      <c r="C5" s="175">
        <v>52.57</v>
      </c>
      <c r="D5" s="175">
        <v>56.29</v>
      </c>
      <c r="E5" s="175">
        <v>69.510000000000005</v>
      </c>
      <c r="F5" s="175">
        <v>58.6</v>
      </c>
      <c r="G5" s="175">
        <v>64.52</v>
      </c>
      <c r="H5" s="175">
        <v>76.64</v>
      </c>
      <c r="I5" s="175">
        <v>63.91</v>
      </c>
      <c r="J5" s="175">
        <v>70.430000000000007</v>
      </c>
      <c r="K5" s="175">
        <v>90.61</v>
      </c>
      <c r="L5" s="175">
        <v>75.53</v>
      </c>
      <c r="M5" s="175">
        <v>84.87</v>
      </c>
      <c r="N5" s="175">
        <v>68.3</v>
      </c>
      <c r="O5" s="175">
        <v>57.32</v>
      </c>
      <c r="P5" s="175">
        <v>62.86</v>
      </c>
      <c r="Q5" s="194"/>
      <c r="R5" s="174" t="s">
        <v>26</v>
      </c>
      <c r="S5" s="175">
        <v>58.47</v>
      </c>
      <c r="T5" s="175">
        <v>49.59</v>
      </c>
      <c r="U5" s="175">
        <v>54.03</v>
      </c>
      <c r="V5" s="175">
        <v>67.180000000000007</v>
      </c>
      <c r="W5" s="175">
        <v>55.08</v>
      </c>
      <c r="X5" s="175">
        <v>62.38</v>
      </c>
      <c r="Y5" s="175">
        <v>73.23</v>
      </c>
      <c r="Z5" s="175">
        <v>60.46</v>
      </c>
      <c r="AA5" s="175">
        <v>67.48</v>
      </c>
      <c r="AB5" s="175">
        <v>85.94</v>
      </c>
      <c r="AC5" s="175">
        <v>68.58</v>
      </c>
      <c r="AD5" s="175">
        <v>81</v>
      </c>
      <c r="AE5" s="175">
        <v>66.03</v>
      </c>
      <c r="AF5" s="175">
        <v>54.28</v>
      </c>
      <c r="AG5" s="175">
        <v>60.34</v>
      </c>
      <c r="AH5" s="194"/>
    </row>
    <row r="6" spans="1:34" s="80" customFormat="1" ht="13.5" customHeight="1" x14ac:dyDescent="0.2">
      <c r="A6" s="174" t="s">
        <v>27</v>
      </c>
      <c r="B6" s="175">
        <v>63.88</v>
      </c>
      <c r="C6" s="175">
        <v>55.3</v>
      </c>
      <c r="D6" s="175">
        <v>59.43</v>
      </c>
      <c r="E6" s="175">
        <v>73.28</v>
      </c>
      <c r="F6" s="175">
        <v>61.81</v>
      </c>
      <c r="G6" s="175">
        <v>68.540000000000006</v>
      </c>
      <c r="H6" s="175">
        <v>81.010000000000005</v>
      </c>
      <c r="I6" s="175">
        <v>68.180000000000007</v>
      </c>
      <c r="J6" s="175">
        <v>75.260000000000005</v>
      </c>
      <c r="K6" s="175">
        <v>95.6</v>
      </c>
      <c r="L6" s="175">
        <v>83.25</v>
      </c>
      <c r="M6" s="175">
        <v>91.62</v>
      </c>
      <c r="N6" s="175">
        <v>72.239999999999995</v>
      </c>
      <c r="O6" s="175">
        <v>60.56</v>
      </c>
      <c r="P6" s="175">
        <v>66.87</v>
      </c>
      <c r="Q6" s="194"/>
      <c r="R6" s="174" t="s">
        <v>27</v>
      </c>
      <c r="S6" s="175">
        <v>61.14</v>
      </c>
      <c r="T6" s="175">
        <v>52.46</v>
      </c>
      <c r="U6" s="175">
        <v>56.95</v>
      </c>
      <c r="V6" s="175">
        <v>70.5</v>
      </c>
      <c r="W6" s="175">
        <v>58.41</v>
      </c>
      <c r="X6" s="175">
        <v>66.180000000000007</v>
      </c>
      <c r="Y6" s="175">
        <v>77.08</v>
      </c>
      <c r="Z6" s="175">
        <v>63.81</v>
      </c>
      <c r="AA6" s="175">
        <v>72.02</v>
      </c>
      <c r="AB6" s="175">
        <v>91.65</v>
      </c>
      <c r="AC6" s="175">
        <v>76.72</v>
      </c>
      <c r="AD6" s="175">
        <v>88.38</v>
      </c>
      <c r="AE6" s="175">
        <v>69.66</v>
      </c>
      <c r="AF6" s="175">
        <v>57.54</v>
      </c>
      <c r="AG6" s="175">
        <v>64.14</v>
      </c>
      <c r="AH6" s="194"/>
    </row>
    <row r="7" spans="1:34" s="80" customFormat="1" ht="13.5" customHeight="1" x14ac:dyDescent="0.2">
      <c r="A7" s="174" t="s">
        <v>31</v>
      </c>
      <c r="B7" s="175">
        <v>67.099999999999994</v>
      </c>
      <c r="C7" s="175">
        <v>57.69</v>
      </c>
      <c r="D7" s="175">
        <v>62.23</v>
      </c>
      <c r="E7" s="175">
        <v>76.62</v>
      </c>
      <c r="F7" s="175">
        <v>64.650000000000006</v>
      </c>
      <c r="G7" s="175">
        <v>71.37</v>
      </c>
      <c r="H7" s="175">
        <v>84.96</v>
      </c>
      <c r="I7" s="175">
        <v>69.959999999999994</v>
      </c>
      <c r="J7" s="175">
        <v>78.040000000000006</v>
      </c>
      <c r="K7" s="175">
        <v>102.53</v>
      </c>
      <c r="L7" s="175">
        <v>83.79</v>
      </c>
      <c r="M7" s="175">
        <v>96.38</v>
      </c>
      <c r="N7" s="175">
        <v>75.88</v>
      </c>
      <c r="O7" s="175">
        <v>63.2</v>
      </c>
      <c r="P7" s="175">
        <v>69.92</v>
      </c>
      <c r="Q7" s="194"/>
      <c r="R7" s="174" t="s">
        <v>31</v>
      </c>
      <c r="S7" s="175">
        <v>63.8</v>
      </c>
      <c r="T7" s="175">
        <v>54.46</v>
      </c>
      <c r="U7" s="175">
        <v>59.74</v>
      </c>
      <c r="V7" s="175">
        <v>73.510000000000005</v>
      </c>
      <c r="W7" s="175">
        <v>60.94</v>
      </c>
      <c r="X7" s="175">
        <v>69</v>
      </c>
      <c r="Y7" s="175">
        <v>80.48</v>
      </c>
      <c r="Z7" s="175">
        <v>65.41</v>
      </c>
      <c r="AA7" s="175">
        <v>74.77</v>
      </c>
      <c r="AB7" s="175">
        <v>99.8</v>
      </c>
      <c r="AC7" s="175">
        <v>75.87</v>
      </c>
      <c r="AD7" s="175">
        <v>92.44</v>
      </c>
      <c r="AE7" s="175">
        <v>72.900000000000006</v>
      </c>
      <c r="AF7" s="175">
        <v>60.12</v>
      </c>
      <c r="AG7" s="175">
        <v>66.989999999999995</v>
      </c>
      <c r="AH7" s="194"/>
    </row>
    <row r="8" spans="1:34" s="80" customFormat="1" ht="13.5" customHeight="1" x14ac:dyDescent="0.2">
      <c r="A8" s="174" t="s">
        <v>121</v>
      </c>
      <c r="B8" s="175">
        <v>67.040000000000006</v>
      </c>
      <c r="C8" s="175">
        <v>58.46</v>
      </c>
      <c r="D8" s="175">
        <v>62.83</v>
      </c>
      <c r="E8" s="175">
        <v>77.11</v>
      </c>
      <c r="F8" s="175">
        <v>65.67</v>
      </c>
      <c r="G8" s="175">
        <v>72.55</v>
      </c>
      <c r="H8" s="175">
        <v>86.27</v>
      </c>
      <c r="I8" s="175">
        <v>72.33</v>
      </c>
      <c r="J8" s="175">
        <v>80.33</v>
      </c>
      <c r="K8" s="175">
        <v>104.66</v>
      </c>
      <c r="L8" s="175">
        <v>88.29</v>
      </c>
      <c r="M8" s="175">
        <v>99.12</v>
      </c>
      <c r="N8" s="175">
        <v>76.39</v>
      </c>
      <c r="O8" s="175">
        <v>64.39</v>
      </c>
      <c r="P8" s="175">
        <v>71.13</v>
      </c>
      <c r="Q8" s="194"/>
      <c r="R8" s="174" t="s">
        <v>121</v>
      </c>
      <c r="S8" s="175">
        <v>63.59</v>
      </c>
      <c r="T8" s="175">
        <v>55.42</v>
      </c>
      <c r="U8" s="175">
        <v>59.95</v>
      </c>
      <c r="V8" s="175">
        <v>73.790000000000006</v>
      </c>
      <c r="W8" s="175">
        <v>61.68</v>
      </c>
      <c r="X8" s="175">
        <v>69.790000000000006</v>
      </c>
      <c r="Y8" s="175">
        <v>81.459999999999994</v>
      </c>
      <c r="Z8" s="175">
        <v>67.13</v>
      </c>
      <c r="AA8" s="175">
        <v>76.58</v>
      </c>
      <c r="AB8" s="175">
        <v>100.37</v>
      </c>
      <c r="AC8" s="175">
        <v>77.599999999999994</v>
      </c>
      <c r="AD8" s="175">
        <v>94.23</v>
      </c>
      <c r="AE8" s="175">
        <v>73.19</v>
      </c>
      <c r="AF8" s="175">
        <v>60.97</v>
      </c>
      <c r="AG8" s="175">
        <v>67.88</v>
      </c>
      <c r="AH8" s="194"/>
    </row>
    <row r="9" spans="1:34" s="80" customFormat="1" ht="13.5" customHeight="1" x14ac:dyDescent="0.2">
      <c r="A9" s="174" t="s">
        <v>118</v>
      </c>
      <c r="B9" s="175">
        <v>70.510000000000005</v>
      </c>
      <c r="C9" s="175">
        <v>62.37</v>
      </c>
      <c r="D9" s="175">
        <v>66.69</v>
      </c>
      <c r="E9" s="175">
        <v>81.290000000000006</v>
      </c>
      <c r="F9" s="175">
        <v>70.5</v>
      </c>
      <c r="G9" s="175">
        <v>77.06</v>
      </c>
      <c r="H9" s="175">
        <v>91.15</v>
      </c>
      <c r="I9" s="175">
        <v>77.97</v>
      </c>
      <c r="J9" s="175">
        <v>85.6</v>
      </c>
      <c r="K9" s="175">
        <v>110.07</v>
      </c>
      <c r="L9" s="175">
        <v>96.61</v>
      </c>
      <c r="M9" s="175">
        <v>105.66</v>
      </c>
      <c r="N9" s="175">
        <v>80.599999999999994</v>
      </c>
      <c r="O9" s="175">
        <v>69.3</v>
      </c>
      <c r="P9" s="175">
        <v>75.790000000000006</v>
      </c>
      <c r="Q9" s="194"/>
      <c r="R9" s="174" t="s">
        <v>118</v>
      </c>
      <c r="S9" s="175">
        <v>66.400000000000006</v>
      </c>
      <c r="T9" s="175">
        <v>59.16</v>
      </c>
      <c r="U9" s="175">
        <v>63.26</v>
      </c>
      <c r="V9" s="175">
        <v>77.430000000000007</v>
      </c>
      <c r="W9" s="175">
        <v>66.44</v>
      </c>
      <c r="X9" s="175">
        <v>73.52</v>
      </c>
      <c r="Y9" s="175">
        <v>85.57</v>
      </c>
      <c r="Z9" s="175">
        <v>72.89</v>
      </c>
      <c r="AA9" s="175">
        <v>80.959999999999994</v>
      </c>
      <c r="AB9" s="175">
        <v>107.12</v>
      </c>
      <c r="AC9" s="175">
        <v>86.1</v>
      </c>
      <c r="AD9" s="175">
        <v>100.76</v>
      </c>
      <c r="AE9" s="175">
        <v>76.94</v>
      </c>
      <c r="AF9" s="175">
        <v>65.75</v>
      </c>
      <c r="AG9" s="175">
        <v>72.05</v>
      </c>
      <c r="AH9" s="194"/>
    </row>
    <row r="10" spans="1:34" s="80" customFormat="1" ht="13.5" customHeight="1" x14ac:dyDescent="0.2">
      <c r="A10" s="4" t="s">
        <v>144</v>
      </c>
      <c r="B10" s="175">
        <v>74.14</v>
      </c>
      <c r="C10" s="175">
        <v>66.44</v>
      </c>
      <c r="D10" s="175">
        <v>70.430000000000007</v>
      </c>
      <c r="E10" s="175">
        <v>85.86</v>
      </c>
      <c r="F10" s="175">
        <v>74.56</v>
      </c>
      <c r="G10" s="175">
        <v>80.989999999999995</v>
      </c>
      <c r="H10" s="175">
        <v>96.08</v>
      </c>
      <c r="I10" s="175">
        <v>82.76</v>
      </c>
      <c r="J10" s="175">
        <v>89.86</v>
      </c>
      <c r="K10" s="175">
        <v>118.06</v>
      </c>
      <c r="L10" s="175">
        <v>99.86</v>
      </c>
      <c r="M10" s="175">
        <v>111.36</v>
      </c>
      <c r="N10" s="175">
        <v>84.63</v>
      </c>
      <c r="O10" s="175">
        <v>73.569999999999993</v>
      </c>
      <c r="P10" s="175">
        <v>79.58</v>
      </c>
      <c r="Q10" s="194"/>
      <c r="R10" s="4" t="s">
        <v>144</v>
      </c>
      <c r="S10" s="196">
        <v>69.650000000000006</v>
      </c>
      <c r="T10" s="196">
        <v>62.87</v>
      </c>
      <c r="U10" s="196">
        <v>66.73</v>
      </c>
      <c r="V10" s="196">
        <v>81.42</v>
      </c>
      <c r="W10" s="196">
        <v>70.27</v>
      </c>
      <c r="X10" s="196">
        <v>76.77</v>
      </c>
      <c r="Y10" s="196">
        <v>89.8</v>
      </c>
      <c r="Z10" s="196">
        <v>77.66</v>
      </c>
      <c r="AA10" s="196">
        <v>84.21</v>
      </c>
      <c r="AB10" s="196">
        <v>115.83</v>
      </c>
      <c r="AC10" s="196">
        <v>91.05</v>
      </c>
      <c r="AD10" s="196">
        <v>106.14</v>
      </c>
      <c r="AE10" s="196">
        <v>80.42</v>
      </c>
      <c r="AF10" s="196">
        <v>69.930000000000007</v>
      </c>
      <c r="AG10" s="196">
        <v>75.28</v>
      </c>
      <c r="AH10" s="194"/>
    </row>
    <row r="11" spans="1:34" s="332" customFormat="1" ht="13.5" customHeight="1" x14ac:dyDescent="0.2">
      <c r="A11" s="332" t="s">
        <v>864</v>
      </c>
      <c r="B11" s="175">
        <v>76.23</v>
      </c>
      <c r="C11" s="175">
        <v>69.209999999999994</v>
      </c>
      <c r="D11" s="175">
        <v>72.91</v>
      </c>
      <c r="E11" s="175">
        <v>87.21</v>
      </c>
      <c r="F11" s="175">
        <v>77.39</v>
      </c>
      <c r="G11" s="175">
        <v>82.97</v>
      </c>
      <c r="H11" s="175">
        <v>97.06</v>
      </c>
      <c r="I11" s="175">
        <v>86.5</v>
      </c>
      <c r="J11" s="175">
        <v>92.1</v>
      </c>
      <c r="K11" s="175">
        <v>115.91</v>
      </c>
      <c r="L11" s="175">
        <v>103.94</v>
      </c>
      <c r="M11" s="175">
        <v>111.01</v>
      </c>
      <c r="N11" s="175">
        <v>86.48</v>
      </c>
      <c r="O11" s="175">
        <v>77.180000000000007</v>
      </c>
      <c r="P11" s="175">
        <v>82.25</v>
      </c>
      <c r="Q11" s="194"/>
      <c r="R11" s="332" t="s">
        <v>864</v>
      </c>
      <c r="S11" s="175">
        <v>72.099999999999994</v>
      </c>
      <c r="T11" s="175">
        <v>65.91</v>
      </c>
      <c r="U11" s="175">
        <v>69.53</v>
      </c>
      <c r="V11" s="175">
        <v>83.28</v>
      </c>
      <c r="W11" s="175">
        <v>73.099999999999994</v>
      </c>
      <c r="X11" s="175">
        <v>79.400000000000006</v>
      </c>
      <c r="Y11" s="175">
        <v>91.5</v>
      </c>
      <c r="Z11" s="175">
        <v>81.11</v>
      </c>
      <c r="AA11" s="175">
        <v>87.75</v>
      </c>
      <c r="AB11" s="175">
        <v>109.49</v>
      </c>
      <c r="AC11" s="175">
        <v>93.81</v>
      </c>
      <c r="AD11" s="175">
        <v>103.4</v>
      </c>
      <c r="AE11" s="175">
        <v>82.96</v>
      </c>
      <c r="AF11" s="175">
        <v>73.56</v>
      </c>
      <c r="AG11" s="175">
        <v>78.52</v>
      </c>
      <c r="AH11" s="194"/>
    </row>
    <row r="12" spans="1:34" s="80" customFormat="1" ht="13.5" customHeight="1" x14ac:dyDescent="0.2">
      <c r="A12" s="332" t="s">
        <v>1248</v>
      </c>
      <c r="B12" s="196">
        <v>78.66</v>
      </c>
      <c r="C12" s="196">
        <v>72.31</v>
      </c>
      <c r="D12" s="196">
        <v>75.709999999999994</v>
      </c>
      <c r="E12" s="196">
        <v>90.38</v>
      </c>
      <c r="F12" s="196">
        <v>81.03</v>
      </c>
      <c r="G12" s="196">
        <v>86.53</v>
      </c>
      <c r="H12" s="196">
        <v>101.3</v>
      </c>
      <c r="I12" s="196">
        <v>91.01</v>
      </c>
      <c r="J12" s="196">
        <v>96.65</v>
      </c>
      <c r="K12" s="196">
        <v>121.21</v>
      </c>
      <c r="L12" s="196">
        <v>108.96</v>
      </c>
      <c r="M12" s="196">
        <v>116.29</v>
      </c>
      <c r="N12" s="196">
        <v>89.38</v>
      </c>
      <c r="O12" s="196">
        <v>80.489999999999995</v>
      </c>
      <c r="P12" s="196">
        <v>85.47</v>
      </c>
      <c r="Q12" s="194"/>
      <c r="R12" s="332" t="s">
        <v>1264</v>
      </c>
      <c r="S12" s="196">
        <v>74.239999999999995</v>
      </c>
      <c r="T12" s="196">
        <v>68.83</v>
      </c>
      <c r="U12" s="196">
        <v>72.06</v>
      </c>
      <c r="V12" s="196">
        <v>86.32</v>
      </c>
      <c r="W12" s="196">
        <v>76.400000000000006</v>
      </c>
      <c r="X12" s="196">
        <v>82.41</v>
      </c>
      <c r="Y12" s="196">
        <v>95.33</v>
      </c>
      <c r="Z12" s="196">
        <v>85.11</v>
      </c>
      <c r="AA12" s="196">
        <v>91.4</v>
      </c>
      <c r="AB12" s="196">
        <v>114.98</v>
      </c>
      <c r="AC12" s="196">
        <v>98.2</v>
      </c>
      <c r="AD12" s="196">
        <v>108.6</v>
      </c>
      <c r="AE12" s="196">
        <v>85.63</v>
      </c>
      <c r="AF12" s="196">
        <v>76.7</v>
      </c>
      <c r="AG12" s="196">
        <v>81.52</v>
      </c>
      <c r="AH12" s="194"/>
    </row>
    <row r="13" spans="1:34" s="80" customFormat="1" ht="13.5" customHeight="1" thickBot="1" x14ac:dyDescent="0.25">
      <c r="A13" s="788" t="s">
        <v>1263</v>
      </c>
      <c r="B13" s="789">
        <v>80.3</v>
      </c>
      <c r="C13" s="789">
        <v>74.7</v>
      </c>
      <c r="D13" s="789">
        <v>77.73</v>
      </c>
      <c r="E13" s="789">
        <v>92.58</v>
      </c>
      <c r="F13" s="789">
        <v>83.94</v>
      </c>
      <c r="G13" s="789">
        <v>89.01</v>
      </c>
      <c r="H13" s="789">
        <v>103.87</v>
      </c>
      <c r="I13" s="789">
        <v>94.45</v>
      </c>
      <c r="J13" s="789">
        <v>99.52</v>
      </c>
      <c r="K13" s="789">
        <v>125.85</v>
      </c>
      <c r="L13" s="789">
        <v>115.57</v>
      </c>
      <c r="M13" s="789">
        <v>121.19</v>
      </c>
      <c r="N13" s="789">
        <v>90.96</v>
      </c>
      <c r="O13" s="789">
        <v>83.23</v>
      </c>
      <c r="P13" s="789">
        <v>87.55</v>
      </c>
      <c r="Q13" s="194"/>
      <c r="R13" s="788" t="s">
        <v>1265</v>
      </c>
      <c r="S13" s="789">
        <v>75.83</v>
      </c>
      <c r="T13" s="789">
        <v>70.58</v>
      </c>
      <c r="U13" s="789">
        <v>73.709999999999994</v>
      </c>
      <c r="V13" s="789">
        <v>87.81</v>
      </c>
      <c r="W13" s="789">
        <v>78.790000000000006</v>
      </c>
      <c r="X13" s="789">
        <v>84.28</v>
      </c>
      <c r="Y13" s="789">
        <v>96.88</v>
      </c>
      <c r="Z13" s="789">
        <v>88</v>
      </c>
      <c r="AA13" s="789">
        <v>93.34</v>
      </c>
      <c r="AB13" s="789">
        <v>119.03</v>
      </c>
      <c r="AC13" s="789">
        <v>106.22</v>
      </c>
      <c r="AD13" s="789">
        <v>113.53</v>
      </c>
      <c r="AE13" s="789">
        <v>86.49</v>
      </c>
      <c r="AF13" s="789">
        <v>78.94</v>
      </c>
      <c r="AG13" s="789">
        <v>83.13</v>
      </c>
      <c r="AH13" s="194"/>
    </row>
    <row r="14" spans="1:34" s="80" customFormat="1" ht="13.5" customHeight="1" x14ac:dyDescent="0.2">
      <c r="A14" s="782"/>
      <c r="B14" s="196"/>
      <c r="C14" s="196"/>
      <c r="D14" s="196"/>
      <c r="E14" s="196"/>
      <c r="F14" s="196"/>
      <c r="G14" s="196"/>
      <c r="H14" s="196"/>
      <c r="I14" s="196"/>
      <c r="J14" s="196"/>
      <c r="K14" s="196"/>
      <c r="L14" s="196"/>
      <c r="M14" s="196"/>
      <c r="N14" s="196"/>
      <c r="O14" s="219"/>
      <c r="P14" s="196"/>
      <c r="Q14" s="196"/>
      <c r="R14" s="196"/>
      <c r="S14" s="196"/>
      <c r="T14" s="196"/>
      <c r="U14" s="196"/>
      <c r="V14" s="196"/>
      <c r="W14" s="196"/>
      <c r="X14" s="196"/>
      <c r="Y14" s="196"/>
      <c r="Z14" s="196"/>
      <c r="AA14" s="196"/>
      <c r="AB14" s="196"/>
      <c r="AC14" s="196"/>
      <c r="AD14" s="196"/>
      <c r="AE14" s="196"/>
      <c r="AF14" s="219"/>
      <c r="AG14" s="196"/>
      <c r="AH14" s="194"/>
    </row>
    <row r="15" spans="1:34" s="80" customFormat="1" ht="12" x14ac:dyDescent="0.2">
      <c r="A15" s="251"/>
      <c r="B15" s="253"/>
      <c r="C15" s="253"/>
      <c r="D15" s="253"/>
      <c r="E15" s="253"/>
      <c r="F15" s="253"/>
      <c r="G15" s="253"/>
      <c r="H15" s="253"/>
      <c r="I15" s="253"/>
      <c r="J15" s="253"/>
      <c r="K15" s="253"/>
      <c r="L15" s="253"/>
      <c r="M15" s="253"/>
      <c r="N15" s="253"/>
      <c r="O15" s="253"/>
      <c r="P15" s="253"/>
      <c r="R15" s="251"/>
      <c r="S15" s="252"/>
      <c r="T15" s="252"/>
      <c r="U15" s="252"/>
      <c r="V15" s="252"/>
      <c r="W15" s="252"/>
      <c r="X15" s="252"/>
      <c r="Y15" s="252"/>
      <c r="Z15" s="252"/>
      <c r="AA15" s="252"/>
      <c r="AB15" s="252"/>
      <c r="AC15" s="252"/>
      <c r="AD15" s="252"/>
      <c r="AE15" s="252"/>
      <c r="AF15" s="252"/>
      <c r="AG15" s="252"/>
    </row>
    <row r="16" spans="1:34" s="332" customFormat="1" ht="18.75" x14ac:dyDescent="0.25">
      <c r="A16" s="352" t="s">
        <v>1157</v>
      </c>
      <c r="B16" s="353"/>
      <c r="C16" s="353"/>
      <c r="D16" s="353"/>
      <c r="E16" s="353"/>
      <c r="F16" s="353"/>
      <c r="G16" s="353"/>
      <c r="H16" s="353"/>
      <c r="I16" s="353"/>
      <c r="J16" s="353"/>
      <c r="K16" s="353"/>
      <c r="L16" s="353"/>
      <c r="M16" s="353"/>
      <c r="N16" s="353"/>
      <c r="O16" s="353"/>
      <c r="P16" s="353"/>
      <c r="R16" s="352" t="s">
        <v>1158</v>
      </c>
      <c r="S16" s="353"/>
      <c r="T16" s="353"/>
      <c r="U16" s="353"/>
      <c r="V16" s="353"/>
      <c r="W16" s="353"/>
      <c r="X16" s="353"/>
      <c r="Y16" s="353"/>
      <c r="Z16" s="353"/>
      <c r="AA16" s="353"/>
      <c r="AB16" s="353"/>
      <c r="AC16" s="353"/>
      <c r="AD16" s="353"/>
      <c r="AE16" s="353"/>
      <c r="AF16" s="353"/>
      <c r="AG16" s="353"/>
    </row>
    <row r="17" spans="1:33" s="80" customFormat="1" ht="12" x14ac:dyDescent="0.2">
      <c r="A17" s="251"/>
      <c r="B17" s="252"/>
      <c r="C17" s="252"/>
      <c r="D17" s="252"/>
      <c r="E17" s="252"/>
      <c r="F17" s="252"/>
      <c r="G17" s="252"/>
      <c r="H17" s="252"/>
      <c r="I17" s="252"/>
      <c r="J17" s="252"/>
      <c r="K17" s="252"/>
      <c r="L17" s="252"/>
      <c r="M17" s="252"/>
      <c r="N17" s="252"/>
      <c r="O17" s="252"/>
      <c r="P17" s="252"/>
      <c r="R17" s="251"/>
      <c r="S17" s="252"/>
      <c r="T17" s="252"/>
      <c r="U17" s="252"/>
      <c r="V17" s="252"/>
      <c r="W17" s="252"/>
      <c r="X17" s="252"/>
      <c r="Y17" s="252"/>
      <c r="Z17" s="252"/>
      <c r="AA17" s="252"/>
      <c r="AB17" s="252"/>
      <c r="AC17" s="252"/>
      <c r="AD17" s="252"/>
      <c r="AE17" s="252"/>
      <c r="AF17" s="252"/>
      <c r="AG17" s="252"/>
    </row>
    <row r="18" spans="1:33" s="80" customFormat="1" ht="39" customHeight="1" thickBot="1" x14ac:dyDescent="0.25">
      <c r="A18" s="176"/>
      <c r="B18" s="1259" t="s">
        <v>111</v>
      </c>
      <c r="C18" s="1259"/>
      <c r="D18" s="1259"/>
      <c r="E18" s="1259" t="s">
        <v>112</v>
      </c>
      <c r="F18" s="1259"/>
      <c r="G18" s="1259"/>
      <c r="H18" s="1259" t="s">
        <v>149</v>
      </c>
      <c r="I18" s="1259"/>
      <c r="J18" s="1259"/>
      <c r="K18" s="1259" t="s">
        <v>150</v>
      </c>
      <c r="L18" s="1259"/>
      <c r="M18" s="1259"/>
      <c r="N18" s="495" t="s">
        <v>179</v>
      </c>
      <c r="O18" s="495" t="s">
        <v>1022</v>
      </c>
      <c r="P18" s="501" t="s">
        <v>180</v>
      </c>
      <c r="R18" s="176"/>
      <c r="S18" s="1259" t="s">
        <v>111</v>
      </c>
      <c r="T18" s="1259"/>
      <c r="U18" s="1259"/>
      <c r="V18" s="1259" t="s">
        <v>112</v>
      </c>
      <c r="W18" s="1259"/>
      <c r="X18" s="1259"/>
      <c r="Y18" s="1259" t="s">
        <v>149</v>
      </c>
      <c r="Z18" s="1259"/>
      <c r="AA18" s="1259"/>
      <c r="AB18" s="1259" t="s">
        <v>150</v>
      </c>
      <c r="AC18" s="1259"/>
      <c r="AD18" s="1259"/>
      <c r="AE18" s="495" t="s">
        <v>179</v>
      </c>
      <c r="AF18" s="495" t="s">
        <v>1023</v>
      </c>
      <c r="AG18" s="501" t="s">
        <v>180</v>
      </c>
    </row>
    <row r="19" spans="1:33" s="80" customFormat="1" ht="12" x14ac:dyDescent="0.2">
      <c r="A19" s="80" t="s">
        <v>118</v>
      </c>
      <c r="B19" s="1260">
        <v>102.74</v>
      </c>
      <c r="C19" s="1260"/>
      <c r="D19" s="1260"/>
      <c r="E19" s="1260">
        <v>109.28</v>
      </c>
      <c r="F19" s="1260"/>
      <c r="G19" s="1260"/>
      <c r="H19" s="1260">
        <v>116.13</v>
      </c>
      <c r="I19" s="1260"/>
      <c r="J19" s="1260"/>
      <c r="K19" s="1260">
        <v>134.16999999999999</v>
      </c>
      <c r="L19" s="1260"/>
      <c r="M19" s="1260"/>
      <c r="N19" s="197">
        <v>110.36</v>
      </c>
      <c r="O19" s="194">
        <v>162.69</v>
      </c>
      <c r="P19" s="808">
        <v>0.67800000000000005</v>
      </c>
      <c r="R19" s="80" t="s">
        <v>118</v>
      </c>
      <c r="S19" s="1260">
        <v>93.65</v>
      </c>
      <c r="T19" s="1260"/>
      <c r="U19" s="1260"/>
      <c r="V19" s="1260">
        <v>99.29</v>
      </c>
      <c r="W19" s="1260"/>
      <c r="X19" s="1260"/>
      <c r="Y19" s="1260">
        <v>103.43</v>
      </c>
      <c r="Z19" s="1260"/>
      <c r="AA19" s="1260"/>
      <c r="AB19" s="1260">
        <v>120</v>
      </c>
      <c r="AC19" s="1260"/>
      <c r="AD19" s="1260"/>
      <c r="AE19" s="197">
        <v>101.53</v>
      </c>
      <c r="AF19" s="194">
        <v>132.69</v>
      </c>
      <c r="AG19" s="808">
        <v>0.76500000000000001</v>
      </c>
    </row>
    <row r="20" spans="1:33" s="80" customFormat="1" ht="12" x14ac:dyDescent="0.2">
      <c r="A20" s="193" t="s">
        <v>144</v>
      </c>
      <c r="B20" s="1257">
        <v>108.58</v>
      </c>
      <c r="C20" s="1257"/>
      <c r="D20" s="1257"/>
      <c r="E20" s="1257">
        <v>112.78</v>
      </c>
      <c r="F20" s="1257"/>
      <c r="G20" s="1257"/>
      <c r="H20" s="1257">
        <v>116.5</v>
      </c>
      <c r="I20" s="1257"/>
      <c r="J20" s="1257"/>
      <c r="K20" s="1257">
        <v>138.94999999999999</v>
      </c>
      <c r="L20" s="1257"/>
      <c r="M20" s="1257"/>
      <c r="N20" s="194">
        <v>113.68</v>
      </c>
      <c r="O20" s="194">
        <v>167.07</v>
      </c>
      <c r="P20" s="808">
        <v>0.68</v>
      </c>
      <c r="R20" s="193" t="s">
        <v>144</v>
      </c>
      <c r="S20" s="1257">
        <v>100.56</v>
      </c>
      <c r="T20" s="1257"/>
      <c r="U20" s="1257"/>
      <c r="V20" s="1257">
        <v>101.54</v>
      </c>
      <c r="W20" s="1257"/>
      <c r="X20" s="1257"/>
      <c r="Y20" s="1257">
        <v>108.34</v>
      </c>
      <c r="Z20" s="1257"/>
      <c r="AA20" s="1257"/>
      <c r="AB20" s="1257">
        <v>127.38</v>
      </c>
      <c r="AC20" s="1257"/>
      <c r="AD20" s="1257"/>
      <c r="AE20" s="194">
        <v>105</v>
      </c>
      <c r="AF20" s="194">
        <v>135</v>
      </c>
      <c r="AG20" s="808">
        <v>0.77800000000000002</v>
      </c>
    </row>
    <row r="21" spans="1:33" s="80" customFormat="1" ht="12" x14ac:dyDescent="0.2">
      <c r="A21" s="193" t="s">
        <v>864</v>
      </c>
      <c r="B21" s="1257">
        <v>111.46</v>
      </c>
      <c r="C21" s="1257"/>
      <c r="D21" s="1257"/>
      <c r="E21" s="1257">
        <v>114.9</v>
      </c>
      <c r="F21" s="1257"/>
      <c r="G21" s="1257"/>
      <c r="H21" s="1257">
        <v>123.88</v>
      </c>
      <c r="I21" s="1257"/>
      <c r="J21" s="1257"/>
      <c r="K21" s="1257">
        <v>151.99</v>
      </c>
      <c r="L21" s="1257"/>
      <c r="M21" s="1257"/>
      <c r="N21" s="194">
        <v>118.59</v>
      </c>
      <c r="O21" s="194">
        <v>166.15</v>
      </c>
      <c r="P21" s="808">
        <v>0.71399999999999997</v>
      </c>
      <c r="R21" s="193" t="s">
        <v>864</v>
      </c>
      <c r="S21" s="1257">
        <v>102.91</v>
      </c>
      <c r="T21" s="1257"/>
      <c r="U21" s="1257"/>
      <c r="V21" s="1257">
        <v>104.74</v>
      </c>
      <c r="W21" s="1257"/>
      <c r="X21" s="1257"/>
      <c r="Y21" s="1257">
        <v>114.23</v>
      </c>
      <c r="Z21" s="1257"/>
      <c r="AA21" s="1257"/>
      <c r="AB21" s="1257">
        <v>141.29</v>
      </c>
      <c r="AC21" s="1257"/>
      <c r="AD21" s="1257"/>
      <c r="AE21" s="194">
        <v>109.45</v>
      </c>
      <c r="AF21" s="194">
        <v>137.31</v>
      </c>
      <c r="AG21" s="808">
        <v>0.79700000000000004</v>
      </c>
    </row>
    <row r="22" spans="1:33" s="80" customFormat="1" ht="12" x14ac:dyDescent="0.2">
      <c r="A22" s="770" t="s">
        <v>957</v>
      </c>
      <c r="B22" s="1257">
        <v>117.29</v>
      </c>
      <c r="C22" s="1257"/>
      <c r="D22" s="1257"/>
      <c r="E22" s="1257">
        <v>119.71</v>
      </c>
      <c r="F22" s="1257"/>
      <c r="G22" s="1257"/>
      <c r="H22" s="1257">
        <v>130.93</v>
      </c>
      <c r="I22" s="1257"/>
      <c r="J22" s="1257"/>
      <c r="K22" s="1257">
        <v>163.66999999999999</v>
      </c>
      <c r="L22" s="1257"/>
      <c r="M22" s="1257"/>
      <c r="N22" s="194">
        <v>123.92</v>
      </c>
      <c r="O22" s="194">
        <v>177.23</v>
      </c>
      <c r="P22" s="808">
        <v>0.69899999999999995</v>
      </c>
      <c r="R22" s="193" t="s">
        <v>957</v>
      </c>
      <c r="S22" s="1257">
        <v>108.92</v>
      </c>
      <c r="T22" s="1257"/>
      <c r="U22" s="1257"/>
      <c r="V22" s="1257">
        <v>107.08</v>
      </c>
      <c r="W22" s="1257"/>
      <c r="X22" s="1257"/>
      <c r="Y22" s="1257">
        <v>118.65</v>
      </c>
      <c r="Z22" s="1257"/>
      <c r="AA22" s="1257"/>
      <c r="AB22" s="1257">
        <v>150.27000000000001</v>
      </c>
      <c r="AC22" s="1257"/>
      <c r="AD22" s="1257"/>
      <c r="AE22" s="194">
        <v>112.27</v>
      </c>
      <c r="AF22" s="194">
        <v>138.46</v>
      </c>
      <c r="AG22" s="808">
        <v>0.81100000000000005</v>
      </c>
    </row>
    <row r="23" spans="1:33" s="80" customFormat="1" ht="13.5" customHeight="1" thickBot="1" x14ac:dyDescent="0.25">
      <c r="A23" s="790" t="s">
        <v>1120</v>
      </c>
      <c r="B23" s="1258">
        <v>111.83</v>
      </c>
      <c r="C23" s="1258"/>
      <c r="D23" s="1258"/>
      <c r="E23" s="1258">
        <v>124.85</v>
      </c>
      <c r="F23" s="1258"/>
      <c r="G23" s="1258"/>
      <c r="H23" s="1258">
        <v>137.53</v>
      </c>
      <c r="I23" s="1258"/>
      <c r="J23" s="1258"/>
      <c r="K23" s="1258">
        <v>181.12</v>
      </c>
      <c r="L23" s="1258"/>
      <c r="M23" s="1258"/>
      <c r="N23" s="791">
        <v>126.78</v>
      </c>
      <c r="O23" s="791">
        <v>189.23</v>
      </c>
      <c r="P23" s="985">
        <v>0.67</v>
      </c>
      <c r="R23" s="792" t="s">
        <v>1127</v>
      </c>
      <c r="S23" s="1258">
        <v>101.54</v>
      </c>
      <c r="T23" s="1258"/>
      <c r="U23" s="1258"/>
      <c r="V23" s="1258">
        <v>110.85</v>
      </c>
      <c r="W23" s="1258"/>
      <c r="X23" s="1258"/>
      <c r="Y23" s="1258">
        <v>123.66</v>
      </c>
      <c r="Z23" s="1258"/>
      <c r="AA23" s="1258"/>
      <c r="AB23" s="1258">
        <v>177.23</v>
      </c>
      <c r="AC23" s="1258"/>
      <c r="AD23" s="1258"/>
      <c r="AE23" s="791">
        <v>114.3</v>
      </c>
      <c r="AF23" s="791">
        <v>150</v>
      </c>
      <c r="AG23" s="985">
        <v>0.76200000000000001</v>
      </c>
    </row>
    <row r="24" spans="1:33" s="80" customFormat="1" ht="12" x14ac:dyDescent="0.2">
      <c r="A24" s="251"/>
      <c r="B24" s="252"/>
      <c r="C24" s="842"/>
      <c r="D24" s="252"/>
      <c r="E24" s="252"/>
      <c r="F24" s="253"/>
      <c r="G24" s="252"/>
      <c r="H24" s="252"/>
      <c r="I24" s="253"/>
      <c r="J24" s="252"/>
      <c r="K24" s="252"/>
      <c r="L24" s="253"/>
      <c r="M24" s="252"/>
      <c r="N24" s="253"/>
      <c r="O24" s="252"/>
      <c r="P24" s="252"/>
      <c r="T24" s="194"/>
      <c r="W24" s="194"/>
      <c r="Z24" s="194"/>
      <c r="AC24" s="194"/>
    </row>
    <row r="25" spans="1:33" s="80" customFormat="1" ht="13.5" customHeight="1" x14ac:dyDescent="0.2">
      <c r="C25" s="194"/>
      <c r="F25" s="194"/>
      <c r="I25" s="194"/>
      <c r="L25" s="194"/>
      <c r="O25" s="516"/>
      <c r="P25" s="516"/>
      <c r="Q25" s="516"/>
      <c r="R25" s="516"/>
      <c r="S25" s="1257"/>
      <c r="T25" s="1257"/>
      <c r="U25" s="1257"/>
      <c r="V25" s="1257"/>
      <c r="W25" s="1257"/>
      <c r="X25" s="1257"/>
      <c r="Y25" s="1257"/>
      <c r="Z25" s="1257"/>
      <c r="AA25" s="1257"/>
      <c r="AB25" s="1257"/>
      <c r="AC25" s="1257"/>
      <c r="AD25" s="1257"/>
      <c r="AE25" s="194"/>
      <c r="AF25" s="194"/>
      <c r="AG25" s="195"/>
    </row>
    <row r="26" spans="1:33" s="80" customFormat="1" ht="13.5" customHeight="1" x14ac:dyDescent="0.2">
      <c r="A26" s="251" t="s">
        <v>135</v>
      </c>
      <c r="B26" s="252"/>
      <c r="C26" s="252"/>
      <c r="D26" s="252"/>
      <c r="H26" s="252"/>
      <c r="I26" s="252"/>
      <c r="J26" s="252"/>
      <c r="K26" s="252"/>
      <c r="L26" s="252"/>
      <c r="M26" s="252"/>
      <c r="N26" s="252"/>
      <c r="O26" s="516"/>
      <c r="P26" s="516"/>
      <c r="Q26" s="516"/>
      <c r="R26" s="516"/>
      <c r="S26" s="1257"/>
      <c r="T26" s="1257"/>
      <c r="U26" s="1257"/>
      <c r="V26" s="1257"/>
      <c r="W26" s="1257"/>
      <c r="X26" s="1257"/>
      <c r="Y26" s="1257"/>
      <c r="Z26" s="1257"/>
      <c r="AA26" s="1257"/>
      <c r="AB26" s="1257"/>
      <c r="AC26" s="1257"/>
      <c r="AD26" s="1257"/>
      <c r="AE26" s="194"/>
      <c r="AF26" s="194"/>
      <c r="AG26" s="195"/>
    </row>
    <row r="27" spans="1:33" s="80" customFormat="1" ht="12.75" customHeight="1" x14ac:dyDescent="0.2">
      <c r="A27" s="80" t="s">
        <v>1021</v>
      </c>
      <c r="B27" s="252"/>
      <c r="C27" s="252"/>
      <c r="D27" s="252"/>
      <c r="E27" s="252"/>
      <c r="F27" s="252"/>
      <c r="M27" s="518"/>
      <c r="N27" s="252"/>
      <c r="P27" s="519"/>
      <c r="Q27" s="519"/>
      <c r="R27" s="519"/>
      <c r="S27" s="194"/>
      <c r="T27" s="194"/>
      <c r="U27" s="194"/>
      <c r="V27" s="194"/>
      <c r="W27" s="194"/>
      <c r="X27" s="194"/>
      <c r="Y27" s="194"/>
      <c r="Z27" s="194"/>
      <c r="AA27" s="194"/>
      <c r="AB27" s="194"/>
      <c r="AC27" s="194"/>
      <c r="AD27" s="194"/>
      <c r="AE27" s="194"/>
      <c r="AF27" s="194"/>
      <c r="AG27" s="194"/>
    </row>
    <row r="28" spans="1:33" s="80" customFormat="1" ht="12.75" customHeight="1" x14ac:dyDescent="0.2">
      <c r="A28" s="20" t="s">
        <v>1221</v>
      </c>
      <c r="B28" s="882"/>
      <c r="C28" s="252"/>
      <c r="D28" s="252"/>
      <c r="E28" s="252"/>
      <c r="F28" s="252"/>
      <c r="G28" s="252"/>
      <c r="H28" s="252"/>
      <c r="I28" s="252"/>
      <c r="J28" s="252"/>
      <c r="K28" s="252"/>
      <c r="L28" s="252"/>
      <c r="M28" s="252"/>
      <c r="N28" s="252"/>
      <c r="P28" s="520"/>
      <c r="Q28" s="521"/>
      <c r="R28" s="520"/>
      <c r="AB28" s="517"/>
      <c r="AE28" s="194"/>
      <c r="AF28" s="194"/>
    </row>
    <row r="29" spans="1:33" s="80" customFormat="1" ht="12.75" customHeight="1" x14ac:dyDescent="0.2">
      <c r="A29" s="644" t="s">
        <v>1220</v>
      </c>
      <c r="B29" s="252"/>
      <c r="C29" s="252"/>
      <c r="D29" s="252"/>
      <c r="E29" s="252"/>
      <c r="F29" s="252"/>
      <c r="G29" s="252"/>
      <c r="H29" s="252"/>
      <c r="I29" s="252"/>
      <c r="J29" s="252"/>
      <c r="K29" s="252"/>
      <c r="L29" s="252"/>
      <c r="M29" s="252"/>
      <c r="N29" s="252"/>
      <c r="P29" s="520"/>
      <c r="Q29" s="521"/>
      <c r="R29" s="520"/>
      <c r="AB29" s="517"/>
    </row>
    <row r="30" spans="1:33" s="80" customFormat="1" ht="12" x14ac:dyDescent="0.2">
      <c r="A30" s="80" t="s">
        <v>1090</v>
      </c>
      <c r="B30" s="252"/>
      <c r="C30" s="252"/>
      <c r="D30" s="252"/>
      <c r="E30" s="252"/>
      <c r="F30" s="252"/>
      <c r="G30" s="252"/>
      <c r="H30" s="252"/>
      <c r="I30" s="252"/>
      <c r="J30" s="252"/>
      <c r="K30" s="252"/>
      <c r="L30" s="252"/>
      <c r="M30" s="252"/>
      <c r="N30" s="252"/>
      <c r="P30" s="520"/>
      <c r="Q30" s="521"/>
      <c r="R30" s="520"/>
      <c r="X30" s="517"/>
    </row>
    <row r="31" spans="1:33" s="80" customFormat="1" ht="24.75" customHeight="1" x14ac:dyDescent="0.2">
      <c r="A31" s="1228" t="s">
        <v>1118</v>
      </c>
      <c r="B31" s="1228"/>
      <c r="C31" s="1228"/>
      <c r="D31" s="1228"/>
      <c r="E31" s="1228"/>
      <c r="F31" s="1228"/>
      <c r="G31" s="1228"/>
      <c r="H31" s="1228"/>
      <c r="I31" s="1228"/>
      <c r="J31" s="1228"/>
      <c r="K31" s="1228"/>
      <c r="L31" s="1228"/>
      <c r="M31" s="1228"/>
      <c r="N31" s="1228"/>
      <c r="O31" s="1228"/>
      <c r="P31" s="1228"/>
      <c r="Q31" s="522"/>
      <c r="X31" s="517"/>
    </row>
    <row r="32" spans="1:33" s="80" customFormat="1" ht="12" customHeight="1" x14ac:dyDescent="0.2">
      <c r="A32" s="1228" t="s">
        <v>1119</v>
      </c>
      <c r="B32" s="1228"/>
      <c r="C32" s="1228"/>
      <c r="D32" s="1228"/>
      <c r="E32" s="1228"/>
      <c r="F32" s="1228"/>
      <c r="G32" s="1228"/>
      <c r="H32" s="1228"/>
      <c r="I32" s="1228"/>
      <c r="J32" s="1228"/>
      <c r="K32" s="1228"/>
      <c r="L32" s="1228"/>
      <c r="M32" s="1228"/>
      <c r="N32" s="1228"/>
      <c r="O32" s="1228"/>
      <c r="P32" s="1228"/>
      <c r="X32" s="517"/>
    </row>
    <row r="33" spans="1:24" s="80" customFormat="1" ht="12" x14ac:dyDescent="0.2">
      <c r="A33" s="636"/>
      <c r="B33" s="636"/>
      <c r="C33" s="636"/>
      <c r="D33" s="636"/>
      <c r="E33" s="636"/>
      <c r="F33" s="636"/>
      <c r="G33" s="636"/>
      <c r="H33" s="252"/>
      <c r="I33" s="252"/>
      <c r="J33" s="252"/>
      <c r="K33" s="252"/>
      <c r="L33" s="252"/>
      <c r="M33" s="252"/>
      <c r="X33" s="517"/>
    </row>
    <row r="34" spans="1:24" s="80" customFormat="1" ht="12" x14ac:dyDescent="0.2">
      <c r="A34" s="62" t="s">
        <v>1122</v>
      </c>
      <c r="B34" s="252"/>
      <c r="C34" s="252"/>
      <c r="D34" s="252"/>
      <c r="E34" s="252"/>
      <c r="F34" s="252"/>
      <c r="G34" s="252"/>
      <c r="H34" s="252"/>
      <c r="I34" s="252"/>
      <c r="J34" s="252"/>
      <c r="K34" s="252"/>
      <c r="L34" s="252"/>
      <c r="M34" s="252"/>
      <c r="N34" s="252"/>
      <c r="X34" s="517"/>
    </row>
    <row r="35" spans="1:24" s="80" customFormat="1" ht="12" x14ac:dyDescent="0.2">
      <c r="A35" s="62" t="s">
        <v>1116</v>
      </c>
      <c r="X35" s="517"/>
    </row>
    <row r="36" spans="1:24" s="80" customFormat="1" ht="13.5" customHeight="1" x14ac:dyDescent="0.2">
      <c r="A36" s="62"/>
    </row>
    <row r="37" spans="1:24" s="80" customFormat="1" ht="12" x14ac:dyDescent="0.2">
      <c r="A37" s="514" t="s">
        <v>1147</v>
      </c>
      <c r="S37" s="523"/>
    </row>
    <row r="38" spans="1:24" s="80" customFormat="1" ht="12.75" customHeight="1" x14ac:dyDescent="0.2">
      <c r="A38" s="514" t="s">
        <v>1152</v>
      </c>
      <c r="S38" s="523"/>
    </row>
    <row r="39" spans="1:24" s="80" customFormat="1" ht="12.75" customHeight="1" x14ac:dyDescent="0.2">
      <c r="A39" s="62" t="s">
        <v>912</v>
      </c>
      <c r="S39" s="523"/>
    </row>
    <row r="40" spans="1:24" s="80" customFormat="1" ht="12" x14ac:dyDescent="0.2">
      <c r="A40" s="62" t="s">
        <v>141</v>
      </c>
      <c r="F40" s="645"/>
      <c r="G40" s="646"/>
      <c r="H40" s="645"/>
      <c r="I40" s="646"/>
    </row>
    <row r="41" spans="1:24" s="80" customFormat="1" ht="12" x14ac:dyDescent="0.2"/>
    <row r="43" spans="1:24" x14ac:dyDescent="0.2">
      <c r="B43" s="598"/>
      <c r="C43" s="598"/>
      <c r="D43" s="598"/>
      <c r="E43" s="598"/>
      <c r="F43" s="598"/>
      <c r="G43" s="598"/>
      <c r="H43" s="598"/>
      <c r="I43" s="598"/>
      <c r="J43" s="598"/>
      <c r="K43" s="598"/>
      <c r="L43" s="598"/>
      <c r="M43" s="598"/>
      <c r="N43" s="597"/>
      <c r="O43" s="597"/>
      <c r="P43" s="597"/>
    </row>
    <row r="44" spans="1:24" x14ac:dyDescent="0.2">
      <c r="B44" s="598"/>
      <c r="C44" s="598"/>
      <c r="D44" s="598"/>
      <c r="E44" s="598"/>
      <c r="F44" s="598"/>
      <c r="G44" s="598"/>
      <c r="H44" s="598"/>
      <c r="I44" s="598"/>
      <c r="J44" s="598"/>
      <c r="K44" s="598"/>
      <c r="L44" s="598"/>
      <c r="M44" s="598"/>
      <c r="N44" s="597"/>
      <c r="O44" s="597"/>
      <c r="P44" s="597"/>
    </row>
    <row r="45" spans="1:24" x14ac:dyDescent="0.2">
      <c r="B45" s="598"/>
      <c r="C45" s="598"/>
      <c r="D45" s="598"/>
      <c r="E45" s="598"/>
      <c r="F45" s="598"/>
      <c r="G45" s="598"/>
      <c r="H45" s="598"/>
      <c r="I45" s="598"/>
      <c r="J45" s="598"/>
      <c r="K45" s="598"/>
      <c r="L45" s="598"/>
      <c r="M45" s="598"/>
      <c r="N45" s="597"/>
      <c r="O45" s="597"/>
    </row>
    <row r="46" spans="1:24" x14ac:dyDescent="0.2">
      <c r="B46" s="598"/>
      <c r="C46" s="598"/>
      <c r="D46" s="598"/>
      <c r="E46" s="598"/>
      <c r="F46" s="598"/>
      <c r="G46" s="598"/>
      <c r="H46" s="598"/>
      <c r="I46" s="598"/>
      <c r="J46" s="598"/>
      <c r="K46" s="598"/>
      <c r="L46" s="598"/>
      <c r="M46" s="598"/>
      <c r="N46" s="597"/>
      <c r="O46" s="597"/>
    </row>
    <row r="61" spans="34:34" x14ac:dyDescent="0.2">
      <c r="AH61" s="94"/>
    </row>
    <row r="62" spans="34:34" x14ac:dyDescent="0.2">
      <c r="AH62" s="94"/>
    </row>
    <row r="63" spans="34:34" x14ac:dyDescent="0.2">
      <c r="AH63" s="94"/>
    </row>
    <row r="64" spans="34:34" x14ac:dyDescent="0.2">
      <c r="AH64" s="94"/>
    </row>
    <row r="65" spans="34:34" x14ac:dyDescent="0.2">
      <c r="AH65" s="94"/>
    </row>
    <row r="66" spans="34:34" x14ac:dyDescent="0.2">
      <c r="AH66" s="94"/>
    </row>
    <row r="67" spans="34:34" x14ac:dyDescent="0.2">
      <c r="AH67" s="94"/>
    </row>
    <row r="68" spans="34:34" x14ac:dyDescent="0.2">
      <c r="AH68" s="94"/>
    </row>
    <row r="69" spans="34:34" x14ac:dyDescent="0.2">
      <c r="AH69" s="94"/>
    </row>
    <row r="70" spans="34:34" x14ac:dyDescent="0.2">
      <c r="AH70" s="94"/>
    </row>
    <row r="71" spans="34:34" x14ac:dyDescent="0.2">
      <c r="AH71" s="94"/>
    </row>
    <row r="72" spans="34:34" x14ac:dyDescent="0.2">
      <c r="AH72" s="94"/>
    </row>
    <row r="73" spans="34:34" x14ac:dyDescent="0.2">
      <c r="AH73" s="94"/>
    </row>
    <row r="74" spans="34:34" x14ac:dyDescent="0.2">
      <c r="AH74" s="94"/>
    </row>
  </sheetData>
  <mergeCells count="68">
    <mergeCell ref="S23:U23"/>
    <mergeCell ref="Y23:AA23"/>
    <mergeCell ref="V23:X23"/>
    <mergeCell ref="AB23:AD23"/>
    <mergeCell ref="S25:U25"/>
    <mergeCell ref="V25:X25"/>
    <mergeCell ref="Y25:AA25"/>
    <mergeCell ref="AB25:AD25"/>
    <mergeCell ref="S26:U26"/>
    <mergeCell ref="V26:X26"/>
    <mergeCell ref="Y26:AA26"/>
    <mergeCell ref="AB26:AD26"/>
    <mergeCell ref="S20:U20"/>
    <mergeCell ref="V20:X20"/>
    <mergeCell ref="Y20:AA20"/>
    <mergeCell ref="AB20:AD20"/>
    <mergeCell ref="V22:X22"/>
    <mergeCell ref="Y22:AA22"/>
    <mergeCell ref="AB22:AD22"/>
    <mergeCell ref="S21:U21"/>
    <mergeCell ref="V21:X21"/>
    <mergeCell ref="Y21:AA21"/>
    <mergeCell ref="AB21:AD21"/>
    <mergeCell ref="S22:U22"/>
    <mergeCell ref="S3:U3"/>
    <mergeCell ref="V3:X3"/>
    <mergeCell ref="Y3:AA3"/>
    <mergeCell ref="AB3:AD3"/>
    <mergeCell ref="AE3:AG3"/>
    <mergeCell ref="S18:U18"/>
    <mergeCell ref="V18:X18"/>
    <mergeCell ref="Y18:AA18"/>
    <mergeCell ref="AB18:AD18"/>
    <mergeCell ref="K19:M19"/>
    <mergeCell ref="S19:U19"/>
    <mergeCell ref="V19:X19"/>
    <mergeCell ref="Y19:AA19"/>
    <mergeCell ref="AB19:AD19"/>
    <mergeCell ref="N3:P3"/>
    <mergeCell ref="B3:D3"/>
    <mergeCell ref="E3:G3"/>
    <mergeCell ref="K3:M3"/>
    <mergeCell ref="H3:J3"/>
    <mergeCell ref="B18:D18"/>
    <mergeCell ref="E18:G18"/>
    <mergeCell ref="H18:J18"/>
    <mergeCell ref="K18:M18"/>
    <mergeCell ref="K20:M20"/>
    <mergeCell ref="B19:D19"/>
    <mergeCell ref="B20:D20"/>
    <mergeCell ref="E20:G20"/>
    <mergeCell ref="E19:G19"/>
    <mergeCell ref="H20:J20"/>
    <mergeCell ref="H19:J19"/>
    <mergeCell ref="A31:P31"/>
    <mergeCell ref="A32:P32"/>
    <mergeCell ref="B21:D21"/>
    <mergeCell ref="E21:G21"/>
    <mergeCell ref="H21:J21"/>
    <mergeCell ref="K21:M21"/>
    <mergeCell ref="B22:D22"/>
    <mergeCell ref="E22:G22"/>
    <mergeCell ref="H22:J22"/>
    <mergeCell ref="K22:M22"/>
    <mergeCell ref="B23:D23"/>
    <mergeCell ref="E23:G23"/>
    <mergeCell ref="H23:J23"/>
    <mergeCell ref="K23:M23"/>
  </mergeCells>
  <phoneticPr fontId="24" type="noConversion"/>
  <hyperlinks>
    <hyperlink ref="A29" r:id="rId1" display="https://www.gov.uk/government/statistics/private-rental-market-statistics-may-2015"/>
  </hyperlinks>
  <pageMargins left="0.7" right="0.7" top="0.75" bottom="0.75" header="0.3" footer="0.3"/>
  <pageSetup paperSize="9" scale="5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DCD2A74-3B07-4EB2-90F6-7F011C9F56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Contents</vt:lpstr>
      <vt:lpstr>Table 1a</vt:lpstr>
      <vt:lpstr>Table 1b and Figure 1a</vt:lpstr>
      <vt:lpstr>Table 1c</vt:lpstr>
      <vt:lpstr>Table 1d</vt:lpstr>
      <vt:lpstr>Table 1e</vt:lpstr>
      <vt:lpstr>Table 2a</vt:lpstr>
      <vt:lpstr>Table 2b </vt:lpstr>
      <vt:lpstr>Table 2c&amp;d</vt:lpstr>
      <vt:lpstr>Table 2c&amp;d (London)</vt:lpstr>
      <vt:lpstr>Table 2e</vt:lpstr>
      <vt:lpstr>Table 2f, Table 2g</vt:lpstr>
      <vt:lpstr>Table 2h</vt:lpstr>
      <vt:lpstr>Table 3a, Figure 3a</vt:lpstr>
      <vt:lpstr>Table 3b, Figure 3b</vt:lpstr>
      <vt:lpstr>Table 3c, Figure 3c</vt:lpstr>
      <vt:lpstr>Table 3d, Figure 3d</vt:lpstr>
      <vt:lpstr>Table 3e, Figure 3e</vt:lpstr>
      <vt:lpstr>Table 3f</vt:lpstr>
      <vt:lpstr>Table 3g</vt:lpstr>
      <vt:lpstr>Table 3h</vt:lpstr>
      <vt:lpstr>Table 3i</vt:lpstr>
      <vt:lpstr>Table 3j</vt:lpstr>
      <vt:lpstr>Table 4a</vt:lpstr>
      <vt:lpstr>Table 4b-4d</vt:lpstr>
      <vt:lpstr>Graph labels</vt:lpstr>
      <vt:lpstr>'Table 1a'!_Toc331085695</vt:lpstr>
      <vt:lpstr>'Table 1a'!Print_Area</vt:lpstr>
      <vt:lpstr>'Table 1b and Figure 1a'!Print_Area</vt:lpstr>
      <vt:lpstr>'Table 1c'!Print_Area</vt:lpstr>
      <vt:lpstr>'Table 1d'!Print_Area</vt:lpstr>
      <vt:lpstr>'Table 1e'!Print_Area</vt:lpstr>
      <vt:lpstr>'Table 2a'!Print_Area</vt:lpstr>
      <vt:lpstr>'Table 2b '!Print_Area</vt:lpstr>
      <vt:lpstr>'Table 2c&amp;d'!Print_Area</vt:lpstr>
      <vt:lpstr>'Table 2c&amp;d (London)'!Print_Area</vt:lpstr>
      <vt:lpstr>'Table 2f, Table 2g'!Print_Area</vt:lpstr>
      <vt:lpstr>'Table 2h'!Print_Area</vt:lpstr>
      <vt:lpstr>'Table 3a, Figure 3a'!Print_Area</vt:lpstr>
      <vt:lpstr>'Table 3b, Figure 3b'!Print_Area</vt:lpstr>
      <vt:lpstr>'Table 3c, Figure 3c'!Print_Area</vt:lpstr>
      <vt:lpstr>'Table 3d, Figure 3d'!Print_Area</vt:lpstr>
      <vt:lpstr>'Table 3e, Figure 3e'!Print_Area</vt:lpstr>
      <vt:lpstr>'Table 3f'!Print_Area</vt:lpstr>
      <vt:lpstr>'Table 3g'!Print_Area</vt:lpstr>
      <vt:lpstr>'Table 3h'!Print_Area</vt:lpstr>
      <vt:lpstr>'Table 4a'!Print_Area</vt:lpstr>
      <vt:lpstr>'Table 4b-4d'!Print_Area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2015-10-05T07:11:40Z</dcterms:created>
  <dcterms:modified xsi:type="dcterms:W3CDTF">2016-12-07T10:53:41Z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45d5b8ef-90d7-4931-969a-a1afdd7fc597</vt:lpwstr>
  </property>
  <property fmtid="{D5CDD505-2E9C-101B-9397-08002B2CF9AE}" pid="3" name="bjSaver">
    <vt:lpwstr>YMpWE2r+4DYU1CSNnwuqDU1a1pwLcEl0</vt:lpwstr>
  </property>
  <property fmtid="{D5CDD505-2E9C-101B-9397-08002B2CF9AE}" pid="4" name="bjDocumentSecurityLabel">
    <vt:lpwstr>No Marking</vt:lpwstr>
  </property>
</Properties>
</file>