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5480" windowHeight="11640" tabRatio="734"/>
  </bookViews>
  <sheets>
    <sheet name="Data sheet" sheetId="14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calcId="145621"/>
</workbook>
</file>

<file path=xl/sharedStrings.xml><?xml version="1.0" encoding="utf-8"?>
<sst xmlns="http://schemas.openxmlformats.org/spreadsheetml/2006/main" count="108" uniqueCount="57">
  <si>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</si>
  <si>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</si>
  <si>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</si>
  <si>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</si>
  <si>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</si>
  <si>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</si>
  <si>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</si>
  <si>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</si>
  <si>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</si>
  <si>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</si>
  <si>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</si>
  <si>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</si>
  <si>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</si>
  <si>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</si>
  <si>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</si>
  <si>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</si>
  <si>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</si>
  <si>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</si>
  <si>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</si>
  <si>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</si>
  <si>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</si>
  <si>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</si>
  <si>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</si>
  <si>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</si>
  <si>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</si>
  <si>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</si>
  <si>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</si>
  <si>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</si>
  <si>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</si>
  <si>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</si>
  <si>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</si>
  <si>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</si>
  <si>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</si>
  <si>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</si>
  <si>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Ministerial Department</t>
  </si>
  <si>
    <t>Department of Health</t>
  </si>
  <si>
    <t xml:space="preserve">Care Quality Commission </t>
  </si>
  <si>
    <t>Executive Non-Departmental Public Body</t>
  </si>
  <si>
    <t>Health &amp; Social Care Information Centre</t>
  </si>
  <si>
    <t>Special Health Authority</t>
  </si>
  <si>
    <t>Health Education England</t>
  </si>
  <si>
    <t>Health Research Authority</t>
  </si>
  <si>
    <t>Human Fertilisation &amp; Embryology Authority</t>
  </si>
  <si>
    <t>Human Tissue Authority</t>
  </si>
  <si>
    <t>Medicines &amp; Healthcare Products Regulatory Agency</t>
  </si>
  <si>
    <t>Executive Agency</t>
  </si>
  <si>
    <t>Monitor</t>
  </si>
  <si>
    <t>National Institute for Health and Care Excellence</t>
  </si>
  <si>
    <t>NHS Blood &amp; Transplant</t>
  </si>
  <si>
    <t>NHS Business Services Authority</t>
  </si>
  <si>
    <t>NHS England</t>
  </si>
  <si>
    <t>NHS Litigation Authority</t>
  </si>
  <si>
    <t>NHS Trust Development Authority</t>
  </si>
  <si>
    <t>Public Health England</t>
  </si>
  <si>
    <t>Department of Health (excl agencies)</t>
  </si>
  <si>
    <t>costs for off payroll workers is sent from PHE Finance to DH Finance on a different return</t>
  </si>
  <si>
    <t>Specialist Contractors includes inward Secondees working &gt;0.5wte.
The costs for secondees is not included in the Non-payroll staff figures.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</si>
</sst>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6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6" fontId="0" fillId="0" borderId="1" xfId="0" applyNumberFormat="1" applyFill="1" applyBorder="1" applyAlignment="1" applyProtection="1">
      <alignment horizontal="right" vertical="center"/>
      <protection locked="0"/>
    </xf>
    <xf numFmtId="186" fontId="0" fillId="0" borderId="1" xfId="0" applyNumberFormat="1" applyFont="1" applyFill="1" applyBorder="1" applyAlignment="1" applyProtection="1">
      <alignment horizontal="right" vertical="center"/>
      <protection locked="0"/>
    </xf>
    <xf numFmtId="186" fontId="0" fillId="0" borderId="1" xfId="0" applyNumberFormat="1" applyFont="1" applyFill="1" applyBorder="1" applyAlignment="1" applyProtection="1">
      <alignment horizontal="right" vertical="center"/>
    </xf>
    <xf numFmtId="186" fontId="0" fillId="0" borderId="1" xfId="0" applyNumberForma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0" fontId="0" fillId="4" borderId="1" xfId="0" applyFill="1" applyBorder="1" applyAlignment="1" applyProtection="1">
      <alignment horizontal="right" vertical="center"/>
    </xf>
    <xf numFmtId="1" fontId="0" fillId="4" borderId="1" xfId="0" applyNumberFormat="1" applyFill="1" applyBorder="1" applyAlignment="1" applyProtection="1">
      <alignment horizontal="right" vertical="center"/>
    </xf>
    <xf numFmtId="3" fontId="0" fillId="5" borderId="1" xfId="0" applyNumberFormat="1" applyFont="1" applyFill="1" applyBorder="1" applyAlignment="1" applyProtection="1">
      <alignment horizontal="right" vertical="center"/>
    </xf>
    <xf numFmtId="186" fontId="0" fillId="0" borderId="1" xfId="0" applyNumberFormat="1" applyBorder="1" applyAlignment="1" applyProtection="1">
      <alignment horizontal="right" vertical="center"/>
      <protection locked="0"/>
    </xf>
    <xf numFmtId="186" fontId="0" fillId="5" borderId="1" xfId="0" applyNumberFormat="1" applyFont="1" applyFill="1" applyBorder="1" applyAlignment="1" applyProtection="1">
      <alignment horizontal="right" vertical="center"/>
    </xf>
    <xf numFmtId="6" fontId="0" fillId="6" borderId="1" xfId="0" applyNumberFormat="1" applyFill="1" applyBorder="1" applyAlignment="1" applyProtection="1">
      <alignment horizontal="right" vertical="center"/>
      <protection locked="0"/>
    </xf>
    <xf numFmtId="186" fontId="0" fillId="6" borderId="1" xfId="0" applyNumberFormat="1" applyFill="1" applyBorder="1" applyAlignment="1" applyProtection="1">
      <alignment horizontal="right" vertical="center"/>
      <protection locked="0"/>
    </xf>
    <xf numFmtId="186" fontId="0" fillId="7" borderId="1" xfId="0" applyNumberFormat="1" applyFill="1" applyBorder="1" applyAlignment="1" applyProtection="1">
      <alignment horizontal="right" vertical="center"/>
    </xf>
    <xf numFmtId="186" fontId="0" fillId="5" borderId="1" xfId="0" applyNumberFormat="1" applyFill="1" applyBorder="1" applyAlignment="1" applyProtection="1">
      <alignment horizontal="right" vertical="center"/>
    </xf>
    <xf numFmtId="0" fontId="0" fillId="6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horizontal="right" vertical="center" wrapText="1"/>
      <protection locked="0"/>
    </xf>
    <xf numFmtId="0" fontId="15" fillId="0" borderId="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/>
    </xf>
    <xf numFmtId="0" fontId="15" fillId="0" borderId="3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8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5" xfId="0" applyFont="1" applyFill="1" applyBorder="1" applyAlignment="1" applyProtection="1"/>
    <xf numFmtId="0" fontId="15" fillId="0" borderId="10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11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9" xfId="0" applyFont="1" applyFill="1" applyBorder="1" applyAlignment="1" applyProtection="1">
      <alignment horizontal="center" wrapText="1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2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"/>
  <sheetViews>
    <sheetView tabSelected="1" zoomScale="90" zoomScaleNormal="90" workbookViewId="0">
      <selection activeCell="G6" sqref="G6"/>
    </sheetView>
  </sheetViews>
  <sheetFormatPr defaultColWidth="8.90625" defaultRowHeight="15" x14ac:dyDescent="0.25"/>
  <cols>
    <col min="1" max="1" width="23.54296875" style="2" customWidth="1"/>
    <col min="2" max="3" width="15" style="2" customWidth="1"/>
    <col min="4" max="17" width="10.453125" style="15" customWidth="1"/>
    <col min="18" max="27" width="12.81640625" style="15" customWidth="1"/>
    <col min="28" max="29" width="11.08984375" style="2" customWidth="1"/>
    <col min="30" max="36" width="15.54296875" style="2" customWidth="1"/>
    <col min="37" max="39" width="19.08984375" style="2" customWidth="1"/>
    <col min="40" max="40" width="20.81640625" style="2" customWidth="1"/>
    <col min="41" max="41" width="18" style="2" customWidth="1"/>
    <col min="42" max="16384" width="8.90625" style="2"/>
  </cols>
  <sheetData>
    <row r="1" spans="1:41" s="1" customFormat="1" ht="15" customHeight="1" x14ac:dyDescent="0.3">
      <c r="A1" s="38" t="s">
        <v>12</v>
      </c>
      <c r="B1" s="38" t="s">
        <v>1</v>
      </c>
      <c r="C1" s="38" t="s">
        <v>0</v>
      </c>
      <c r="D1" s="40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8"/>
      <c r="R1" s="33" t="s">
        <v>15</v>
      </c>
      <c r="S1" s="34"/>
      <c r="T1" s="34"/>
      <c r="U1" s="34"/>
      <c r="V1" s="34"/>
      <c r="W1" s="34"/>
      <c r="X1" s="34"/>
      <c r="Y1" s="34"/>
      <c r="Z1" s="34"/>
      <c r="AA1" s="35"/>
      <c r="AB1" s="54" t="s">
        <v>25</v>
      </c>
      <c r="AC1" s="55"/>
      <c r="AD1" s="45" t="s">
        <v>11</v>
      </c>
      <c r="AE1" s="46"/>
      <c r="AF1" s="46"/>
      <c r="AG1" s="46"/>
      <c r="AH1" s="46"/>
      <c r="AI1" s="46"/>
      <c r="AJ1" s="47"/>
      <c r="AK1" s="37" t="s">
        <v>32</v>
      </c>
      <c r="AL1" s="37"/>
      <c r="AM1" s="37"/>
      <c r="AN1" s="49" t="s">
        <v>24</v>
      </c>
      <c r="AO1" s="38" t="s">
        <v>33</v>
      </c>
    </row>
    <row r="2" spans="1:41" s="1" customFormat="1" ht="53.25" customHeight="1" x14ac:dyDescent="0.3">
      <c r="A2" s="43"/>
      <c r="B2" s="43"/>
      <c r="C2" s="43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40" t="s">
        <v>9</v>
      </c>
      <c r="Q2" s="48"/>
      <c r="R2" s="40" t="s">
        <v>13</v>
      </c>
      <c r="S2" s="35"/>
      <c r="T2" s="33" t="s">
        <v>3</v>
      </c>
      <c r="U2" s="35"/>
      <c r="V2" s="33" t="s">
        <v>4</v>
      </c>
      <c r="W2" s="35"/>
      <c r="X2" s="33" t="s">
        <v>14</v>
      </c>
      <c r="Y2" s="35"/>
      <c r="Z2" s="40" t="s">
        <v>10</v>
      </c>
      <c r="AA2" s="48"/>
      <c r="AB2" s="56"/>
      <c r="AC2" s="57"/>
      <c r="AD2" s="38" t="s">
        <v>17</v>
      </c>
      <c r="AE2" s="38" t="s">
        <v>16</v>
      </c>
      <c r="AF2" s="38" t="s">
        <v>18</v>
      </c>
      <c r="AG2" s="38" t="s">
        <v>19</v>
      </c>
      <c r="AH2" s="38" t="s">
        <v>20</v>
      </c>
      <c r="AI2" s="38" t="s">
        <v>21</v>
      </c>
      <c r="AJ2" s="36" t="s">
        <v>23</v>
      </c>
      <c r="AK2" s="38" t="s">
        <v>26</v>
      </c>
      <c r="AL2" s="38" t="s">
        <v>27</v>
      </c>
      <c r="AM2" s="38" t="s">
        <v>22</v>
      </c>
      <c r="AN2" s="50"/>
      <c r="AO2" s="52"/>
    </row>
    <row r="3" spans="1:41" ht="57.75" customHeight="1" x14ac:dyDescent="0.3">
      <c r="A3" s="44"/>
      <c r="B3" s="44"/>
      <c r="C3" s="44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9"/>
      <c r="AE3" s="39"/>
      <c r="AF3" s="39"/>
      <c r="AG3" s="39"/>
      <c r="AH3" s="39"/>
      <c r="AI3" s="39"/>
      <c r="AJ3" s="36"/>
      <c r="AK3" s="39"/>
      <c r="AL3" s="39"/>
      <c r="AM3" s="39"/>
      <c r="AN3" s="51"/>
      <c r="AO3" s="39"/>
    </row>
    <row r="4" spans="1:41" ht="30" x14ac:dyDescent="0.25">
      <c r="A4" s="18" t="s">
        <v>54</v>
      </c>
      <c r="B4" s="19" t="s">
        <v>34</v>
      </c>
      <c r="C4" s="18" t="s">
        <v>35</v>
      </c>
      <c r="D4" s="20">
        <v>101</v>
      </c>
      <c r="E4" s="20">
        <v>95.679999999999993</v>
      </c>
      <c r="F4" s="20">
        <v>323</v>
      </c>
      <c r="G4" s="20">
        <v>311.83999999999997</v>
      </c>
      <c r="H4" s="20">
        <v>714</v>
      </c>
      <c r="I4" s="20">
        <v>687.59</v>
      </c>
      <c r="J4" s="20">
        <v>701</v>
      </c>
      <c r="K4" s="20">
        <v>666.36000000000013</v>
      </c>
      <c r="L4" s="20">
        <v>165</v>
      </c>
      <c r="M4" s="20">
        <v>159.04000000000002</v>
      </c>
      <c r="N4" s="20"/>
      <c r="O4" s="20"/>
      <c r="P4" s="20">
        <v>2004</v>
      </c>
      <c r="Q4" s="20">
        <v>1920.5100000000002</v>
      </c>
      <c r="R4" s="20">
        <v>54</v>
      </c>
      <c r="S4" s="20">
        <v>53.239999999999995</v>
      </c>
      <c r="T4" s="20"/>
      <c r="U4" s="20"/>
      <c r="V4" s="20">
        <v>61</v>
      </c>
      <c r="W4" s="20">
        <v>59.54</v>
      </c>
      <c r="X4" s="20">
        <v>1</v>
      </c>
      <c r="Y4" s="20">
        <v>1</v>
      </c>
      <c r="Z4" s="21">
        <v>116</v>
      </c>
      <c r="AA4" s="22">
        <v>113.78</v>
      </c>
      <c r="AB4" s="23">
        <v>2120</v>
      </c>
      <c r="AC4" s="23">
        <v>2034.2900000000002</v>
      </c>
      <c r="AD4" s="24">
        <v>7057998.1300000018</v>
      </c>
      <c r="AE4" s="24">
        <v>61551.429999999986</v>
      </c>
      <c r="AF4" s="24">
        <v>452299.5</v>
      </c>
      <c r="AG4" s="24">
        <v>10564.070000000003</v>
      </c>
      <c r="AH4" s="24">
        <v>1535500.5100000012</v>
      </c>
      <c r="AI4" s="24">
        <v>693934.18000000063</v>
      </c>
      <c r="AJ4" s="25">
        <v>9811847.820000004</v>
      </c>
      <c r="AK4" s="26">
        <v>938986.16999999981</v>
      </c>
      <c r="AL4" s="27">
        <v>101324.14999999991</v>
      </c>
      <c r="AM4" s="28">
        <v>1040310.3199999997</v>
      </c>
      <c r="AN4" s="29">
        <v>10852158.140000004</v>
      </c>
      <c r="AO4" s="30"/>
    </row>
    <row r="5" spans="1:41" ht="45" x14ac:dyDescent="0.25">
      <c r="A5" s="3" t="s">
        <v>36</v>
      </c>
      <c r="B5" s="19" t="s">
        <v>37</v>
      </c>
      <c r="C5" s="19" t="s">
        <v>35</v>
      </c>
      <c r="D5" s="20">
        <v>459</v>
      </c>
      <c r="E5" s="20">
        <v>435.37</v>
      </c>
      <c r="F5" s="20">
        <v>316</v>
      </c>
      <c r="G5" s="20">
        <v>310.93</v>
      </c>
      <c r="H5" s="20">
        <v>1818</v>
      </c>
      <c r="I5" s="20">
        <v>1763.89</v>
      </c>
      <c r="J5" s="20">
        <v>427</v>
      </c>
      <c r="K5" s="20">
        <v>419.35</v>
      </c>
      <c r="L5" s="20">
        <v>129</v>
      </c>
      <c r="M5" s="20">
        <v>123.13</v>
      </c>
      <c r="N5" s="20">
        <v>31</v>
      </c>
      <c r="O5" s="20">
        <v>26.08</v>
      </c>
      <c r="P5" s="20">
        <v>3180</v>
      </c>
      <c r="Q5" s="20">
        <v>3078.75</v>
      </c>
      <c r="R5" s="20">
        <v>13</v>
      </c>
      <c r="S5" s="20">
        <v>13</v>
      </c>
      <c r="T5" s="20">
        <v>2</v>
      </c>
      <c r="U5" s="20">
        <v>2</v>
      </c>
      <c r="V5" s="20">
        <v>11</v>
      </c>
      <c r="W5" s="20">
        <v>11</v>
      </c>
      <c r="X5" s="20">
        <v>1</v>
      </c>
      <c r="Y5" s="20">
        <v>1</v>
      </c>
      <c r="Z5" s="21">
        <v>27</v>
      </c>
      <c r="AA5" s="22">
        <v>27</v>
      </c>
      <c r="AB5" s="23">
        <v>3207</v>
      </c>
      <c r="AC5" s="23">
        <v>3105.75</v>
      </c>
      <c r="AD5" s="24">
        <v>9961349</v>
      </c>
      <c r="AE5" s="24">
        <v>74312</v>
      </c>
      <c r="AF5" s="24">
        <v>1405</v>
      </c>
      <c r="AG5" s="24">
        <v>69784</v>
      </c>
      <c r="AH5" s="24">
        <v>1362182</v>
      </c>
      <c r="AI5" s="24">
        <v>905709</v>
      </c>
      <c r="AJ5" s="25">
        <v>12374741</v>
      </c>
      <c r="AK5" s="26">
        <v>206867.67</v>
      </c>
      <c r="AL5" s="27">
        <v>0</v>
      </c>
      <c r="AM5" s="28">
        <v>206867.67</v>
      </c>
      <c r="AN5" s="29">
        <v>12581608.67</v>
      </c>
      <c r="AO5" s="30"/>
    </row>
    <row r="6" spans="1:41" ht="45" x14ac:dyDescent="0.25">
      <c r="A6" s="3" t="s">
        <v>38</v>
      </c>
      <c r="B6" s="19" t="s">
        <v>37</v>
      </c>
      <c r="C6" s="19" t="s">
        <v>35</v>
      </c>
      <c r="D6" s="20">
        <v>100</v>
      </c>
      <c r="E6" s="20">
        <v>86.3</v>
      </c>
      <c r="F6" s="20">
        <v>379</v>
      </c>
      <c r="G6" s="20">
        <v>360.7</v>
      </c>
      <c r="H6" s="20">
        <v>784</v>
      </c>
      <c r="I6" s="20">
        <v>757.5</v>
      </c>
      <c r="J6" s="20">
        <v>1214</v>
      </c>
      <c r="K6" s="20">
        <v>1185.3</v>
      </c>
      <c r="L6" s="20">
        <v>174</v>
      </c>
      <c r="M6" s="20">
        <v>164.5</v>
      </c>
      <c r="N6" s="20">
        <v>0</v>
      </c>
      <c r="O6" s="20">
        <v>0</v>
      </c>
      <c r="P6" s="20">
        <v>2651</v>
      </c>
      <c r="Q6" s="20">
        <v>2554.3000000000002</v>
      </c>
      <c r="R6" s="20">
        <v>49</v>
      </c>
      <c r="S6" s="20">
        <v>43.6</v>
      </c>
      <c r="T6" s="20">
        <v>0</v>
      </c>
      <c r="U6" s="20">
        <v>0</v>
      </c>
      <c r="V6" s="20">
        <v>82</v>
      </c>
      <c r="W6" s="20">
        <v>69.5</v>
      </c>
      <c r="X6" s="20">
        <v>0</v>
      </c>
      <c r="Y6" s="20">
        <v>0</v>
      </c>
      <c r="Z6" s="21">
        <v>131</v>
      </c>
      <c r="AA6" s="22">
        <v>113.1</v>
      </c>
      <c r="AB6" s="23">
        <v>2782</v>
      </c>
      <c r="AC6" s="23">
        <v>2667.4</v>
      </c>
      <c r="AD6" s="24">
        <v>9636269.6900000032</v>
      </c>
      <c r="AE6" s="24">
        <v>164655.32999999996</v>
      </c>
      <c r="AF6" s="24">
        <v>0</v>
      </c>
      <c r="AG6" s="24">
        <v>15584.849999999999</v>
      </c>
      <c r="AH6" s="24">
        <v>970575.05000000447</v>
      </c>
      <c r="AI6" s="24">
        <v>853209.97000000009</v>
      </c>
      <c r="AJ6" s="25">
        <v>11640294.890000008</v>
      </c>
      <c r="AK6" s="26">
        <v>980821.52000000235</v>
      </c>
      <c r="AL6" s="27">
        <v>0</v>
      </c>
      <c r="AM6" s="28">
        <v>980821.52000000235</v>
      </c>
      <c r="AN6" s="29">
        <v>12621116.410000011</v>
      </c>
      <c r="AO6" s="30"/>
    </row>
    <row r="7" spans="1:41" ht="30" x14ac:dyDescent="0.25">
      <c r="A7" s="3" t="s">
        <v>40</v>
      </c>
      <c r="B7" s="19" t="s">
        <v>39</v>
      </c>
      <c r="C7" s="19" t="s">
        <v>35</v>
      </c>
      <c r="D7" s="20">
        <v>85</v>
      </c>
      <c r="E7" s="20">
        <v>76.680000000000007</v>
      </c>
      <c r="F7" s="20">
        <v>549</v>
      </c>
      <c r="G7" s="20">
        <v>504.39</v>
      </c>
      <c r="H7" s="20">
        <v>502</v>
      </c>
      <c r="I7" s="20">
        <v>461.27</v>
      </c>
      <c r="J7" s="20">
        <v>374</v>
      </c>
      <c r="K7" s="20">
        <v>349.76</v>
      </c>
      <c r="L7" s="20">
        <v>925</v>
      </c>
      <c r="M7" s="20">
        <v>320.07</v>
      </c>
      <c r="N7" s="20">
        <v>0</v>
      </c>
      <c r="O7" s="20">
        <v>0</v>
      </c>
      <c r="P7" s="20">
        <v>2435</v>
      </c>
      <c r="Q7" s="20">
        <v>1712.1699999999998</v>
      </c>
      <c r="R7" s="20">
        <v>138</v>
      </c>
      <c r="S7" s="20">
        <v>109</v>
      </c>
      <c r="T7" s="20">
        <v>4</v>
      </c>
      <c r="U7" s="20">
        <v>1.2</v>
      </c>
      <c r="V7" s="20">
        <v>0</v>
      </c>
      <c r="W7" s="20">
        <v>0</v>
      </c>
      <c r="X7" s="20">
        <v>0</v>
      </c>
      <c r="Y7" s="20">
        <v>0</v>
      </c>
      <c r="Z7" s="21">
        <v>142</v>
      </c>
      <c r="AA7" s="22">
        <v>110.2</v>
      </c>
      <c r="AB7" s="23">
        <v>2577</v>
      </c>
      <c r="AC7" s="23">
        <v>1822.37</v>
      </c>
      <c r="AD7" s="24">
        <v>6283861.6600000001</v>
      </c>
      <c r="AE7" s="24">
        <v>169471.87</v>
      </c>
      <c r="AF7" s="24">
        <v>0</v>
      </c>
      <c r="AG7" s="24">
        <v>2952</v>
      </c>
      <c r="AH7" s="24">
        <v>756390</v>
      </c>
      <c r="AI7" s="24">
        <v>504024.45999999996</v>
      </c>
      <c r="AJ7" s="25">
        <v>7716699.9900000002</v>
      </c>
      <c r="AK7" s="26">
        <v>401233</v>
      </c>
      <c r="AL7" s="27">
        <v>0</v>
      </c>
      <c r="AM7" s="28">
        <v>401233</v>
      </c>
      <c r="AN7" s="29">
        <v>8117932.9900000002</v>
      </c>
      <c r="AO7" s="30"/>
    </row>
    <row r="8" spans="1:41" ht="45" x14ac:dyDescent="0.25">
      <c r="A8" s="3" t="s">
        <v>41</v>
      </c>
      <c r="B8" s="19" t="s">
        <v>37</v>
      </c>
      <c r="C8" s="19" t="s">
        <v>35</v>
      </c>
      <c r="D8" s="20">
        <v>9</v>
      </c>
      <c r="E8" s="20">
        <v>7.69</v>
      </c>
      <c r="F8" s="20">
        <v>83</v>
      </c>
      <c r="G8" s="20">
        <v>77.91</v>
      </c>
      <c r="H8" s="20">
        <v>39</v>
      </c>
      <c r="I8" s="20">
        <v>37.18</v>
      </c>
      <c r="J8" s="20">
        <v>38</v>
      </c>
      <c r="K8" s="20">
        <v>35.6</v>
      </c>
      <c r="L8" s="20">
        <v>5</v>
      </c>
      <c r="M8" s="20">
        <v>4.7</v>
      </c>
      <c r="N8" s="20">
        <v>0</v>
      </c>
      <c r="O8" s="20">
        <v>0</v>
      </c>
      <c r="P8" s="20">
        <v>174</v>
      </c>
      <c r="Q8" s="20">
        <v>163.07999999999998</v>
      </c>
      <c r="R8" s="20">
        <v>8</v>
      </c>
      <c r="S8" s="20">
        <v>5.45</v>
      </c>
      <c r="T8" s="20">
        <v>6</v>
      </c>
      <c r="U8" s="20">
        <v>5.25</v>
      </c>
      <c r="V8" s="20">
        <v>0</v>
      </c>
      <c r="W8" s="20">
        <v>0</v>
      </c>
      <c r="X8" s="20">
        <v>0</v>
      </c>
      <c r="Y8" s="20">
        <v>0</v>
      </c>
      <c r="Z8" s="21">
        <v>14</v>
      </c>
      <c r="AA8" s="22">
        <v>10.7</v>
      </c>
      <c r="AB8" s="23">
        <v>188</v>
      </c>
      <c r="AC8" s="23">
        <v>173.77999999999997</v>
      </c>
      <c r="AD8" s="24">
        <v>488126.02</v>
      </c>
      <c r="AE8" s="24">
        <v>0</v>
      </c>
      <c r="AF8" s="24">
        <v>0</v>
      </c>
      <c r="AG8" s="24">
        <v>6932.18</v>
      </c>
      <c r="AH8" s="24">
        <v>59111.7</v>
      </c>
      <c r="AI8" s="24">
        <v>37675.47</v>
      </c>
      <c r="AJ8" s="25">
        <v>591845.37</v>
      </c>
      <c r="AK8" s="26">
        <v>58352.2</v>
      </c>
      <c r="AL8" s="27">
        <v>-3923.75</v>
      </c>
      <c r="AM8" s="28">
        <v>54428.45</v>
      </c>
      <c r="AN8" s="29">
        <v>646273.81999999995</v>
      </c>
      <c r="AO8" s="30"/>
    </row>
    <row r="9" spans="1:41" ht="45" x14ac:dyDescent="0.25">
      <c r="A9" s="3" t="s">
        <v>42</v>
      </c>
      <c r="B9" s="19" t="s">
        <v>37</v>
      </c>
      <c r="C9" s="19" t="s">
        <v>35</v>
      </c>
      <c r="D9" s="20">
        <v>0</v>
      </c>
      <c r="E9" s="20">
        <v>0</v>
      </c>
      <c r="F9" s="20">
        <v>19</v>
      </c>
      <c r="G9" s="20">
        <v>17.010000000000002</v>
      </c>
      <c r="H9" s="20">
        <v>35</v>
      </c>
      <c r="I9" s="20">
        <v>33.89</v>
      </c>
      <c r="J9" s="20">
        <v>9</v>
      </c>
      <c r="K9" s="20">
        <v>9</v>
      </c>
      <c r="L9" s="20">
        <v>3</v>
      </c>
      <c r="M9" s="20">
        <v>3</v>
      </c>
      <c r="N9" s="20">
        <v>0</v>
      </c>
      <c r="O9" s="20">
        <v>0</v>
      </c>
      <c r="P9" s="20">
        <v>66</v>
      </c>
      <c r="Q9" s="20">
        <v>62.900000000000006</v>
      </c>
      <c r="R9" s="20">
        <v>1</v>
      </c>
      <c r="S9" s="20">
        <v>1</v>
      </c>
      <c r="T9" s="20">
        <v>0</v>
      </c>
      <c r="U9" s="20">
        <v>0</v>
      </c>
      <c r="V9" s="20">
        <v>1</v>
      </c>
      <c r="W9" s="20">
        <v>1</v>
      </c>
      <c r="X9" s="20">
        <v>0</v>
      </c>
      <c r="Y9" s="20">
        <v>0</v>
      </c>
      <c r="Z9" s="21">
        <v>2</v>
      </c>
      <c r="AA9" s="22">
        <v>2</v>
      </c>
      <c r="AB9" s="23">
        <v>68</v>
      </c>
      <c r="AC9" s="23">
        <v>64.900000000000006</v>
      </c>
      <c r="AD9" s="24">
        <v>220145.84</v>
      </c>
      <c r="AE9" s="24">
        <v>0</v>
      </c>
      <c r="AF9" s="24">
        <v>0</v>
      </c>
      <c r="AG9" s="24">
        <v>849</v>
      </c>
      <c r="AH9" s="24">
        <v>46447</v>
      </c>
      <c r="AI9" s="24">
        <v>20113</v>
      </c>
      <c r="AJ9" s="25">
        <v>287554.83999999997</v>
      </c>
      <c r="AK9" s="26">
        <v>21157</v>
      </c>
      <c r="AL9" s="27">
        <v>79461.430000000022</v>
      </c>
      <c r="AM9" s="28">
        <v>100618.43000000002</v>
      </c>
      <c r="AN9" s="29">
        <v>388173.27</v>
      </c>
      <c r="AO9" s="30"/>
    </row>
    <row r="10" spans="1:41" ht="45" x14ac:dyDescent="0.25">
      <c r="A10" s="3" t="s">
        <v>43</v>
      </c>
      <c r="B10" s="19" t="s">
        <v>37</v>
      </c>
      <c r="C10" s="19" t="s">
        <v>35</v>
      </c>
      <c r="D10" s="20">
        <v>2</v>
      </c>
      <c r="E10" s="20">
        <v>2</v>
      </c>
      <c r="F10" s="20">
        <v>8</v>
      </c>
      <c r="G10" s="20">
        <v>8</v>
      </c>
      <c r="H10" s="20">
        <v>27</v>
      </c>
      <c r="I10" s="20">
        <v>26.15</v>
      </c>
      <c r="J10" s="20">
        <v>8</v>
      </c>
      <c r="K10" s="20">
        <v>7.4</v>
      </c>
      <c r="L10" s="20">
        <v>3</v>
      </c>
      <c r="M10" s="20">
        <v>2.5</v>
      </c>
      <c r="N10" s="20">
        <v>0</v>
      </c>
      <c r="O10" s="20">
        <v>0</v>
      </c>
      <c r="P10" s="20">
        <v>48</v>
      </c>
      <c r="Q10" s="20">
        <v>46.05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1">
        <v>0</v>
      </c>
      <c r="AA10" s="22">
        <v>0</v>
      </c>
      <c r="AB10" s="23">
        <v>48</v>
      </c>
      <c r="AC10" s="23">
        <v>46.05</v>
      </c>
      <c r="AD10" s="24">
        <v>170626.04</v>
      </c>
      <c r="AE10" s="24">
        <v>0</v>
      </c>
      <c r="AF10" s="24">
        <v>0</v>
      </c>
      <c r="AG10" s="24">
        <v>0</v>
      </c>
      <c r="AH10" s="24">
        <v>17424.03</v>
      </c>
      <c r="AI10" s="24">
        <v>16439.3</v>
      </c>
      <c r="AJ10" s="25">
        <v>204489.37</v>
      </c>
      <c r="AK10" s="26">
        <v>0</v>
      </c>
      <c r="AL10" s="27">
        <v>1161.5999999999985</v>
      </c>
      <c r="AM10" s="28">
        <v>1161.5999999999985</v>
      </c>
      <c r="AN10" s="29">
        <v>205650.97</v>
      </c>
      <c r="AO10" s="30"/>
    </row>
    <row r="11" spans="1:41" ht="45" x14ac:dyDescent="0.25">
      <c r="A11" s="3" t="s">
        <v>44</v>
      </c>
      <c r="B11" s="19" t="s">
        <v>45</v>
      </c>
      <c r="C11" s="19" t="s">
        <v>35</v>
      </c>
      <c r="D11" s="20">
        <v>95</v>
      </c>
      <c r="E11" s="20">
        <v>90.02000000000001</v>
      </c>
      <c r="F11" s="20">
        <v>208</v>
      </c>
      <c r="G11" s="20">
        <v>199.65</v>
      </c>
      <c r="H11" s="20">
        <v>447</v>
      </c>
      <c r="I11" s="20">
        <v>436.03</v>
      </c>
      <c r="J11" s="20">
        <v>327</v>
      </c>
      <c r="K11" s="20">
        <v>318.17</v>
      </c>
      <c r="L11" s="20">
        <v>132</v>
      </c>
      <c r="M11" s="32">
        <v>120.53999999999998</v>
      </c>
      <c r="N11" s="20">
        <v>0</v>
      </c>
      <c r="O11" s="20">
        <v>0</v>
      </c>
      <c r="P11" s="20">
        <v>1209</v>
      </c>
      <c r="Q11" s="32">
        <v>1164.4100000000001</v>
      </c>
      <c r="R11" s="20">
        <v>35</v>
      </c>
      <c r="S11" s="20">
        <v>33.85</v>
      </c>
      <c r="T11" s="20">
        <v>0</v>
      </c>
      <c r="U11" s="20">
        <v>0</v>
      </c>
      <c r="V11" s="20">
        <v>4</v>
      </c>
      <c r="W11" s="20">
        <v>4</v>
      </c>
      <c r="X11" s="20">
        <v>0</v>
      </c>
      <c r="Y11" s="20">
        <v>0</v>
      </c>
      <c r="Z11" s="21">
        <v>39</v>
      </c>
      <c r="AA11" s="22">
        <v>37.85</v>
      </c>
      <c r="AB11" s="23">
        <v>1248</v>
      </c>
      <c r="AC11" s="23">
        <v>1202.26</v>
      </c>
      <c r="AD11" s="24">
        <v>4345038.4399999995</v>
      </c>
      <c r="AE11" s="24">
        <v>34351.670000000006</v>
      </c>
      <c r="AF11" s="24">
        <v>205411.75</v>
      </c>
      <c r="AG11" s="24">
        <v>15598.309999999998</v>
      </c>
      <c r="AH11" s="24">
        <v>936454.01000000024</v>
      </c>
      <c r="AI11" s="24">
        <v>427071.52000000008</v>
      </c>
      <c r="AJ11" s="25">
        <v>5963925.7000000002</v>
      </c>
      <c r="AK11" s="26">
        <v>350914.62000000005</v>
      </c>
      <c r="AL11" s="27">
        <v>0</v>
      </c>
      <c r="AM11" s="28">
        <v>350914.62000000005</v>
      </c>
      <c r="AN11" s="29">
        <v>6314840.3200000003</v>
      </c>
      <c r="AO11" s="30"/>
    </row>
    <row r="12" spans="1:41" ht="45" x14ac:dyDescent="0.25">
      <c r="A12" s="3" t="s">
        <v>46</v>
      </c>
      <c r="B12" s="19" t="s">
        <v>37</v>
      </c>
      <c r="C12" s="19" t="s">
        <v>35</v>
      </c>
      <c r="D12" s="20">
        <v>20</v>
      </c>
      <c r="E12" s="20">
        <v>20</v>
      </c>
      <c r="F12" s="20">
        <v>42</v>
      </c>
      <c r="G12" s="20">
        <v>41</v>
      </c>
      <c r="H12" s="20">
        <v>108</v>
      </c>
      <c r="I12" s="20">
        <v>106</v>
      </c>
      <c r="J12" s="20">
        <v>271</v>
      </c>
      <c r="K12" s="20">
        <v>264</v>
      </c>
      <c r="L12" s="20">
        <v>65</v>
      </c>
      <c r="M12" s="20">
        <v>62</v>
      </c>
      <c r="N12" s="20">
        <v>0</v>
      </c>
      <c r="O12" s="20">
        <v>0</v>
      </c>
      <c r="P12" s="20">
        <v>506</v>
      </c>
      <c r="Q12" s="20">
        <v>493</v>
      </c>
      <c r="R12" s="20">
        <v>16</v>
      </c>
      <c r="S12" s="20">
        <v>16</v>
      </c>
      <c r="T12" s="20">
        <v>22</v>
      </c>
      <c r="U12" s="20">
        <v>22</v>
      </c>
      <c r="V12" s="20">
        <v>13</v>
      </c>
      <c r="W12" s="20">
        <v>13</v>
      </c>
      <c r="X12" s="20">
        <v>0</v>
      </c>
      <c r="Y12" s="20">
        <v>0</v>
      </c>
      <c r="Z12" s="21">
        <v>51</v>
      </c>
      <c r="AA12" s="22">
        <v>51</v>
      </c>
      <c r="AB12" s="23">
        <v>557</v>
      </c>
      <c r="AC12" s="23">
        <v>544</v>
      </c>
      <c r="AD12" s="24">
        <v>2676787.5199999996</v>
      </c>
      <c r="AE12" s="24">
        <v>0</v>
      </c>
      <c r="AF12" s="24">
        <v>0</v>
      </c>
      <c r="AG12" s="24">
        <v>0</v>
      </c>
      <c r="AH12" s="24">
        <v>569649.1725806453</v>
      </c>
      <c r="AI12" s="24">
        <v>282664.64580645156</v>
      </c>
      <c r="AJ12" s="25">
        <v>3529101.3383870963</v>
      </c>
      <c r="AK12" s="26">
        <v>424964.79420860246</v>
      </c>
      <c r="AL12" s="27">
        <v>32706.791666666511</v>
      </c>
      <c r="AM12" s="28">
        <v>457671.58587526897</v>
      </c>
      <c r="AN12" s="29">
        <v>3986772.9242623653</v>
      </c>
      <c r="AO12" s="30"/>
    </row>
    <row r="13" spans="1:41" ht="45" x14ac:dyDescent="0.25">
      <c r="A13" s="3" t="s">
        <v>47</v>
      </c>
      <c r="B13" s="19" t="s">
        <v>37</v>
      </c>
      <c r="C13" s="19" t="s">
        <v>35</v>
      </c>
      <c r="D13" s="20">
        <v>15</v>
      </c>
      <c r="E13" s="20">
        <v>14.24</v>
      </c>
      <c r="F13" s="20">
        <v>87</v>
      </c>
      <c r="G13" s="20">
        <v>82.07</v>
      </c>
      <c r="H13" s="20">
        <v>262</v>
      </c>
      <c r="I13" s="20">
        <v>248.03</v>
      </c>
      <c r="J13" s="20">
        <v>208</v>
      </c>
      <c r="K13" s="20">
        <v>192.61</v>
      </c>
      <c r="L13" s="20">
        <v>57</v>
      </c>
      <c r="M13" s="20">
        <v>50.6</v>
      </c>
      <c r="N13" s="20">
        <v>3</v>
      </c>
      <c r="O13" s="20">
        <v>2.6</v>
      </c>
      <c r="P13" s="20">
        <v>632</v>
      </c>
      <c r="Q13" s="20">
        <v>590.15000000000009</v>
      </c>
      <c r="R13" s="20">
        <v>12</v>
      </c>
      <c r="S13" s="20">
        <v>10.63</v>
      </c>
      <c r="T13" s="20">
        <v>0</v>
      </c>
      <c r="U13" s="20">
        <v>0</v>
      </c>
      <c r="V13" s="20">
        <v>21</v>
      </c>
      <c r="W13" s="20">
        <v>18.75</v>
      </c>
      <c r="X13" s="20">
        <v>0</v>
      </c>
      <c r="Y13" s="20">
        <v>0</v>
      </c>
      <c r="Z13" s="21">
        <v>33</v>
      </c>
      <c r="AA13" s="22">
        <v>29.380000000000003</v>
      </c>
      <c r="AB13" s="23">
        <v>665</v>
      </c>
      <c r="AC13" s="23">
        <v>619.53000000000009</v>
      </c>
      <c r="AD13" s="24">
        <v>2098278.44</v>
      </c>
      <c r="AE13" s="24">
        <v>12994.67</v>
      </c>
      <c r="AF13" s="24">
        <v>0</v>
      </c>
      <c r="AG13" s="24">
        <v>0</v>
      </c>
      <c r="AH13" s="24">
        <v>279086.95</v>
      </c>
      <c r="AI13" s="24">
        <v>190514.24</v>
      </c>
      <c r="AJ13" s="25">
        <v>2580874.2999999998</v>
      </c>
      <c r="AK13" s="26">
        <v>188494.15</v>
      </c>
      <c r="AL13" s="27">
        <v>11369</v>
      </c>
      <c r="AM13" s="28">
        <v>199863.15</v>
      </c>
      <c r="AN13" s="29">
        <v>2780737.4499999997</v>
      </c>
      <c r="AO13" s="30"/>
    </row>
    <row r="14" spans="1:41" ht="30" x14ac:dyDescent="0.25">
      <c r="A14" s="3" t="s">
        <v>48</v>
      </c>
      <c r="B14" s="19" t="s">
        <v>39</v>
      </c>
      <c r="C14" s="19" t="s">
        <v>35</v>
      </c>
      <c r="D14" s="20">
        <v>2175</v>
      </c>
      <c r="E14" s="20">
        <v>1714</v>
      </c>
      <c r="F14" s="20">
        <v>1139</v>
      </c>
      <c r="G14" s="20">
        <v>1024</v>
      </c>
      <c r="H14" s="20">
        <v>1493</v>
      </c>
      <c r="I14" s="20">
        <v>1366</v>
      </c>
      <c r="J14" s="20">
        <v>468</v>
      </c>
      <c r="K14" s="20">
        <v>461</v>
      </c>
      <c r="L14" s="20">
        <v>65</v>
      </c>
      <c r="M14" s="20">
        <v>62</v>
      </c>
      <c r="N14" s="20">
        <v>54</v>
      </c>
      <c r="O14" s="20">
        <v>47</v>
      </c>
      <c r="P14" s="20">
        <v>5394</v>
      </c>
      <c r="Q14" s="20">
        <v>4674</v>
      </c>
      <c r="R14" s="20">
        <v>84</v>
      </c>
      <c r="S14" s="20">
        <v>84</v>
      </c>
      <c r="T14" s="20">
        <v>10</v>
      </c>
      <c r="U14" s="20">
        <v>10</v>
      </c>
      <c r="V14" s="20">
        <v>8</v>
      </c>
      <c r="W14" s="20">
        <v>8</v>
      </c>
      <c r="X14" s="20">
        <v>0</v>
      </c>
      <c r="Y14" s="20">
        <v>0</v>
      </c>
      <c r="Z14" s="21">
        <v>102</v>
      </c>
      <c r="AA14" s="22">
        <v>102</v>
      </c>
      <c r="AB14" s="23">
        <v>5496</v>
      </c>
      <c r="AC14" s="23">
        <v>4776</v>
      </c>
      <c r="AD14" s="24">
        <v>11908691.02</v>
      </c>
      <c r="AE14" s="24">
        <v>702710.06</v>
      </c>
      <c r="AF14" s="24">
        <v>0</v>
      </c>
      <c r="AG14" s="24">
        <v>339313.31</v>
      </c>
      <c r="AH14" s="24">
        <v>1652448.84</v>
      </c>
      <c r="AI14" s="24">
        <v>1030373.27</v>
      </c>
      <c r="AJ14" s="25">
        <v>15633536.5</v>
      </c>
      <c r="AK14" s="26">
        <v>480119</v>
      </c>
      <c r="AL14" s="27">
        <v>0</v>
      </c>
      <c r="AM14" s="28">
        <v>480119</v>
      </c>
      <c r="AN14" s="29">
        <v>16113655.5</v>
      </c>
      <c r="AO14" s="30"/>
    </row>
    <row r="15" spans="1:41" ht="30" x14ac:dyDescent="0.25">
      <c r="A15" s="3" t="s">
        <v>49</v>
      </c>
      <c r="B15" s="19" t="s">
        <v>39</v>
      </c>
      <c r="C15" s="19" t="s">
        <v>35</v>
      </c>
      <c r="D15" s="20">
        <v>1836</v>
      </c>
      <c r="E15" s="20">
        <v>1635.57</v>
      </c>
      <c r="F15" s="20">
        <v>400</v>
      </c>
      <c r="G15" s="20">
        <v>377.97</v>
      </c>
      <c r="H15" s="20">
        <v>316</v>
      </c>
      <c r="I15" s="20">
        <v>308.06</v>
      </c>
      <c r="J15" s="20">
        <v>175</v>
      </c>
      <c r="K15" s="20">
        <v>170.58</v>
      </c>
      <c r="L15" s="20">
        <v>43</v>
      </c>
      <c r="M15" s="20">
        <v>41.6</v>
      </c>
      <c r="N15" s="20">
        <v>0</v>
      </c>
      <c r="O15" s="20">
        <v>0</v>
      </c>
      <c r="P15" s="20">
        <v>2770</v>
      </c>
      <c r="Q15" s="20">
        <v>2533.7799999999997</v>
      </c>
      <c r="R15" s="20">
        <v>28</v>
      </c>
      <c r="S15" s="20">
        <v>28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1">
        <v>28</v>
      </c>
      <c r="AA15" s="22">
        <v>28</v>
      </c>
      <c r="AB15" s="23">
        <v>2798</v>
      </c>
      <c r="AC15" s="23">
        <v>2561.7799999999997</v>
      </c>
      <c r="AD15" s="24">
        <v>5121524.58</v>
      </c>
      <c r="AE15" s="24">
        <v>13254.92</v>
      </c>
      <c r="AF15" s="24">
        <v>156019.28</v>
      </c>
      <c r="AG15" s="24">
        <v>67412.33</v>
      </c>
      <c r="AH15" s="24">
        <v>637971.2699999999</v>
      </c>
      <c r="AI15" s="24">
        <v>386176.31999999995</v>
      </c>
      <c r="AJ15" s="25">
        <v>6382358.7000000002</v>
      </c>
      <c r="AK15" s="26">
        <v>106216.75</v>
      </c>
      <c r="AL15" s="27">
        <v>0</v>
      </c>
      <c r="AM15" s="28">
        <v>106216.75</v>
      </c>
      <c r="AN15" s="29">
        <v>6488575.4500000002</v>
      </c>
      <c r="AO15" s="30"/>
    </row>
    <row r="16" spans="1:41" ht="45" x14ac:dyDescent="0.25">
      <c r="A16" s="3" t="s">
        <v>50</v>
      </c>
      <c r="B16" s="19" t="s">
        <v>37</v>
      </c>
      <c r="C16" s="19" t="s">
        <v>35</v>
      </c>
      <c r="D16" s="20">
        <v>1163</v>
      </c>
      <c r="E16" s="20">
        <v>1041.7</v>
      </c>
      <c r="F16" s="20">
        <v>571</v>
      </c>
      <c r="G16" s="20">
        <v>541.20000000000005</v>
      </c>
      <c r="H16" s="20">
        <v>1184</v>
      </c>
      <c r="I16" s="20">
        <v>1138.8</v>
      </c>
      <c r="J16" s="20">
        <v>1858</v>
      </c>
      <c r="K16" s="20">
        <v>1780.7</v>
      </c>
      <c r="L16" s="20">
        <v>642</v>
      </c>
      <c r="M16" s="32">
        <v>587.70000000000005</v>
      </c>
      <c r="N16" s="20">
        <v>134</v>
      </c>
      <c r="O16" s="32">
        <v>59.9</v>
      </c>
      <c r="P16" s="20">
        <v>5552</v>
      </c>
      <c r="Q16" s="32">
        <v>5149.9999999999991</v>
      </c>
      <c r="R16" s="20">
        <v>652</v>
      </c>
      <c r="S16" s="20">
        <v>652</v>
      </c>
      <c r="T16" s="20">
        <v>489</v>
      </c>
      <c r="U16" s="20">
        <v>489</v>
      </c>
      <c r="V16" s="20">
        <v>0</v>
      </c>
      <c r="W16" s="20">
        <v>0</v>
      </c>
      <c r="X16" s="20">
        <v>0</v>
      </c>
      <c r="Y16" s="20">
        <v>0</v>
      </c>
      <c r="Z16" s="21">
        <v>1141</v>
      </c>
      <c r="AA16" s="22">
        <v>1141</v>
      </c>
      <c r="AB16" s="23">
        <v>6693</v>
      </c>
      <c r="AC16" s="23">
        <v>6290.9999999999991</v>
      </c>
      <c r="AD16" s="24">
        <v>19905656.330000006</v>
      </c>
      <c r="AE16" s="24">
        <v>0</v>
      </c>
      <c r="AF16" s="24">
        <v>0</v>
      </c>
      <c r="AG16" s="24">
        <v>0</v>
      </c>
      <c r="AH16" s="24">
        <v>2515759.2200000002</v>
      </c>
      <c r="AI16" s="24">
        <v>1894633.6500000004</v>
      </c>
      <c r="AJ16" s="25">
        <v>24316049.200000003</v>
      </c>
      <c r="AK16" s="26">
        <v>3309059.5700000045</v>
      </c>
      <c r="AL16" s="27">
        <v>100544</v>
      </c>
      <c r="AM16" s="28">
        <v>3409603.5700000045</v>
      </c>
      <c r="AN16" s="29">
        <v>27725652.770000007</v>
      </c>
      <c r="AO16" s="30"/>
    </row>
    <row r="17" spans="1:42" ht="30" x14ac:dyDescent="0.25">
      <c r="A17" s="3" t="s">
        <v>51</v>
      </c>
      <c r="B17" s="19" t="s">
        <v>39</v>
      </c>
      <c r="C17" s="19" t="s">
        <v>35</v>
      </c>
      <c r="D17" s="20">
        <v>8</v>
      </c>
      <c r="E17" s="20">
        <v>8</v>
      </c>
      <c r="F17" s="20">
        <v>41</v>
      </c>
      <c r="G17" s="20">
        <v>39.46</v>
      </c>
      <c r="H17" s="20">
        <v>89</v>
      </c>
      <c r="I17" s="20">
        <v>85.07</v>
      </c>
      <c r="J17" s="20">
        <v>66.5</v>
      </c>
      <c r="K17" s="20">
        <v>61.55</v>
      </c>
      <c r="L17" s="20">
        <v>15.5</v>
      </c>
      <c r="M17" s="20">
        <v>13.1</v>
      </c>
      <c r="N17" s="20">
        <v>5</v>
      </c>
      <c r="O17" s="20">
        <v>4.2</v>
      </c>
      <c r="P17" s="20">
        <v>225</v>
      </c>
      <c r="Q17" s="20">
        <v>211.37999999999997</v>
      </c>
      <c r="R17" s="20">
        <v>4</v>
      </c>
      <c r="S17" s="20">
        <v>3.64</v>
      </c>
      <c r="T17" s="20">
        <v>6</v>
      </c>
      <c r="U17" s="20">
        <v>3.7</v>
      </c>
      <c r="V17" s="20">
        <v>3</v>
      </c>
      <c r="W17" s="20">
        <v>2</v>
      </c>
      <c r="X17" s="20">
        <v>0</v>
      </c>
      <c r="Y17" s="20">
        <v>0</v>
      </c>
      <c r="Z17" s="21">
        <v>13</v>
      </c>
      <c r="AA17" s="22">
        <v>9.34</v>
      </c>
      <c r="AB17" s="23">
        <v>238</v>
      </c>
      <c r="AC17" s="23">
        <v>220.71999999999997</v>
      </c>
      <c r="AD17" s="24">
        <v>760062.54000000027</v>
      </c>
      <c r="AE17" s="24">
        <v>85533.070000000022</v>
      </c>
      <c r="AF17" s="24">
        <v>0</v>
      </c>
      <c r="AG17" s="24">
        <v>1001.0699999999999</v>
      </c>
      <c r="AH17" s="24">
        <v>106445.31999999999</v>
      </c>
      <c r="AI17" s="24">
        <v>76119.289999999994</v>
      </c>
      <c r="AJ17" s="25">
        <v>1029161.2900000003</v>
      </c>
      <c r="AK17" s="26">
        <v>62513.2</v>
      </c>
      <c r="AL17" s="27">
        <v>0</v>
      </c>
      <c r="AM17" s="28">
        <v>62513.2</v>
      </c>
      <c r="AN17" s="29">
        <v>1091674.4900000002</v>
      </c>
      <c r="AO17" s="30"/>
    </row>
    <row r="18" spans="1:42" ht="30" x14ac:dyDescent="0.25">
      <c r="A18" s="31" t="s">
        <v>52</v>
      </c>
      <c r="B18" s="19" t="s">
        <v>39</v>
      </c>
      <c r="C18" s="18" t="s">
        <v>35</v>
      </c>
      <c r="D18" s="20">
        <v>5</v>
      </c>
      <c r="E18" s="20">
        <v>5</v>
      </c>
      <c r="F18" s="20">
        <v>47</v>
      </c>
      <c r="G18" s="20">
        <v>45</v>
      </c>
      <c r="H18" s="20">
        <v>58</v>
      </c>
      <c r="I18" s="20">
        <v>57</v>
      </c>
      <c r="J18" s="20">
        <v>75</v>
      </c>
      <c r="K18" s="20">
        <v>74</v>
      </c>
      <c r="L18" s="20">
        <v>140</v>
      </c>
      <c r="M18" s="20">
        <v>131</v>
      </c>
      <c r="N18" s="20">
        <v>0</v>
      </c>
      <c r="O18" s="20">
        <v>0</v>
      </c>
      <c r="P18" s="20">
        <v>325</v>
      </c>
      <c r="Q18" s="20">
        <v>312</v>
      </c>
      <c r="R18" s="20">
        <v>12</v>
      </c>
      <c r="S18" s="20">
        <v>11.8</v>
      </c>
      <c r="T18" s="20">
        <v>2</v>
      </c>
      <c r="U18" s="20">
        <v>1.5</v>
      </c>
      <c r="V18" s="20">
        <v>0</v>
      </c>
      <c r="W18" s="20">
        <v>0</v>
      </c>
      <c r="X18" s="20">
        <v>0</v>
      </c>
      <c r="Y18" s="20">
        <v>0</v>
      </c>
      <c r="Z18" s="21">
        <v>14</v>
      </c>
      <c r="AA18" s="22">
        <v>13.3</v>
      </c>
      <c r="AB18" s="23">
        <v>339</v>
      </c>
      <c r="AC18" s="23">
        <v>325.3</v>
      </c>
      <c r="AD18" s="24">
        <v>1596167.253333332</v>
      </c>
      <c r="AE18" s="24">
        <v>56138.849999999984</v>
      </c>
      <c r="AF18" s="24">
        <v>0</v>
      </c>
      <c r="AG18" s="24">
        <v>0</v>
      </c>
      <c r="AH18" s="24">
        <v>224695.53333333335</v>
      </c>
      <c r="AI18" s="24">
        <v>173811.25166666674</v>
      </c>
      <c r="AJ18" s="25">
        <v>2050812.8883333323</v>
      </c>
      <c r="AK18" s="26">
        <v>65987.41</v>
      </c>
      <c r="AL18" s="27">
        <v>0</v>
      </c>
      <c r="AM18" s="28">
        <v>65987.41</v>
      </c>
      <c r="AN18" s="29">
        <v>2116800.2983333324</v>
      </c>
      <c r="AO18" s="30"/>
    </row>
    <row r="19" spans="1:42" ht="30" x14ac:dyDescent="0.25">
      <c r="A19" s="19" t="s">
        <v>53</v>
      </c>
      <c r="B19" s="19" t="s">
        <v>45</v>
      </c>
      <c r="C19" s="19" t="s">
        <v>35</v>
      </c>
      <c r="D19" s="20">
        <v>873</v>
      </c>
      <c r="E19" s="20">
        <v>779.86</v>
      </c>
      <c r="F19" s="20">
        <v>684</v>
      </c>
      <c r="G19" s="20">
        <v>645.35</v>
      </c>
      <c r="H19" s="20">
        <v>1882</v>
      </c>
      <c r="I19" s="20">
        <v>1769.99</v>
      </c>
      <c r="J19" s="20">
        <v>1342</v>
      </c>
      <c r="K19" s="20">
        <v>1269.81</v>
      </c>
      <c r="L19" s="20">
        <v>443</v>
      </c>
      <c r="M19" s="20">
        <v>395.96</v>
      </c>
      <c r="N19" s="20">
        <v>160</v>
      </c>
      <c r="O19" s="20">
        <v>106.94</v>
      </c>
      <c r="P19" s="20">
        <v>5384</v>
      </c>
      <c r="Q19" s="20">
        <v>4967.91</v>
      </c>
      <c r="R19" s="20">
        <v>158</v>
      </c>
      <c r="S19" s="20">
        <v>151.32</v>
      </c>
      <c r="T19" s="20">
        <v>7</v>
      </c>
      <c r="U19" s="20">
        <v>7</v>
      </c>
      <c r="V19" s="20">
        <v>27</v>
      </c>
      <c r="W19" s="20">
        <v>18.53</v>
      </c>
      <c r="X19" s="20">
        <v>0</v>
      </c>
      <c r="Y19" s="20">
        <v>0</v>
      </c>
      <c r="Z19" s="21">
        <v>192</v>
      </c>
      <c r="AA19" s="22">
        <v>176.85</v>
      </c>
      <c r="AB19" s="23">
        <v>5576</v>
      </c>
      <c r="AC19" s="23">
        <v>5144.76</v>
      </c>
      <c r="AD19" s="24">
        <v>15245589.189999999</v>
      </c>
      <c r="AE19" s="24">
        <v>5080315.1100000003</v>
      </c>
      <c r="AF19" s="24">
        <v>22357.63</v>
      </c>
      <c r="AG19" s="24">
        <v>105624.46</v>
      </c>
      <c r="AH19" s="24">
        <v>646324.62</v>
      </c>
      <c r="AI19" s="24">
        <v>1674368.79</v>
      </c>
      <c r="AJ19" s="25">
        <v>22774579.800000001</v>
      </c>
      <c r="AK19" s="26">
        <v>651363.65</v>
      </c>
      <c r="AL19" s="27">
        <v>0</v>
      </c>
      <c r="AM19" s="28">
        <v>651363.65</v>
      </c>
      <c r="AN19" s="29">
        <v>23425943.449999999</v>
      </c>
      <c r="AO19" s="30" t="s">
        <v>56</v>
      </c>
      <c r="AP19" s="2" t="s">
        <v>55</v>
      </c>
    </row>
    <row r="20" spans="1:42" x14ac:dyDescent="0.25">
      <c r="A20" s="3"/>
      <c r="B20" s="3"/>
      <c r="C20" s="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3"/>
      <c r="R20" s="12"/>
      <c r="S20" s="12"/>
      <c r="T20" s="12"/>
      <c r="U20" s="12"/>
      <c r="V20" s="12"/>
      <c r="W20" s="12"/>
      <c r="X20" s="12"/>
      <c r="Y20" s="12"/>
      <c r="Z20" s="14"/>
      <c r="AA20" s="14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9"/>
    </row>
    <row r="21" spans="1:42" x14ac:dyDescent="0.25">
      <c r="A21" s="3"/>
      <c r="B21" s="3"/>
      <c r="C21" s="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3"/>
      <c r="R21" s="12"/>
      <c r="S21" s="12"/>
      <c r="T21" s="12"/>
      <c r="U21" s="12"/>
      <c r="V21" s="12"/>
      <c r="W21" s="12"/>
      <c r="X21" s="12"/>
      <c r="Y21" s="12"/>
      <c r="Z21" s="14"/>
      <c r="AA21" s="14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9"/>
    </row>
    <row r="22" spans="1:42" x14ac:dyDescent="0.2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2" x14ac:dyDescent="0.2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2" x14ac:dyDescent="0.2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2" x14ac:dyDescent="0.2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2" x14ac:dyDescent="0.2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2" x14ac:dyDescent="0.2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2" x14ac:dyDescent="0.2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2" x14ac:dyDescent="0.2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2" x14ac:dyDescent="0.2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2" x14ac:dyDescent="0.2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2" x14ac:dyDescent="0.2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x14ac:dyDescent="0.2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x14ac:dyDescent="0.2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x14ac:dyDescent="0.2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x14ac:dyDescent="0.2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x14ac:dyDescent="0.2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x14ac:dyDescent="0.2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x14ac:dyDescent="0.2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x14ac:dyDescent="0.2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x14ac:dyDescent="0.2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x14ac:dyDescent="0.2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x14ac:dyDescent="0.2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x14ac:dyDescent="0.2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x14ac:dyDescent="0.2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x14ac:dyDescent="0.2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x14ac:dyDescent="0.2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x14ac:dyDescent="0.2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x14ac:dyDescent="0.2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x14ac:dyDescent="0.2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x14ac:dyDescent="0.2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x14ac:dyDescent="0.2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x14ac:dyDescent="0.2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x14ac:dyDescent="0.2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x14ac:dyDescent="0.2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x14ac:dyDescent="0.2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x14ac:dyDescent="0.2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x14ac:dyDescent="0.2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x14ac:dyDescent="0.2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x14ac:dyDescent="0.2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x14ac:dyDescent="0.2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x14ac:dyDescent="0.2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x14ac:dyDescent="0.2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x14ac:dyDescent="0.2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x14ac:dyDescent="0.2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x14ac:dyDescent="0.2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x14ac:dyDescent="0.2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x14ac:dyDescent="0.2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x14ac:dyDescent="0.2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x14ac:dyDescent="0.2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x14ac:dyDescent="0.2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x14ac:dyDescent="0.2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x14ac:dyDescent="0.2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x14ac:dyDescent="0.2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x14ac:dyDescent="0.2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x14ac:dyDescent="0.2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x14ac:dyDescent="0.2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x14ac:dyDescent="0.2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x14ac:dyDescent="0.2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x14ac:dyDescent="0.2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x14ac:dyDescent="0.2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x14ac:dyDescent="0.2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x14ac:dyDescent="0.2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x14ac:dyDescent="0.2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x14ac:dyDescent="0.2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x14ac:dyDescent="0.2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x14ac:dyDescent="0.2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x14ac:dyDescent="0.2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x14ac:dyDescent="0.2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x14ac:dyDescent="0.2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x14ac:dyDescent="0.2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x14ac:dyDescent="0.2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x14ac:dyDescent="0.2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x14ac:dyDescent="0.2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x14ac:dyDescent="0.2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x14ac:dyDescent="0.2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x14ac:dyDescent="0.2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x14ac:dyDescent="0.2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x14ac:dyDescent="0.2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x14ac:dyDescent="0.2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N1:AN3"/>
    <mergeCell ref="AG2:AG3"/>
    <mergeCell ref="AH2:AH3"/>
    <mergeCell ref="AO1:AO3"/>
    <mergeCell ref="D1:Q1"/>
    <mergeCell ref="L2:M2"/>
    <mergeCell ref="J2:K2"/>
    <mergeCell ref="H2:I2"/>
    <mergeCell ref="F2:G2"/>
    <mergeCell ref="AB1:AC2"/>
    <mergeCell ref="A1:A3"/>
    <mergeCell ref="B1:B3"/>
    <mergeCell ref="C1:C3"/>
    <mergeCell ref="AD1:AJ1"/>
    <mergeCell ref="D2:E2"/>
    <mergeCell ref="X2:Y2"/>
    <mergeCell ref="P2:Q2"/>
    <mergeCell ref="V2:W2"/>
    <mergeCell ref="AI2:AI3"/>
    <mergeCell ref="Z2:AA2"/>
    <mergeCell ref="N2:O2"/>
    <mergeCell ref="AE2:AE3"/>
    <mergeCell ref="AL2:AL3"/>
    <mergeCell ref="AM2:AM3"/>
    <mergeCell ref="AF2:AF3"/>
    <mergeCell ref="T2:U2"/>
    <mergeCell ref="R1:AA1"/>
    <mergeCell ref="AJ2:AJ3"/>
    <mergeCell ref="AK1:AM1"/>
    <mergeCell ref="AK2:AK3"/>
    <mergeCell ref="R2:S2"/>
    <mergeCell ref="AD2:AD3"/>
  </mergeCells>
  <conditionalFormatting sqref="B20:B100">
    <cfRule type="expression" dxfId="26" priority="74">
      <formula>AND(NOT(ISBLANK($A20)),ISBLANK(B20))</formula>
    </cfRule>
  </conditionalFormatting>
  <conditionalFormatting sqref="C20:C100">
    <cfRule type="expression" dxfId="25" priority="73">
      <formula>AND(NOT(ISBLANK(A20)),ISBLANK(C20))</formula>
    </cfRule>
  </conditionalFormatting>
  <conditionalFormatting sqref="D20:D100">
    <cfRule type="expression" dxfId="24" priority="72">
      <formula>AND(NOT(ISBLANK(E20)),ISBLANK(D20))</formula>
    </cfRule>
  </conditionalFormatting>
  <conditionalFormatting sqref="E20:E100">
    <cfRule type="expression" dxfId="23" priority="71">
      <formula>AND(NOT(ISBLANK(D20)),ISBLANK(E20))</formula>
    </cfRule>
  </conditionalFormatting>
  <conditionalFormatting sqref="F20:F100">
    <cfRule type="expression" dxfId="22" priority="70">
      <formula>AND(NOT(ISBLANK(G20)),ISBLANK(F20))</formula>
    </cfRule>
  </conditionalFormatting>
  <conditionalFormatting sqref="G20:G100">
    <cfRule type="expression" dxfId="21" priority="69">
      <formula>AND(NOT(ISBLANK(F20)),ISBLANK(G20))</formula>
    </cfRule>
  </conditionalFormatting>
  <conditionalFormatting sqref="H20:H100">
    <cfRule type="expression" dxfId="20" priority="68">
      <formula>AND(NOT(ISBLANK(I20)),ISBLANK(H20))</formula>
    </cfRule>
  </conditionalFormatting>
  <conditionalFormatting sqref="I20:I100">
    <cfRule type="expression" dxfId="19" priority="67">
      <formula>AND(NOT(ISBLANK(H20)),ISBLANK(I20))</formula>
    </cfRule>
  </conditionalFormatting>
  <conditionalFormatting sqref="J20:J100">
    <cfRule type="expression" dxfId="18" priority="66">
      <formula>AND(NOT(ISBLANK(K20)),ISBLANK(J20))</formula>
    </cfRule>
  </conditionalFormatting>
  <conditionalFormatting sqref="K20:K100">
    <cfRule type="expression" dxfId="17" priority="65">
      <formula>AND(NOT(ISBLANK(J20)),ISBLANK(K20))</formula>
    </cfRule>
  </conditionalFormatting>
  <conditionalFormatting sqref="L20:L100">
    <cfRule type="expression" dxfId="16" priority="64">
      <formula>AND(NOT(ISBLANK(M20)),ISBLANK(L20))</formula>
    </cfRule>
  </conditionalFormatting>
  <conditionalFormatting sqref="M20:M100">
    <cfRule type="expression" dxfId="15" priority="63">
      <formula>AND(NOT(ISBLANK(L20)),ISBLANK(M20))</formula>
    </cfRule>
  </conditionalFormatting>
  <conditionalFormatting sqref="N20:N100">
    <cfRule type="expression" dxfId="14" priority="62">
      <formula>AND(NOT(ISBLANK(O20)),ISBLANK(N20))</formula>
    </cfRule>
  </conditionalFormatting>
  <conditionalFormatting sqref="O20:O100">
    <cfRule type="expression" dxfId="13" priority="61">
      <formula>AND(NOT(ISBLANK(N20)),ISBLANK(O20))</formula>
    </cfRule>
  </conditionalFormatting>
  <conditionalFormatting sqref="R20:R100">
    <cfRule type="expression" dxfId="12" priority="60">
      <formula>AND(NOT(ISBLANK(S20)),ISBLANK(R20))</formula>
    </cfRule>
  </conditionalFormatting>
  <conditionalFormatting sqref="S20:S100">
    <cfRule type="expression" dxfId="11" priority="59">
      <formula>AND(NOT(ISBLANK(R20)),ISBLANK(S20))</formula>
    </cfRule>
  </conditionalFormatting>
  <conditionalFormatting sqref="T20:T100">
    <cfRule type="expression" dxfId="10" priority="58">
      <formula>AND(NOT(ISBLANK(U20)),ISBLANK(T20))</formula>
    </cfRule>
  </conditionalFormatting>
  <conditionalFormatting sqref="U20:U100">
    <cfRule type="expression" dxfId="9" priority="57">
      <formula>AND(NOT(ISBLANK(T20)),ISBLANK(U20))</formula>
    </cfRule>
  </conditionalFormatting>
  <conditionalFormatting sqref="V20:V100">
    <cfRule type="expression" dxfId="8" priority="56">
      <formula>AND(NOT(ISBLANK(W20)),ISBLANK(V20))</formula>
    </cfRule>
  </conditionalFormatting>
  <conditionalFormatting sqref="W20:W100">
    <cfRule type="expression" dxfId="7" priority="55">
      <formula>AND(NOT(ISBLANK(V20)),ISBLANK(W20))</formula>
    </cfRule>
  </conditionalFormatting>
  <conditionalFormatting sqref="X20:X100">
    <cfRule type="expression" dxfId="6" priority="54">
      <formula>AND(NOT(ISBLANK(Y20)),ISBLANK(X20))</formula>
    </cfRule>
  </conditionalFormatting>
  <conditionalFormatting sqref="Y20:Y100">
    <cfRule type="expression" dxfId="5" priority="53">
      <formula>AND(NOT(ISBLANK(X20)),ISBLANK(Y20))</formula>
    </cfRule>
  </conditionalFormatting>
  <conditionalFormatting sqref="B4">
    <cfRule type="expression" dxfId="4" priority="52">
      <formula>AND(NOT(ISBLANK($A4)),ISBLANK(B4))</formula>
    </cfRule>
  </conditionalFormatting>
  <conditionalFormatting sqref="C4">
    <cfRule type="expression" dxfId="3" priority="51">
      <formula>AND(NOT(ISBLANK(A4)),ISBLANK(C4))</formula>
    </cfRule>
  </conditionalFormatting>
  <conditionalFormatting sqref="D4:Y19">
    <cfRule type="expression" dxfId="2" priority="50">
      <formula>AND(NOT(ISBLANK(E4)),ISBLANK(D4))</formula>
    </cfRule>
  </conditionalFormatting>
  <conditionalFormatting sqref="B5:B19">
    <cfRule type="expression" dxfId="1" priority="46">
      <formula>AND(NOT(ISBLANK($A5)),ISBLANK(B5))</formula>
    </cfRule>
  </conditionalFormatting>
  <conditionalFormatting sqref="C5:C19">
    <cfRule type="expression" dxfId="0" priority="45">
      <formula>AND(NOT(ISBLANK(A5)),ISBLANK(C5))</formula>
    </cfRule>
  </conditionalFormatting>
  <dataValidations xWindow="183" yWindow="518" count="7">
    <dataValidation type="custom" allowBlank="1" showInputMessage="1" showErrorMessage="1" errorTitle="FTE" error="The value entered in the FTE field must be less than or equal to the value entered in the headcount field." sqref="K20:K100 O20:O100 U20:U100 W20:W100 Y20:Y100 S20:S100 E20:E100 G20:G100 M20:M100 I20:I100">
      <formula1>E20&lt;=D20</formula1>
    </dataValidation>
    <dataValidation type="custom" allowBlank="1" showInputMessage="1" showErrorMessage="1" errorTitle="Headcount" error="The value entered in the headcount field must be greater than or equal to the value entered in the FTE field." sqref="H20:H100 E4:E19 G4:I19 K4:K19 M4:M19 O4:Q19 S4:S19 U4:U19 W4:W19 D4:D100 F4:F100 R4:R100 X4:X100 V4:V100 T4:T100 N4:N100 L4:L100 J4:J100 Y4:AO19">
      <formula1>D4&gt;=E4</formula1>
    </dataValidation>
    <dataValidation operator="lessThanOrEqual" allowBlank="1" showInputMessage="1" showErrorMessage="1" error="FTE cannot be greater than Headcount_x000a_" sqref="AP1:IV1048576 R101:AN65536 AO1 AB20:AC100 R1 A1:C1 P2 A101:O65536 AB1 P20:Q65536 AB3:AC3 AO20:AO65536"/>
    <dataValidation type="decimal" operator="greaterThan" allowBlank="1" showInputMessage="1" showErrorMessage="1" sqref="AD20:AI100 AK20:AL100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19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19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19">
      <formula1>INDIRECT("List_of_organisations")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sheet</vt:lpstr>
      <vt:lpstr>'Data sheet'!Print_Area</vt:lpstr>
    </vt:vector>
  </TitlesOfParts>
  <Company>Flex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Timms, Mitchell</cp:lastModifiedBy>
  <cp:lastPrinted>2011-05-16T09:46:00Z</cp:lastPrinted>
  <dcterms:created xsi:type="dcterms:W3CDTF">2011-03-30T15:28:39Z</dcterms:created>
  <dcterms:modified xsi:type="dcterms:W3CDTF">2015-09-29T11:01:25Z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