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160" windowHeight="8196" activeTab="4"/>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MARKETING'!$B$3:$F$4</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RECRUITMENT!$B$3:$H$3</definedName>
    <definedName name="_xlnm.Print_Area" localSheetId="4">CONSULTANCY!#REF!</definedName>
    <definedName name="_xlnm.Print_Area" localSheetId="2">RECRUITMENT!$B$3:$H$29</definedName>
  </definedNames>
  <calcPr calcId="145621"/>
</workbook>
</file>

<file path=xl/calcChain.xml><?xml version="1.0" encoding="utf-8"?>
<calcChain xmlns="http://schemas.openxmlformats.org/spreadsheetml/2006/main">
  <c r="X18" i="3" l="1"/>
  <c r="W18" i="3"/>
  <c r="X17" i="3"/>
  <c r="W17" i="3"/>
  <c r="X15" i="3"/>
  <c r="W15" i="3"/>
  <c r="X13" i="3"/>
  <c r="W13" i="3"/>
  <c r="X12" i="3"/>
  <c r="W12" i="3"/>
  <c r="X7" i="3"/>
  <c r="W7" i="3"/>
  <c r="X5" i="3"/>
  <c r="W5" i="3"/>
</calcChain>
</file>

<file path=xl/sharedStrings.xml><?xml version="1.0" encoding="utf-8"?>
<sst xmlns="http://schemas.openxmlformats.org/spreadsheetml/2006/main" count="222" uniqueCount="101">
  <si>
    <t>Department</t>
  </si>
  <si>
    <t>Basis for Exception</t>
  </si>
  <si>
    <t>Organisation Name</t>
  </si>
  <si>
    <t>Approval month</t>
  </si>
  <si>
    <t>Basis for expenditure approval</t>
  </si>
  <si>
    <t>Project name</t>
  </si>
  <si>
    <t>AA/AO</t>
  </si>
  <si>
    <t>EO</t>
  </si>
  <si>
    <t>HEO</t>
  </si>
  <si>
    <t>SEO</t>
  </si>
  <si>
    <t>Grade 6 / 7</t>
  </si>
  <si>
    <t>SCS</t>
  </si>
  <si>
    <t>Civil Service Grade (FTE)</t>
  </si>
  <si>
    <t>Civil Service Grade (Headcount)</t>
  </si>
  <si>
    <t>Total approvals (Headcount)</t>
  </si>
  <si>
    <t>Total Approvals (FTE)</t>
  </si>
  <si>
    <t>Property name</t>
  </si>
  <si>
    <t>Date of approval</t>
  </si>
  <si>
    <t>Total Value Approved (£)</t>
  </si>
  <si>
    <t>Consultancy</t>
  </si>
  <si>
    <t>ICT</t>
  </si>
  <si>
    <t>Property</t>
  </si>
  <si>
    <t>Advertising &amp; Marketing</t>
  </si>
  <si>
    <t>Recruitment</t>
  </si>
  <si>
    <t>Other</t>
  </si>
  <si>
    <t>HNG Ref No</t>
  </si>
  <si>
    <t>HMG Ref Number</t>
  </si>
  <si>
    <t>HMG Ref Number.</t>
  </si>
  <si>
    <t>Total Value Requested (£)</t>
  </si>
  <si>
    <t>HMG2614a</t>
  </si>
  <si>
    <t>HMG2955a</t>
  </si>
  <si>
    <t xml:space="preserve">ERP System to Replace Oracle R11 (Finance and Procurement) and SAP (HR) </t>
  </si>
  <si>
    <t xml:space="preserve">The discovery work is now complete, very high level costings have been gathered and we are ready to go to market for a suitable solution. </t>
  </si>
  <si>
    <t>HMG3190</t>
  </si>
  <si>
    <t>HMG2347a</t>
  </si>
  <si>
    <t xml:space="preserve">Digital Mortgage Service </t>
  </si>
  <si>
    <t xml:space="preserve">Land Registry had intended to launch the public beta in April this year, but following discussions with GDS launched as a private beta. The intention is to now to complete a beta service assessment and launch the public beta around September._x000D_
 </t>
  </si>
  <si>
    <t>HMG1992a</t>
  </si>
  <si>
    <t>HMG3196</t>
  </si>
  <si>
    <t>IdAM Authentication Alpha</t>
  </si>
  <si>
    <t>Licensing for International Trade and Enterprise Private Beta</t>
  </si>
  <si>
    <t>Patents Transformation Project: phase 1</t>
  </si>
  <si>
    <t xml:space="preserve">BIS has approved the Insolvency Service to spend up to £154,000 to take this service from public beta to live running in December 2016. BIS approval is subject to a live service assessment being met and that the service will continue to be iterated and enhanced once it moves from project to live/BAU. Evidence to confirm this will be needed to meet the live service standard._x000D_
</t>
  </si>
  <si>
    <t>HM Land Registry</t>
  </si>
  <si>
    <t>HMG3072</t>
  </si>
  <si>
    <t xml:space="preserve">BIS/HM LR /Castle Wharf House, Nottingham </t>
  </si>
  <si>
    <t>Advisory, Conciliation and Arbitration Service (Acas)</t>
  </si>
  <si>
    <t>HMG3164</t>
  </si>
  <si>
    <t>BIS/ACAS/Civic Centre, Newcastle</t>
  </si>
  <si>
    <t xml:space="preserve">CAT2: The new lease provides for the co-location of ACAS and the Insolvency Service (INSS) (subject to a MOTO agreement between ACAS and INSS) to provide more suitable and improved office accommodation, whilst reducing costs. </t>
  </si>
  <si>
    <t>5 x £11,925pa = £3,059,625</t>
  </si>
  <si>
    <t>3 x £169,946pa = £506,838</t>
  </si>
  <si>
    <t>HMG3058</t>
  </si>
  <si>
    <t>Higher Education Student Finance</t>
  </si>
  <si>
    <t>BIS / BEIS</t>
  </si>
  <si>
    <t>HMG3148</t>
  </si>
  <si>
    <t xml:space="preserve">Land Registry spend approval for Local Land Charges Consultancy Support (Award) </t>
  </si>
  <si>
    <t>The LLC programme involves complex planning and financial modelling in the planning phase and a delivery phase with a number of different service providers. While Land Registry has built up a significant amount of knowledge about LLCs, the data set, how Local Authorities operate the current service and what we need to do to migrate the data, LR accepts that this is a large, complex and complicated</t>
  </si>
  <si>
    <t>HMG3109</t>
  </si>
  <si>
    <t>HMG3110</t>
  </si>
  <si>
    <t>HMG2892</t>
  </si>
  <si>
    <t>Green Investment Bank</t>
  </si>
  <si>
    <t>Introduction of private capital into the Green Investment Bank.</t>
  </si>
  <si>
    <t>Insolvency Service</t>
  </si>
  <si>
    <t>Land Registry</t>
  </si>
  <si>
    <t>Licensing for International Trade and Enterprise (LITE) is a joint project between the Department for Business, Innovation and Skills (BIS) and the Ministry of Defence (MOD). It is the exemplar for 1 Government @ the border licensing and permissions work stream, which will create a cross-government service for import and export licensing.</t>
  </si>
  <si>
    <t>IPO</t>
  </si>
  <si>
    <t>Development of a Reference Architecture Component based on learnings from a Discovery Phase.  Initial £80k approved for for discovery out of £249,100 originally applied for covering both discovery and alpha</t>
  </si>
  <si>
    <t>Companies House</t>
  </si>
  <si>
    <t>HMG2728b</t>
  </si>
  <si>
    <t>Companies House Digital Guided Filing Service (Extended Alpha and Beta)</t>
  </si>
  <si>
    <t>Companies House will be transforming their current paper forms into a digital service.</t>
  </si>
  <si>
    <t xml:space="preserve">Met Office </t>
  </si>
  <si>
    <t>HMG3205</t>
  </si>
  <si>
    <t>Business Group Technology Project</t>
  </si>
  <si>
    <t>The Met Office Business Group will make use of a cloud based IT Platform comprised of independent capabilities to deliver agile services to customers, meteorologists and scientists.</t>
  </si>
  <si>
    <t>BEIS</t>
  </si>
  <si>
    <t>Recruitment Freeze</t>
  </si>
  <si>
    <t>N/A</t>
  </si>
  <si>
    <t>Jul-Sept 16</t>
  </si>
  <si>
    <t>Medical Research Council</t>
  </si>
  <si>
    <t>UKCES</t>
  </si>
  <si>
    <t>Nil</t>
  </si>
  <si>
    <t>BBSRC</t>
  </si>
  <si>
    <t>STFC</t>
  </si>
  <si>
    <t>UKAEA</t>
  </si>
  <si>
    <t>ACAS</t>
  </si>
  <si>
    <t>Intellectual Property Office</t>
  </si>
  <si>
    <t>AHRC</t>
  </si>
  <si>
    <t>ESRC</t>
  </si>
  <si>
    <t>EPSRC</t>
  </si>
  <si>
    <t>NERC</t>
  </si>
  <si>
    <t>HQ</t>
  </si>
  <si>
    <t>Conduct Assessment Service  Public Beta - now known as the 'Director Conduct Reporting Service'</t>
  </si>
  <si>
    <t xml:space="preserve">Evaluation of geographic uptake of tour presentations since 2011 led us to change the format of the tour for the last two_x000D_ years so that we focus on low participation areas -  i.e. those areas identified by the UCAS applications report as having the_x000D_ lowest applications rates to HE. Last year these were the East Midlands, North East and the South West. This format will_x000D_
_x000D_continue. </t>
  </si>
  <si>
    <t>Phase 1 of the Patents Transformation Project will test an alternative approach to that originally planned in the alpha_x000D_ submission.</t>
  </si>
  <si>
    <t>CAT 2: The proposal is to not exercise the lease break and to continue the current lease_x000D_
until the lease term elapses on 30 July 2022.</t>
  </si>
  <si>
    <t>Advice to HMG on Post Office Limited Strategic Plan</t>
  </si>
  <si>
    <t>Independent financial advice to HMG on Post Office Limited’s new strategic plan and funding process.</t>
  </si>
  <si>
    <t>Advice to HMG on Post Office Limited Legal issues</t>
  </si>
  <si>
    <t>Legal  advice to HMG on state aid, funding and governance.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</si>
</sst>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2" formatCode="_-&quot;£&quot;* #,##0_-;\-&quot;£&quot;* #,##0_-;_-&quot;£&quot;* &quot;-&quot;_-;_-@_-"/>
    <numFmt numFmtId="164" formatCode="m/d/yyyy"/>
    <numFmt numFmtId="165" formatCode="&quot;£&quot;#,##0"/>
    <numFmt numFmtId="166" formatCode="[$£-809]#,##0"/>
  </numFmts>
  <fonts count="30" x14ac:knownFonts="1">
    <font>
      <sz val="11"/>
      <color theme="1"/>
      <name val="Calibri"/>
      <family val="2"/>
      <scheme val="minor"/>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1"/>
      <name val="Arial"/>
      <family val="2"/>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Arial"/>
      <family val="2"/>
    </font>
    <font>
      <b/>
      <sz val="10"/>
      <name val="Arial"/>
      <family val="2"/>
    </font>
    <font>
      <sz val="11"/>
      <color theme="1"/>
      <name val="Calibri"/>
      <family val="2"/>
    </font>
    <font>
      <sz val="11"/>
      <color rgb="FF000000"/>
      <name val="Calibri"/>
      <family val="2"/>
    </font>
  </fonts>
  <fills count="38">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DE9D9"/>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8" applyNumberFormat="0" applyAlignment="0" applyProtection="0"/>
    <xf numFmtId="0" fontId="18" fillId="9" borderId="19" applyNumberFormat="0" applyAlignment="0" applyProtection="0"/>
    <xf numFmtId="0" fontId="19" fillId="9" borderId="18" applyNumberFormat="0" applyAlignment="0" applyProtection="0"/>
    <xf numFmtId="0" fontId="20" fillId="0" borderId="20" applyNumberFormat="0" applyFill="0" applyAlignment="0" applyProtection="0"/>
    <xf numFmtId="0" fontId="2" fillId="10" borderId="21" applyNumberFormat="0" applyAlignment="0" applyProtection="0"/>
    <xf numFmtId="0" fontId="21" fillId="0" borderId="0" applyNumberFormat="0" applyFill="0" applyBorder="0" applyAlignment="0" applyProtection="0"/>
    <xf numFmtId="0" fontId="9" fillId="11" borderId="22" applyNumberFormat="0" applyFont="0" applyAlignment="0" applyProtection="0"/>
    <xf numFmtId="0" fontId="22" fillId="0" borderId="0" applyNumberFormat="0" applyFill="0" applyBorder="0" applyAlignment="0" applyProtection="0"/>
    <xf numFmtId="0" fontId="23" fillId="0" borderId="23" applyNumberFormat="0" applyFill="0" applyAlignment="0" applyProtection="0"/>
    <xf numFmtId="0" fontId="24"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24" fillId="35" borderId="0" applyNumberFormat="0" applyBorder="0" applyAlignment="0" applyProtection="0"/>
  </cellStyleXfs>
  <cellXfs count="107">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0" fontId="3" fillId="2" borderId="0" xfId="0" applyFont="1" applyFill="1" applyAlignment="1">
      <alignment wrapText="1"/>
    </xf>
    <xf numFmtId="42" fontId="3" fillId="2" borderId="0" xfId="0" applyNumberFormat="1" applyFont="1" applyFill="1" applyAlignment="1">
      <alignment wrapText="1"/>
    </xf>
    <xf numFmtId="0" fontId="0" fillId="2" borderId="0" xfId="0" applyFill="1" applyAlignment="1">
      <alignment vertical="center" wrapText="1"/>
    </xf>
    <xf numFmtId="0" fontId="5" fillId="2" borderId="0" xfId="0" applyFont="1" applyFill="1" applyBorder="1" applyAlignment="1">
      <alignment vertical="center" wrapText="1"/>
    </xf>
    <xf numFmtId="1" fontId="5" fillId="2" borderId="0" xfId="0" applyNumberFormat="1" applyFont="1" applyFill="1" applyBorder="1" applyAlignment="1">
      <alignment vertical="center" wrapText="1"/>
    </xf>
    <xf numFmtId="0" fontId="5" fillId="2" borderId="0" xfId="0" applyFont="1" applyFill="1" applyBorder="1" applyAlignment="1">
      <alignment wrapText="1"/>
    </xf>
    <xf numFmtId="1" fontId="5" fillId="2" borderId="0" xfId="0" applyNumberFormat="1" applyFont="1" applyFill="1" applyBorder="1" applyAlignment="1">
      <alignment wrapText="1"/>
    </xf>
    <xf numFmtId="0" fontId="2" fillId="4" borderId="1" xfId="0" applyFont="1" applyFill="1" applyBorder="1" applyAlignment="1">
      <alignment horizontal="center" vertical="center" wrapText="1"/>
    </xf>
    <xf numFmtId="0" fontId="6" fillId="2" borderId="0" xfId="0" applyFont="1" applyFill="1" applyAlignment="1">
      <alignment wrapText="1"/>
    </xf>
    <xf numFmtId="0" fontId="0" fillId="2" borderId="0" xfId="0" applyFont="1" applyFill="1" applyAlignment="1">
      <alignment vertical="center" wrapText="1"/>
    </xf>
    <xf numFmtId="164" fontId="0" fillId="3" borderId="9" xfId="0" applyNumberFormat="1" applyFont="1" applyFill="1" applyBorder="1" applyAlignment="1">
      <alignment wrapText="1"/>
    </xf>
    <xf numFmtId="0" fontId="0" fillId="3" borderId="9" xfId="0" applyFont="1" applyFill="1" applyBorder="1" applyAlignment="1">
      <alignment wrapText="1"/>
    </xf>
    <xf numFmtId="164" fontId="0" fillId="3" borderId="3" xfId="0" applyNumberFormat="1" applyFont="1" applyFill="1" applyBorder="1" applyAlignment="1">
      <alignment wrapText="1"/>
    </xf>
    <xf numFmtId="0" fontId="0" fillId="3" borderId="3" xfId="0" applyFont="1" applyFill="1" applyBorder="1" applyAlignment="1">
      <alignment wrapText="1"/>
    </xf>
    <xf numFmtId="0" fontId="0" fillId="36" borderId="3" xfId="0" applyFont="1" applyFill="1" applyBorder="1" applyAlignment="1">
      <alignment vertical="top" wrapText="1"/>
    </xf>
    <xf numFmtId="165" fontId="0" fillId="36" borderId="3" xfId="0" applyNumberFormat="1" applyFont="1" applyFill="1" applyBorder="1" applyAlignment="1">
      <alignment vertical="top" wrapText="1"/>
    </xf>
    <xf numFmtId="17" fontId="0" fillId="36" borderId="3" xfId="0" applyNumberFormat="1" applyFont="1" applyFill="1" applyBorder="1" applyAlignment="1">
      <alignment vertical="top" wrapText="1"/>
    </xf>
    <xf numFmtId="0" fontId="0" fillId="2" borderId="0" xfId="0" applyFont="1" applyFill="1" applyAlignment="1">
      <alignment wrapText="1"/>
    </xf>
    <xf numFmtId="42" fontId="0" fillId="2" borderId="0" xfId="0" applyNumberFormat="1" applyFont="1" applyFill="1" applyAlignment="1">
      <alignment wrapText="1"/>
    </xf>
    <xf numFmtId="14" fontId="2" fillId="4" borderId="4" xfId="0" applyNumberFormat="1" applyFont="1" applyFill="1" applyBorder="1" applyAlignment="1">
      <alignment wrapText="1"/>
    </xf>
    <xf numFmtId="0" fontId="23" fillId="2" borderId="0" xfId="0" applyFont="1" applyFill="1" applyAlignment="1">
      <alignment wrapText="1"/>
    </xf>
    <xf numFmtId="0" fontId="0" fillId="36" borderId="3" xfId="0" applyFont="1" applyFill="1" applyBorder="1" applyAlignment="1">
      <alignment vertical="top"/>
    </xf>
    <xf numFmtId="0" fontId="23" fillId="2" borderId="0" xfId="0" applyFont="1" applyFill="1" applyAlignment="1">
      <alignment vertical="center" wrapText="1"/>
    </xf>
    <xf numFmtId="14" fontId="2" fillId="4" borderId="1" xfId="0" applyNumberFormat="1" applyFont="1" applyFill="1" applyBorder="1" applyAlignment="1">
      <alignment horizontal="center" vertical="center" wrapText="1"/>
    </xf>
    <xf numFmtId="14" fontId="2" fillId="4" borderId="11" xfId="0" applyNumberFormat="1" applyFont="1" applyFill="1" applyBorder="1" applyAlignment="1">
      <alignment wrapText="1"/>
    </xf>
    <xf numFmtId="0" fontId="0" fillId="3" borderId="8" xfId="0" applyFont="1" applyFill="1" applyBorder="1" applyAlignment="1">
      <alignment wrapText="1"/>
    </xf>
    <xf numFmtId="14" fontId="2" fillId="4" borderId="3" xfId="0" applyNumberFormat="1" applyFont="1" applyFill="1" applyBorder="1" applyAlignment="1">
      <alignment wrapText="1"/>
    </xf>
    <xf numFmtId="0" fontId="0" fillId="36" borderId="3" xfId="0" applyNumberFormat="1" applyFont="1" applyFill="1" applyBorder="1" applyAlignment="1">
      <alignment vertical="top" wrapText="1"/>
    </xf>
    <xf numFmtId="14" fontId="25" fillId="36" borderId="3" xfId="0" applyNumberFormat="1" applyFont="1" applyFill="1" applyBorder="1" applyAlignment="1">
      <alignment vertical="top" wrapText="1"/>
    </xf>
    <xf numFmtId="6" fontId="25" fillId="36" borderId="3" xfId="0" applyNumberFormat="1" applyFont="1" applyFill="1" applyBorder="1" applyAlignment="1">
      <alignment vertical="top" wrapText="1"/>
    </xf>
    <xf numFmtId="14" fontId="0" fillId="36" borderId="3" xfId="0" applyNumberFormat="1" applyFont="1" applyFill="1" applyBorder="1" applyAlignment="1">
      <alignment vertical="top" wrapText="1"/>
    </xf>
    <xf numFmtId="14" fontId="0" fillId="3" borderId="25" xfId="0" applyNumberFormat="1" applyFont="1" applyFill="1" applyBorder="1" applyAlignment="1">
      <alignment wrapText="1"/>
    </xf>
    <xf numFmtId="14" fontId="25" fillId="36" borderId="3" xfId="0" applyNumberFormat="1" applyFont="1" applyFill="1" applyBorder="1" applyAlignment="1">
      <alignment horizontal="center" vertical="top" wrapText="1"/>
    </xf>
    <xf numFmtId="2" fontId="23" fillId="3" borderId="6" xfId="0" applyNumberFormat="1" applyFont="1" applyFill="1" applyBorder="1" applyAlignment="1">
      <alignment horizontal="right" vertical="center" wrapText="1"/>
    </xf>
    <xf numFmtId="0" fontId="0" fillId="0" borderId="0" xfId="0" applyAlignment="1"/>
    <xf numFmtId="17" fontId="0" fillId="36" borderId="3" xfId="0" applyNumberFormat="1" applyFont="1" applyFill="1" applyBorder="1" applyAlignment="1">
      <alignment vertical="top"/>
    </xf>
    <xf numFmtId="0" fontId="0" fillId="36" borderId="26" xfId="0" applyFill="1" applyBorder="1" applyAlignment="1">
      <alignment vertical="top"/>
    </xf>
    <xf numFmtId="0" fontId="0" fillId="36" borderId="27" xfId="0" applyFill="1" applyBorder="1" applyAlignment="1">
      <alignment horizontal="left" vertical="top"/>
    </xf>
    <xf numFmtId="0" fontId="0" fillId="36" borderId="28" xfId="0" applyFill="1" applyBorder="1" applyAlignment="1">
      <alignment vertical="top" wrapText="1"/>
    </xf>
    <xf numFmtId="3" fontId="0" fillId="36" borderId="27" xfId="0" applyNumberFormat="1" applyFill="1" applyBorder="1" applyAlignment="1">
      <alignment horizontal="right" vertical="top"/>
    </xf>
    <xf numFmtId="3" fontId="0" fillId="36" borderId="26" xfId="0" applyNumberFormat="1" applyFill="1" applyBorder="1" applyAlignment="1">
      <alignment horizontal="right" vertical="top"/>
    </xf>
    <xf numFmtId="166" fontId="0" fillId="36" borderId="29" xfId="0" applyNumberFormat="1" applyFill="1" applyBorder="1" applyAlignment="1">
      <alignment horizontal="right" vertical="top"/>
    </xf>
    <xf numFmtId="0" fontId="0" fillId="36" borderId="3" xfId="0" applyFill="1" applyBorder="1" applyAlignment="1">
      <alignment vertical="top" wrapText="1"/>
    </xf>
    <xf numFmtId="0" fontId="0" fillId="36" borderId="3" xfId="0" applyFill="1" applyBorder="1" applyAlignment="1">
      <alignment wrapText="1"/>
    </xf>
    <xf numFmtId="14" fontId="2" fillId="4" borderId="2" xfId="0" applyNumberFormat="1" applyFont="1" applyFill="1" applyBorder="1" applyAlignment="1">
      <alignment horizontal="center" vertical="center" wrapText="1"/>
    </xf>
    <xf numFmtId="0" fontId="0" fillId="3" borderId="32" xfId="0" applyFont="1" applyFill="1" applyBorder="1" applyAlignment="1">
      <alignment wrapText="1"/>
    </xf>
    <xf numFmtId="2" fontId="0" fillId="3" borderId="8" xfId="0" applyNumberFormat="1" applyFont="1" applyFill="1" applyBorder="1" applyAlignment="1">
      <alignment horizontal="right" wrapText="1"/>
    </xf>
    <xf numFmtId="2" fontId="0" fillId="3" borderId="9" xfId="0" applyNumberFormat="1" applyFont="1" applyFill="1" applyBorder="1" applyAlignment="1">
      <alignment horizontal="right" wrapText="1"/>
    </xf>
    <xf numFmtId="2" fontId="0" fillId="3" borderId="5" xfId="0" applyNumberFormat="1" applyFont="1" applyFill="1" applyBorder="1" applyAlignment="1">
      <alignment horizontal="right" wrapText="1"/>
    </xf>
    <xf numFmtId="1" fontId="0" fillId="3" borderId="8" xfId="0" applyNumberFormat="1" applyFont="1" applyFill="1" applyBorder="1" applyAlignment="1">
      <alignment horizontal="right" wrapText="1"/>
    </xf>
    <xf numFmtId="1" fontId="0" fillId="3" borderId="9" xfId="0" applyNumberFormat="1" applyFont="1" applyFill="1" applyBorder="1" applyAlignment="1">
      <alignment horizontal="right" wrapText="1"/>
    </xf>
    <xf numFmtId="1" fontId="0" fillId="3" borderId="5" xfId="0" applyNumberFormat="1" applyFont="1" applyFill="1" applyBorder="1" applyAlignment="1">
      <alignment horizontal="right" wrapText="1"/>
    </xf>
    <xf numFmtId="1" fontId="23" fillId="3" borderId="33" xfId="0" applyNumberFormat="1" applyFont="1" applyFill="1" applyBorder="1" applyAlignment="1">
      <alignment horizontal="right" wrapText="1"/>
    </xf>
    <xf numFmtId="2" fontId="23" fillId="3" borderId="5" xfId="0" applyNumberFormat="1" applyFont="1" applyFill="1" applyBorder="1" applyAlignment="1">
      <alignment horizontal="right" wrapText="1"/>
    </xf>
    <xf numFmtId="0" fontId="0" fillId="3" borderId="34" xfId="0" applyFont="1" applyFill="1" applyBorder="1" applyAlignment="1">
      <alignment wrapText="1"/>
    </xf>
    <xf numFmtId="0" fontId="0" fillId="3" borderId="35" xfId="0" applyFont="1" applyFill="1" applyBorder="1" applyAlignment="1">
      <alignment wrapText="1"/>
    </xf>
    <xf numFmtId="2" fontId="0" fillId="3" borderId="34" xfId="0" applyNumberFormat="1" applyFont="1" applyFill="1" applyBorder="1" applyAlignment="1">
      <alignment horizontal="right" wrapText="1"/>
    </xf>
    <xf numFmtId="2" fontId="0" fillId="3" borderId="3" xfId="0" applyNumberFormat="1" applyFont="1" applyFill="1" applyBorder="1" applyAlignment="1">
      <alignment horizontal="right" wrapText="1"/>
    </xf>
    <xf numFmtId="2" fontId="0" fillId="3" borderId="6" xfId="0" applyNumberFormat="1" applyFont="1" applyFill="1" applyBorder="1" applyAlignment="1">
      <alignment horizontal="right" wrapText="1"/>
    </xf>
    <xf numFmtId="1" fontId="0" fillId="3" borderId="34" xfId="0" applyNumberFormat="1" applyFont="1" applyFill="1" applyBorder="1" applyAlignment="1">
      <alignment horizontal="right" wrapText="1"/>
    </xf>
    <xf numFmtId="1" fontId="0" fillId="3" borderId="3" xfId="0" applyNumberFormat="1" applyFont="1" applyFill="1" applyBorder="1" applyAlignment="1">
      <alignment horizontal="right" wrapText="1"/>
    </xf>
    <xf numFmtId="1" fontId="0" fillId="3" borderId="6" xfId="0" applyNumberFormat="1" applyFont="1" applyFill="1" applyBorder="1" applyAlignment="1">
      <alignment horizontal="right" wrapText="1"/>
    </xf>
    <xf numFmtId="0" fontId="23" fillId="3" borderId="36" xfId="0" applyFont="1" applyFill="1" applyBorder="1" applyAlignment="1">
      <alignment horizontal="right" wrapText="1"/>
    </xf>
    <xf numFmtId="2" fontId="23" fillId="3" borderId="6" xfId="0" applyNumberFormat="1" applyFont="1" applyFill="1" applyBorder="1" applyAlignment="1">
      <alignment horizontal="right" wrapText="1"/>
    </xf>
    <xf numFmtId="2" fontId="26" fillId="3" borderId="34" xfId="0" applyNumberFormat="1" applyFont="1" applyFill="1" applyBorder="1" applyAlignment="1">
      <alignment horizontal="right" wrapText="1"/>
    </xf>
    <xf numFmtId="2" fontId="26" fillId="3" borderId="3" xfId="0" applyNumberFormat="1" applyFont="1" applyFill="1" applyBorder="1" applyAlignment="1">
      <alignment horizontal="right" wrapText="1"/>
    </xf>
    <xf numFmtId="2" fontId="26" fillId="3" borderId="6" xfId="0" applyNumberFormat="1" applyFont="1" applyFill="1" applyBorder="1" applyAlignment="1">
      <alignment horizontal="right" wrapText="1"/>
    </xf>
    <xf numFmtId="1" fontId="26" fillId="3" borderId="34" xfId="0" applyNumberFormat="1" applyFont="1" applyFill="1" applyBorder="1" applyAlignment="1">
      <alignment horizontal="right" wrapText="1"/>
    </xf>
    <xf numFmtId="1" fontId="26" fillId="3" borderId="3" xfId="0" applyNumberFormat="1" applyFont="1" applyFill="1" applyBorder="1" applyAlignment="1">
      <alignment horizontal="right" wrapText="1"/>
    </xf>
    <xf numFmtId="1" fontId="26" fillId="3" borderId="6" xfId="0" applyNumberFormat="1" applyFont="1" applyFill="1" applyBorder="1" applyAlignment="1">
      <alignment horizontal="right" wrapText="1"/>
    </xf>
    <xf numFmtId="1" fontId="27" fillId="3" borderId="36" xfId="0" applyNumberFormat="1" applyFont="1" applyFill="1" applyBorder="1" applyAlignment="1">
      <alignment horizontal="right" wrapText="1"/>
    </xf>
    <xf numFmtId="2" fontId="27" fillId="3" borderId="6" xfId="0" applyNumberFormat="1" applyFont="1" applyFill="1" applyBorder="1" applyAlignment="1">
      <alignment horizontal="right" wrapText="1"/>
    </xf>
    <xf numFmtId="0" fontId="23" fillId="3" borderId="6" xfId="0" applyFont="1" applyFill="1" applyBorder="1" applyAlignment="1">
      <alignment horizontal="right" wrapText="1"/>
    </xf>
    <xf numFmtId="14" fontId="0" fillId="3" borderId="1" xfId="0" applyNumberFormat="1" applyFont="1" applyFill="1" applyBorder="1" applyAlignment="1">
      <alignment wrapText="1"/>
    </xf>
    <xf numFmtId="1" fontId="23" fillId="3" borderId="36" xfId="0" applyNumberFormat="1" applyFont="1" applyFill="1" applyBorder="1" applyAlignment="1">
      <alignment horizontal="right" wrapText="1"/>
    </xf>
    <xf numFmtId="1" fontId="0" fillId="3" borderId="3" xfId="0" applyNumberFormat="1" applyFont="1" applyFill="1" applyBorder="1" applyAlignment="1">
      <alignment horizontal="right" vertical="center" wrapText="1"/>
    </xf>
    <xf numFmtId="1" fontId="23" fillId="3" borderId="36" xfId="0" applyNumberFormat="1" applyFont="1" applyFill="1" applyBorder="1" applyAlignment="1">
      <alignment horizontal="right" vertical="center" wrapText="1"/>
    </xf>
    <xf numFmtId="2" fontId="0" fillId="3" borderId="6" xfId="0" applyNumberFormat="1" applyFont="1" applyFill="1" applyBorder="1" applyAlignment="1">
      <alignment horizontal="right" vertical="center" wrapText="1"/>
    </xf>
    <xf numFmtId="1" fontId="0" fillId="3" borderId="34" xfId="0" applyNumberFormat="1" applyFont="1" applyFill="1" applyBorder="1" applyAlignment="1">
      <alignment horizontal="right" vertical="center" wrapText="1"/>
    </xf>
    <xf numFmtId="164" fontId="25" fillId="3" borderId="24" xfId="0" applyNumberFormat="1" applyFont="1" applyFill="1" applyBorder="1" applyAlignment="1">
      <alignment wrapText="1"/>
    </xf>
    <xf numFmtId="2" fontId="0" fillId="3" borderId="3" xfId="0" applyNumberFormat="1" applyFont="1" applyFill="1" applyBorder="1" applyAlignment="1">
      <alignment horizontal="right" vertical="center" wrapText="1"/>
    </xf>
    <xf numFmtId="1" fontId="0" fillId="3" borderId="6" xfId="0" applyNumberFormat="1" applyFont="1" applyFill="1" applyBorder="1" applyAlignment="1">
      <alignment horizontal="right" vertical="center" wrapText="1"/>
    </xf>
    <xf numFmtId="164" fontId="25" fillId="3" borderId="3" xfId="0" applyNumberFormat="1" applyFont="1" applyFill="1" applyBorder="1" applyAlignment="1">
      <alignment wrapText="1"/>
    </xf>
    <xf numFmtId="0" fontId="7" fillId="2" borderId="0" xfId="0" applyFont="1" applyFill="1" applyAlignment="1">
      <alignment wrapText="1"/>
    </xf>
    <xf numFmtId="0" fontId="8" fillId="0" borderId="0" xfId="0" applyFont="1" applyAlignment="1">
      <alignment wrapText="1"/>
    </xf>
    <xf numFmtId="0" fontId="0" fillId="0" borderId="0" xfId="0" applyAlignment="1">
      <alignment wrapText="1"/>
    </xf>
    <xf numFmtId="0" fontId="2" fillId="4" borderId="30" xfId="0" applyFont="1" applyFill="1" applyBorder="1" applyAlignment="1">
      <alignment horizontal="center" vertical="center" wrapText="1"/>
    </xf>
    <xf numFmtId="0" fontId="0" fillId="0" borderId="31" xfId="0" applyFont="1" applyBorder="1" applyAlignment="1">
      <alignment vertical="center" wrapText="1"/>
    </xf>
    <xf numFmtId="0" fontId="2" fillId="4" borderId="4" xfId="0" applyFont="1" applyFill="1" applyBorder="1" applyAlignment="1">
      <alignment horizontal="center" vertical="center" wrapText="1"/>
    </xf>
    <xf numFmtId="0" fontId="0" fillId="0" borderId="14" xfId="0" applyFont="1" applyBorder="1" applyAlignment="1">
      <alignment vertical="center" wrapText="1"/>
    </xf>
    <xf numFmtId="14" fontId="2" fillId="4" borderId="4" xfId="0" applyNumberFormat="1" applyFont="1" applyFill="1" applyBorder="1" applyAlignment="1">
      <alignment horizontal="center" vertical="center" wrapText="1"/>
    </xf>
    <xf numFmtId="0" fontId="0" fillId="0" borderId="14" xfId="0" applyFont="1" applyBorder="1" applyAlignment="1">
      <alignment wrapText="1"/>
    </xf>
    <xf numFmtId="0" fontId="2" fillId="4" borderId="2"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14" fontId="2" fillId="4" borderId="7" xfId="0" applyNumberFormat="1" applyFont="1" applyFill="1" applyBorder="1" applyAlignment="1">
      <alignment horizontal="center" vertical="center" wrapText="1"/>
    </xf>
    <xf numFmtId="0" fontId="0" fillId="0" borderId="13" xfId="0" applyFont="1" applyBorder="1" applyAlignment="1">
      <alignment wrapText="1"/>
    </xf>
    <xf numFmtId="0" fontId="28" fillId="37" borderId="10" xfId="0" applyFont="1" applyFill="1" applyBorder="1" applyAlignment="1">
      <alignment vertical="center" wrapText="1"/>
    </xf>
    <xf numFmtId="0" fontId="29" fillId="37" borderId="10" xfId="0" applyFont="1" applyFill="1" applyBorder="1" applyAlignment="1">
      <alignment vertical="center" wrapText="1"/>
    </xf>
    <xf numFmtId="0" fontId="28" fillId="37" borderId="31" xfId="0" applyFont="1" applyFill="1" applyBorder="1" applyAlignment="1">
      <alignment vertical="center" wrapText="1"/>
    </xf>
    <xf numFmtId="0" fontId="29" fillId="37" borderId="31" xfId="0" applyFont="1" applyFill="1" applyBorder="1" applyAlignment="1">
      <alignmen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8"/>
  <sheetViews>
    <sheetView topLeftCell="A5" zoomScaleNormal="100" workbookViewId="0">
      <selection activeCell="B11" sqref="B11"/>
    </sheetView>
  </sheetViews>
  <sheetFormatPr defaultColWidth="8.88671875" defaultRowHeight="15.6" x14ac:dyDescent="0.3"/>
  <cols>
    <col min="1" max="1" width="2.44140625" style="1" customWidth="1"/>
    <col min="2" max="2" width="16.5546875" style="4" customWidth="1"/>
    <col min="3" max="3" width="17.77734375" style="4" customWidth="1"/>
    <col min="4" max="4" width="12.77734375" style="4" customWidth="1"/>
    <col min="5" max="5" width="31" style="5" customWidth="1"/>
    <col min="6" max="6" width="57.109375" style="4" customWidth="1"/>
    <col min="7" max="8" width="12.6640625" style="4" customWidth="1"/>
    <col min="9" max="9" width="15.33203125" style="4" customWidth="1"/>
    <col min="10" max="11" width="26.44140625" style="1" customWidth="1"/>
    <col min="12" max="13" width="14.5546875" style="1" customWidth="1"/>
    <col min="14" max="16384" width="8.88671875" style="1"/>
  </cols>
  <sheetData>
    <row r="1" spans="2:9" x14ac:dyDescent="0.3">
      <c r="B1" s="12"/>
    </row>
    <row r="2" spans="2:9" ht="15" thickBot="1" x14ac:dyDescent="0.35">
      <c r="B2" s="24" t="s">
        <v>20</v>
      </c>
      <c r="C2" s="21"/>
      <c r="D2" s="21"/>
      <c r="E2" s="22"/>
      <c r="F2" s="21"/>
      <c r="G2" s="21"/>
      <c r="H2" s="21"/>
      <c r="I2" s="21"/>
    </row>
    <row r="3" spans="2:9" s="2" customFormat="1" ht="33" customHeight="1" x14ac:dyDescent="0.3">
      <c r="B3" s="23" t="s">
        <v>0</v>
      </c>
      <c r="C3" s="23" t="s">
        <v>2</v>
      </c>
      <c r="D3" s="23" t="s">
        <v>25</v>
      </c>
      <c r="E3" s="23" t="s">
        <v>5</v>
      </c>
      <c r="F3" s="23" t="s">
        <v>4</v>
      </c>
      <c r="G3" s="23" t="s">
        <v>28</v>
      </c>
      <c r="H3" s="23" t="s">
        <v>18</v>
      </c>
      <c r="I3" s="23" t="s">
        <v>17</v>
      </c>
    </row>
    <row r="4" spans="2:9" ht="87" customHeight="1" x14ac:dyDescent="0.3">
      <c r="B4" s="18" t="s">
        <v>54</v>
      </c>
      <c r="C4" s="18" t="s">
        <v>63</v>
      </c>
      <c r="D4" s="18" t="s">
        <v>29</v>
      </c>
      <c r="E4" s="18" t="s">
        <v>93</v>
      </c>
      <c r="F4" s="18" t="s">
        <v>42</v>
      </c>
      <c r="G4" s="19">
        <v>154000</v>
      </c>
      <c r="H4" s="19">
        <v>154000</v>
      </c>
      <c r="I4" s="20">
        <v>42564</v>
      </c>
    </row>
    <row r="5" spans="2:9" ht="50.25" customHeight="1" x14ac:dyDescent="0.3">
      <c r="B5" s="18" t="s">
        <v>54</v>
      </c>
      <c r="C5" s="18" t="s">
        <v>64</v>
      </c>
      <c r="D5" s="18" t="s">
        <v>30</v>
      </c>
      <c r="E5" s="18" t="s">
        <v>31</v>
      </c>
      <c r="F5" s="18" t="s">
        <v>32</v>
      </c>
      <c r="G5" s="19">
        <v>4625000</v>
      </c>
      <c r="H5" s="19">
        <v>4625000</v>
      </c>
      <c r="I5" s="20">
        <v>42564</v>
      </c>
    </row>
    <row r="6" spans="2:9" ht="87.6" customHeight="1" x14ac:dyDescent="0.3">
      <c r="B6" s="18" t="s">
        <v>54</v>
      </c>
      <c r="C6" s="18"/>
      <c r="D6" s="18" t="s">
        <v>33</v>
      </c>
      <c r="E6" s="18" t="s">
        <v>40</v>
      </c>
      <c r="F6" s="18" t="s">
        <v>65</v>
      </c>
      <c r="G6" s="19">
        <v>1608208</v>
      </c>
      <c r="H6" s="19">
        <v>1608208</v>
      </c>
      <c r="I6" s="20">
        <v>42604</v>
      </c>
    </row>
    <row r="7" spans="2:9" s="38" customFormat="1" ht="46.8" customHeight="1" x14ac:dyDescent="0.3">
      <c r="B7" s="25" t="s">
        <v>54</v>
      </c>
      <c r="C7" s="40" t="s">
        <v>68</v>
      </c>
      <c r="D7" s="41" t="s">
        <v>69</v>
      </c>
      <c r="E7" s="42" t="s">
        <v>70</v>
      </c>
      <c r="F7" s="46" t="s">
        <v>71</v>
      </c>
      <c r="G7" s="45">
        <v>800000</v>
      </c>
      <c r="H7" s="43">
        <v>800000</v>
      </c>
      <c r="I7" s="39">
        <v>42604</v>
      </c>
    </row>
    <row r="8" spans="2:9" s="38" customFormat="1" ht="43.2" x14ac:dyDescent="0.3">
      <c r="B8" s="25" t="s">
        <v>54</v>
      </c>
      <c r="C8" s="40" t="s">
        <v>72</v>
      </c>
      <c r="D8" s="41" t="s">
        <v>73</v>
      </c>
      <c r="E8" s="42" t="s">
        <v>74</v>
      </c>
      <c r="F8" s="47" t="s">
        <v>75</v>
      </c>
      <c r="G8" s="45">
        <v>5300000</v>
      </c>
      <c r="H8" s="44">
        <v>5300000</v>
      </c>
      <c r="I8" s="39">
        <v>42604</v>
      </c>
    </row>
    <row r="9" spans="2:9" ht="61.2" customHeight="1" x14ac:dyDescent="0.3">
      <c r="B9" s="18" t="s">
        <v>54</v>
      </c>
      <c r="C9" s="18" t="s">
        <v>64</v>
      </c>
      <c r="D9" s="18" t="s">
        <v>34</v>
      </c>
      <c r="E9" s="18" t="s">
        <v>35</v>
      </c>
      <c r="F9" s="18" t="s">
        <v>36</v>
      </c>
      <c r="G9" s="19">
        <v>1137000</v>
      </c>
      <c r="H9" s="19">
        <v>1137000</v>
      </c>
      <c r="I9" s="20">
        <v>42618</v>
      </c>
    </row>
    <row r="10" spans="2:9" ht="50.25" customHeight="1" x14ac:dyDescent="0.3">
      <c r="B10" s="18" t="s">
        <v>54</v>
      </c>
      <c r="C10" s="18" t="s">
        <v>66</v>
      </c>
      <c r="D10" s="18" t="s">
        <v>37</v>
      </c>
      <c r="E10" s="18" t="s">
        <v>41</v>
      </c>
      <c r="F10" s="18" t="s">
        <v>95</v>
      </c>
      <c r="G10" s="19">
        <v>1389000</v>
      </c>
      <c r="H10" s="19">
        <v>1389000</v>
      </c>
      <c r="I10" s="20">
        <v>42622</v>
      </c>
    </row>
    <row r="11" spans="2:9" ht="66" customHeight="1" x14ac:dyDescent="0.3">
      <c r="B11" s="18" t="s">
        <v>54</v>
      </c>
      <c r="C11" s="18" t="s">
        <v>66</v>
      </c>
      <c r="D11" s="18" t="s">
        <v>38</v>
      </c>
      <c r="E11" s="18" t="s">
        <v>39</v>
      </c>
      <c r="F11" s="18" t="s">
        <v>67</v>
      </c>
      <c r="G11" s="19">
        <v>249100</v>
      </c>
      <c r="H11" s="19">
        <v>80000</v>
      </c>
      <c r="I11" s="20">
        <v>42632</v>
      </c>
    </row>
    <row r="18" spans="3:4" x14ac:dyDescent="0.3">
      <c r="C18" s="21"/>
      <c r="D18" s="21"/>
    </row>
  </sheetData>
  <phoneticPr fontId="1" type="noConversion"/>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
  <sheetViews>
    <sheetView topLeftCell="B1" zoomScaleNormal="100" workbookViewId="0">
      <selection activeCell="F5" sqref="F5"/>
    </sheetView>
  </sheetViews>
  <sheetFormatPr defaultColWidth="8.88671875" defaultRowHeight="15.6" x14ac:dyDescent="0.3"/>
  <cols>
    <col min="1" max="1" width="2.44140625" style="1" customWidth="1"/>
    <col min="2" max="2" width="16.5546875" style="4" customWidth="1"/>
    <col min="3" max="3" width="36" style="4"/>
    <col min="4" max="4" width="10.21875" style="4" customWidth="1"/>
    <col min="5" max="5" width="39.5546875" style="5" customWidth="1"/>
    <col min="6" max="6" width="43.109375" style="4" customWidth="1"/>
    <col min="7" max="8" width="16.109375" style="4" customWidth="1"/>
    <col min="9" max="16384" width="8.88671875" style="1"/>
  </cols>
  <sheetData>
    <row r="2" spans="2:12" ht="15" thickBot="1" x14ac:dyDescent="0.35">
      <c r="B2" s="24" t="s">
        <v>21</v>
      </c>
      <c r="C2" s="21"/>
      <c r="D2" s="21"/>
      <c r="E2" s="21"/>
      <c r="F2" s="21"/>
      <c r="G2" s="21"/>
      <c r="H2" s="21"/>
    </row>
    <row r="3" spans="2:12" ht="15.75" customHeight="1" x14ac:dyDescent="0.3">
      <c r="B3" s="23" t="s">
        <v>0</v>
      </c>
      <c r="C3" s="23" t="s">
        <v>2</v>
      </c>
      <c r="D3" s="23" t="s">
        <v>26</v>
      </c>
      <c r="E3" s="23" t="s">
        <v>16</v>
      </c>
      <c r="F3" s="23" t="s">
        <v>4</v>
      </c>
      <c r="G3" s="23" t="s">
        <v>18</v>
      </c>
      <c r="H3" s="23" t="s">
        <v>17</v>
      </c>
    </row>
    <row r="4" spans="2:12" s="2" customFormat="1" ht="45" customHeight="1" x14ac:dyDescent="0.3">
      <c r="B4" s="18" t="s">
        <v>54</v>
      </c>
      <c r="C4" s="18" t="s">
        <v>43</v>
      </c>
      <c r="D4" s="18" t="s">
        <v>44</v>
      </c>
      <c r="E4" s="18" t="s">
        <v>45</v>
      </c>
      <c r="F4" s="31" t="s">
        <v>96</v>
      </c>
      <c r="G4" s="19" t="s">
        <v>50</v>
      </c>
      <c r="H4" s="20">
        <v>42579</v>
      </c>
    </row>
    <row r="5" spans="2:12" s="2" customFormat="1" ht="75.599999999999994" customHeight="1" x14ac:dyDescent="0.3">
      <c r="B5" s="18" t="s">
        <v>54</v>
      </c>
      <c r="C5" s="18" t="s">
        <v>46</v>
      </c>
      <c r="D5" s="18" t="s">
        <v>47</v>
      </c>
      <c r="E5" s="18" t="s">
        <v>48</v>
      </c>
      <c r="F5" s="31" t="s">
        <v>49</v>
      </c>
      <c r="G5" s="19" t="s">
        <v>51</v>
      </c>
      <c r="H5" s="20">
        <v>42597</v>
      </c>
    </row>
    <row r="16" spans="2:12" x14ac:dyDescent="0.3">
      <c r="I16" s="5"/>
      <c r="J16" s="4"/>
      <c r="K16" s="4"/>
      <c r="L16" s="4"/>
    </row>
    <row r="22" spans="7:12" x14ac:dyDescent="0.3">
      <c r="I22" s="4"/>
      <c r="J22" s="4"/>
      <c r="K22" s="4"/>
      <c r="L22" s="4"/>
    </row>
    <row r="23" spans="7:12" x14ac:dyDescent="0.3">
      <c r="G23" s="87"/>
      <c r="H23" s="88"/>
      <c r="I23" s="88"/>
      <c r="J23" s="4"/>
      <c r="K23" s="4"/>
      <c r="L23" s="4"/>
    </row>
    <row r="24" spans="7:12" x14ac:dyDescent="0.3">
      <c r="G24" s="89"/>
      <c r="H24" s="89"/>
      <c r="I24" s="89"/>
      <c r="J24" s="4"/>
      <c r="K24" s="4"/>
      <c r="L24" s="4"/>
    </row>
    <row r="25" spans="7:12" x14ac:dyDescent="0.3">
      <c r="G25" s="89"/>
      <c r="H25" s="89"/>
      <c r="I25" s="89"/>
      <c r="J25" s="4"/>
      <c r="K25" s="4"/>
      <c r="L25" s="4"/>
    </row>
    <row r="26" spans="7:12" x14ac:dyDescent="0.3">
      <c r="G26" s="89"/>
      <c r="H26" s="89"/>
      <c r="I26" s="89"/>
      <c r="J26" s="4"/>
      <c r="K26" s="4"/>
      <c r="L26" s="4"/>
    </row>
    <row r="27" spans="7:12" x14ac:dyDescent="0.3">
      <c r="G27" s="89"/>
      <c r="H27" s="89"/>
      <c r="I27" s="89"/>
      <c r="J27" s="4"/>
      <c r="K27" s="4"/>
      <c r="L27" s="4"/>
    </row>
    <row r="28" spans="7:12" x14ac:dyDescent="0.3">
      <c r="G28" s="89"/>
      <c r="H28" s="89"/>
      <c r="I28" s="89"/>
      <c r="J28" s="4"/>
      <c r="K28" s="4"/>
      <c r="L28" s="4"/>
    </row>
    <row r="29" spans="7:12" x14ac:dyDescent="0.3">
      <c r="G29" s="89"/>
      <c r="H29" s="89"/>
      <c r="I29" s="89"/>
      <c r="J29" s="4"/>
      <c r="K29" s="4"/>
      <c r="L29" s="4"/>
    </row>
  </sheetData>
  <mergeCells count="1">
    <mergeCell ref="G23:I29"/>
  </mergeCells>
  <phoneticPr fontId="1" type="noConversion"/>
  <pageMargins left="0.70866141732283472" right="0.70866141732283472" top="0.74803149606299213" bottom="0.74803149606299213" header="0.31496062992125984" footer="0.31496062992125984"/>
  <pageSetup paperSize="8"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8"/>
  <sheetViews>
    <sheetView zoomScaleNormal="100" workbookViewId="0">
      <selection activeCell="J15" sqref="J15"/>
    </sheetView>
  </sheetViews>
  <sheetFormatPr defaultColWidth="20.6640625" defaultRowHeight="14.4" x14ac:dyDescent="0.3"/>
  <cols>
    <col min="1" max="1" width="2.44140625" style="6" customWidth="1"/>
    <col min="2" max="2" width="23.5546875" style="6" customWidth="1"/>
    <col min="3" max="3" width="25.44140625" style="6" customWidth="1"/>
    <col min="4" max="4" width="19.6640625" style="6" customWidth="1"/>
    <col min="5" max="5" width="12.6640625" style="6" customWidth="1"/>
    <col min="6" max="6" width="10.88671875" style="6" customWidth="1"/>
    <col min="7" max="7" width="38.33203125" style="6" hidden="1" customWidth="1"/>
    <col min="8" max="8" width="0" style="6" hidden="1" customWidth="1"/>
    <col min="9" max="16" width="8.5546875" style="6" customWidth="1"/>
    <col min="17" max="17" width="8.33203125" style="6" customWidth="1"/>
    <col min="18" max="18" width="8.6640625" style="6" customWidth="1"/>
    <col min="19" max="19" width="8.44140625" style="6" customWidth="1"/>
    <col min="20" max="20" width="8.33203125" style="6" customWidth="1"/>
    <col min="21" max="21" width="8.6640625" style="6" customWidth="1"/>
    <col min="22" max="22" width="8.5546875" style="6" customWidth="1"/>
    <col min="23" max="25" width="12.6640625" style="6" customWidth="1"/>
    <col min="26" max="16384" width="20.6640625" style="6"/>
  </cols>
  <sheetData>
    <row r="2" spans="2:31" ht="15" thickBot="1" x14ac:dyDescent="0.35">
      <c r="B2" s="26" t="s">
        <v>23</v>
      </c>
      <c r="C2" s="13"/>
      <c r="D2" s="13"/>
      <c r="E2" s="13"/>
      <c r="F2" s="13"/>
      <c r="G2" s="13"/>
      <c r="H2" s="13"/>
      <c r="I2" s="13"/>
      <c r="J2" s="13"/>
      <c r="K2" s="13"/>
      <c r="L2" s="13"/>
      <c r="M2" s="13"/>
      <c r="N2" s="13"/>
      <c r="O2" s="13"/>
      <c r="P2" s="13"/>
      <c r="Q2" s="13"/>
      <c r="R2" s="13"/>
      <c r="S2" s="13"/>
      <c r="T2" s="13"/>
      <c r="U2" s="13"/>
      <c r="V2" s="13"/>
      <c r="W2" s="13"/>
      <c r="X2" s="13"/>
      <c r="Y2" s="13"/>
    </row>
    <row r="3" spans="2:31" ht="24" customHeight="1" thickBot="1" x14ac:dyDescent="0.35">
      <c r="B3" s="94" t="s">
        <v>0</v>
      </c>
      <c r="C3" s="94" t="s">
        <v>2</v>
      </c>
      <c r="D3" s="94" t="s">
        <v>4</v>
      </c>
      <c r="E3" s="94" t="s">
        <v>5</v>
      </c>
      <c r="F3" s="101" t="s">
        <v>18</v>
      </c>
      <c r="G3" s="27" t="s">
        <v>1</v>
      </c>
      <c r="H3" s="48" t="s">
        <v>3</v>
      </c>
      <c r="I3" s="96" t="s">
        <v>12</v>
      </c>
      <c r="J3" s="97"/>
      <c r="K3" s="97"/>
      <c r="L3" s="97"/>
      <c r="M3" s="97"/>
      <c r="N3" s="97"/>
      <c r="O3" s="98"/>
      <c r="P3" s="96" t="s">
        <v>13</v>
      </c>
      <c r="Q3" s="99"/>
      <c r="R3" s="99"/>
      <c r="S3" s="99"/>
      <c r="T3" s="99"/>
      <c r="U3" s="99"/>
      <c r="V3" s="100"/>
      <c r="W3" s="90" t="s">
        <v>14</v>
      </c>
      <c r="X3" s="92" t="s">
        <v>15</v>
      </c>
      <c r="Y3" s="94" t="s">
        <v>17</v>
      </c>
    </row>
    <row r="4" spans="2:31" ht="32.25" customHeight="1" thickBot="1" x14ac:dyDescent="0.35">
      <c r="B4" s="95"/>
      <c r="C4" s="95"/>
      <c r="D4" s="95"/>
      <c r="E4" s="95"/>
      <c r="F4" s="102"/>
      <c r="G4" s="28"/>
      <c r="H4" s="28"/>
      <c r="I4" s="27" t="s">
        <v>6</v>
      </c>
      <c r="J4" s="27" t="s">
        <v>7</v>
      </c>
      <c r="K4" s="27" t="s">
        <v>8</v>
      </c>
      <c r="L4" s="27" t="s">
        <v>9</v>
      </c>
      <c r="M4" s="27" t="s">
        <v>10</v>
      </c>
      <c r="N4" s="27" t="s">
        <v>11</v>
      </c>
      <c r="O4" s="11" t="s">
        <v>24</v>
      </c>
      <c r="P4" s="27" t="s">
        <v>6</v>
      </c>
      <c r="Q4" s="27" t="s">
        <v>7</v>
      </c>
      <c r="R4" s="27" t="s">
        <v>8</v>
      </c>
      <c r="S4" s="27" t="s">
        <v>9</v>
      </c>
      <c r="T4" s="27" t="s">
        <v>10</v>
      </c>
      <c r="U4" s="27" t="s">
        <v>11</v>
      </c>
      <c r="V4" s="11" t="s">
        <v>24</v>
      </c>
      <c r="W4" s="91"/>
      <c r="X4" s="93"/>
      <c r="Y4" s="95"/>
    </row>
    <row r="5" spans="2:31" s="7" customFormat="1" ht="15.75" customHeight="1" thickBot="1" x14ac:dyDescent="0.35">
      <c r="B5" s="29" t="s">
        <v>76</v>
      </c>
      <c r="C5" s="14" t="s">
        <v>92</v>
      </c>
      <c r="D5" s="15" t="s">
        <v>77</v>
      </c>
      <c r="E5" s="15" t="s">
        <v>78</v>
      </c>
      <c r="F5" s="15" t="s">
        <v>78</v>
      </c>
      <c r="G5" s="15"/>
      <c r="H5" s="49"/>
      <c r="I5" s="50">
        <v>5</v>
      </c>
      <c r="J5" s="51">
        <v>26</v>
      </c>
      <c r="K5" s="51">
        <v>12.6</v>
      </c>
      <c r="L5" s="51">
        <v>26</v>
      </c>
      <c r="M5" s="51">
        <v>37</v>
      </c>
      <c r="N5" s="51"/>
      <c r="O5" s="52"/>
      <c r="P5" s="53">
        <v>5</v>
      </c>
      <c r="Q5" s="54">
        <v>26</v>
      </c>
      <c r="R5" s="54">
        <v>13</v>
      </c>
      <c r="S5" s="54">
        <v>26</v>
      </c>
      <c r="T5" s="54">
        <v>37</v>
      </c>
      <c r="U5" s="54"/>
      <c r="V5" s="55"/>
      <c r="W5" s="56">
        <f>SUM(P5:V5)</f>
        <v>107</v>
      </c>
      <c r="X5" s="57">
        <f>SUM(I5:O5)</f>
        <v>106.6</v>
      </c>
      <c r="Y5" s="35" t="s">
        <v>79</v>
      </c>
    </row>
    <row r="6" spans="2:31" s="7" customFormat="1" ht="15.75" customHeight="1" thickBot="1" x14ac:dyDescent="0.35">
      <c r="B6" s="58" t="s">
        <v>76</v>
      </c>
      <c r="C6" s="16" t="s">
        <v>80</v>
      </c>
      <c r="D6" s="17" t="s">
        <v>77</v>
      </c>
      <c r="E6" s="17" t="s">
        <v>78</v>
      </c>
      <c r="F6" s="17" t="s">
        <v>78</v>
      </c>
      <c r="G6" s="17"/>
      <c r="H6" s="59"/>
      <c r="I6" s="60">
        <v>39.33</v>
      </c>
      <c r="J6" s="61">
        <v>16</v>
      </c>
      <c r="K6" s="61">
        <v>33.700000000000003</v>
      </c>
      <c r="L6" s="61">
        <v>9.8000000000000007</v>
      </c>
      <c r="M6" s="61"/>
      <c r="N6" s="61"/>
      <c r="O6" s="62">
        <v>9</v>
      </c>
      <c r="P6" s="63">
        <v>41</v>
      </c>
      <c r="Q6" s="64">
        <v>16</v>
      </c>
      <c r="R6" s="64">
        <v>34</v>
      </c>
      <c r="S6" s="64">
        <v>10</v>
      </c>
      <c r="T6" s="64"/>
      <c r="U6" s="64"/>
      <c r="V6" s="65">
        <v>9</v>
      </c>
      <c r="W6" s="66">
        <v>110</v>
      </c>
      <c r="X6" s="67">
        <v>107.83</v>
      </c>
      <c r="Y6" s="35" t="s">
        <v>79</v>
      </c>
    </row>
    <row r="7" spans="2:31" s="7" customFormat="1" ht="15.75" customHeight="1" thickBot="1" x14ac:dyDescent="0.35">
      <c r="B7" s="58" t="s">
        <v>76</v>
      </c>
      <c r="C7" s="16" t="s">
        <v>63</v>
      </c>
      <c r="D7" s="17" t="s">
        <v>77</v>
      </c>
      <c r="E7" s="17" t="s">
        <v>78</v>
      </c>
      <c r="F7" s="17" t="s">
        <v>78</v>
      </c>
      <c r="G7" s="17"/>
      <c r="H7" s="59"/>
      <c r="I7" s="68">
        <v>19</v>
      </c>
      <c r="J7" s="69">
        <v>2</v>
      </c>
      <c r="K7" s="69">
        <v>2</v>
      </c>
      <c r="L7" s="69">
        <v>1</v>
      </c>
      <c r="M7" s="69">
        <v>2</v>
      </c>
      <c r="N7" s="61"/>
      <c r="O7" s="70">
        <v>1</v>
      </c>
      <c r="P7" s="71">
        <v>19</v>
      </c>
      <c r="Q7" s="72">
        <v>2</v>
      </c>
      <c r="R7" s="72">
        <v>2</v>
      </c>
      <c r="S7" s="72">
        <v>1</v>
      </c>
      <c r="T7" s="72">
        <v>2</v>
      </c>
      <c r="U7" s="64"/>
      <c r="V7" s="73">
        <v>1</v>
      </c>
      <c r="W7" s="74">
        <f>SUM(P7:V7)</f>
        <v>27</v>
      </c>
      <c r="X7" s="75">
        <f>SUM(I7:O7)</f>
        <v>27</v>
      </c>
      <c r="Y7" s="35" t="s">
        <v>79</v>
      </c>
    </row>
    <row r="8" spans="2:31" s="7" customFormat="1" ht="15.75" customHeight="1" thickBot="1" x14ac:dyDescent="0.35">
      <c r="B8" s="58" t="s">
        <v>76</v>
      </c>
      <c r="C8" s="16" t="s">
        <v>81</v>
      </c>
      <c r="D8" s="17" t="s">
        <v>77</v>
      </c>
      <c r="E8" s="17" t="s">
        <v>78</v>
      </c>
      <c r="F8" s="17" t="s">
        <v>78</v>
      </c>
      <c r="G8" s="17"/>
      <c r="H8" s="59"/>
      <c r="I8" s="60"/>
      <c r="J8" s="61"/>
      <c r="K8" s="61"/>
      <c r="L8" s="61"/>
      <c r="M8" s="61"/>
      <c r="N8" s="61"/>
      <c r="O8" s="62"/>
      <c r="P8" s="63"/>
      <c r="Q8" s="64"/>
      <c r="R8" s="64"/>
      <c r="S8" s="64"/>
      <c r="T8" s="64"/>
      <c r="U8" s="64"/>
      <c r="V8" s="65"/>
      <c r="W8" s="66" t="s">
        <v>82</v>
      </c>
      <c r="X8" s="76" t="s">
        <v>82</v>
      </c>
      <c r="Y8" s="35" t="s">
        <v>79</v>
      </c>
    </row>
    <row r="9" spans="2:31" s="7" customFormat="1" ht="15.75" customHeight="1" thickBot="1" x14ac:dyDescent="0.35">
      <c r="B9" s="58" t="s">
        <v>76</v>
      </c>
      <c r="C9" s="16" t="s">
        <v>83</v>
      </c>
      <c r="D9" s="17" t="s">
        <v>77</v>
      </c>
      <c r="E9" s="17" t="s">
        <v>78</v>
      </c>
      <c r="F9" s="17" t="s">
        <v>78</v>
      </c>
      <c r="G9" s="17"/>
      <c r="H9" s="59"/>
      <c r="I9" s="60"/>
      <c r="J9" s="61"/>
      <c r="K9" s="61"/>
      <c r="L9" s="61"/>
      <c r="M9" s="61"/>
      <c r="N9" s="61"/>
      <c r="O9" s="62"/>
      <c r="P9" s="63"/>
      <c r="Q9" s="64"/>
      <c r="R9" s="64"/>
      <c r="S9" s="64"/>
      <c r="T9" s="64"/>
      <c r="U9" s="64"/>
      <c r="V9" s="65"/>
      <c r="W9" s="66" t="s">
        <v>82</v>
      </c>
      <c r="X9" s="76" t="s">
        <v>82</v>
      </c>
      <c r="Y9" s="77" t="s">
        <v>79</v>
      </c>
    </row>
    <row r="10" spans="2:31" s="7" customFormat="1" ht="15.75" customHeight="1" thickBot="1" x14ac:dyDescent="0.35">
      <c r="B10" s="58" t="s">
        <v>76</v>
      </c>
      <c r="C10" s="16" t="s">
        <v>84</v>
      </c>
      <c r="D10" s="17" t="s">
        <v>77</v>
      </c>
      <c r="E10" s="17" t="s">
        <v>78</v>
      </c>
      <c r="F10" s="17" t="s">
        <v>78</v>
      </c>
      <c r="G10" s="17"/>
      <c r="H10" s="59"/>
      <c r="I10" s="60">
        <v>4.54</v>
      </c>
      <c r="J10" s="61">
        <v>12.65</v>
      </c>
      <c r="K10" s="61">
        <v>13</v>
      </c>
      <c r="L10" s="61">
        <v>17</v>
      </c>
      <c r="M10" s="61">
        <v>15</v>
      </c>
      <c r="N10" s="61"/>
      <c r="O10" s="62"/>
      <c r="P10" s="63">
        <v>5</v>
      </c>
      <c r="Q10" s="64">
        <v>13</v>
      </c>
      <c r="R10" s="64">
        <v>13</v>
      </c>
      <c r="S10" s="64">
        <v>17</v>
      </c>
      <c r="T10" s="64">
        <v>15</v>
      </c>
      <c r="U10" s="64"/>
      <c r="V10" s="65"/>
      <c r="W10" s="78">
        <v>63</v>
      </c>
      <c r="X10" s="67">
        <v>62.19</v>
      </c>
      <c r="Y10" s="77" t="s">
        <v>79</v>
      </c>
    </row>
    <row r="11" spans="2:31" s="7" customFormat="1" ht="15.75" customHeight="1" thickBot="1" x14ac:dyDescent="0.35">
      <c r="B11" s="58" t="s">
        <v>76</v>
      </c>
      <c r="C11" s="16" t="s">
        <v>68</v>
      </c>
      <c r="D11" s="17" t="s">
        <v>77</v>
      </c>
      <c r="E11" s="17" t="s">
        <v>78</v>
      </c>
      <c r="F11" s="17" t="s">
        <v>78</v>
      </c>
      <c r="G11" s="17"/>
      <c r="H11" s="59"/>
      <c r="I11" s="60"/>
      <c r="J11" s="61"/>
      <c r="K11" s="61"/>
      <c r="L11" s="61">
        <v>1</v>
      </c>
      <c r="M11" s="61"/>
      <c r="N11" s="61">
        <v>1</v>
      </c>
      <c r="O11" s="62"/>
      <c r="P11" s="63"/>
      <c r="Q11" s="64"/>
      <c r="R11" s="64"/>
      <c r="S11" s="79">
        <v>1</v>
      </c>
      <c r="T11" s="64"/>
      <c r="U11" s="79">
        <v>1</v>
      </c>
      <c r="V11" s="65"/>
      <c r="W11" s="80">
        <v>2</v>
      </c>
      <c r="X11" s="37">
        <v>2</v>
      </c>
      <c r="Y11" s="77" t="s">
        <v>79</v>
      </c>
      <c r="Z11" s="8"/>
      <c r="AA11" s="8"/>
      <c r="AB11" s="8"/>
      <c r="AC11" s="8"/>
      <c r="AD11" s="8"/>
      <c r="AE11" s="8"/>
    </row>
    <row r="12" spans="2:31" s="7" customFormat="1" ht="15.75" customHeight="1" thickBot="1" x14ac:dyDescent="0.35">
      <c r="B12" s="58" t="s">
        <v>76</v>
      </c>
      <c r="C12" s="16" t="s">
        <v>85</v>
      </c>
      <c r="D12" s="17" t="s">
        <v>77</v>
      </c>
      <c r="E12" s="17" t="s">
        <v>78</v>
      </c>
      <c r="F12" s="17" t="s">
        <v>78</v>
      </c>
      <c r="G12" s="17"/>
      <c r="H12" s="59"/>
      <c r="I12" s="60">
        <v>2</v>
      </c>
      <c r="J12" s="61">
        <v>7.8</v>
      </c>
      <c r="K12" s="61">
        <v>5</v>
      </c>
      <c r="L12" s="61">
        <v>3</v>
      </c>
      <c r="M12" s="61"/>
      <c r="N12" s="61"/>
      <c r="O12" s="62">
        <v>40</v>
      </c>
      <c r="P12" s="63">
        <v>2</v>
      </c>
      <c r="Q12" s="64">
        <v>8</v>
      </c>
      <c r="R12" s="64">
        <v>5</v>
      </c>
      <c r="S12" s="79">
        <v>3</v>
      </c>
      <c r="T12" s="64"/>
      <c r="U12" s="64"/>
      <c r="V12" s="65">
        <v>40</v>
      </c>
      <c r="W12" s="80">
        <f>SUM(P12:V12)</f>
        <v>58</v>
      </c>
      <c r="X12" s="37">
        <f>SUM(I12:O12)</f>
        <v>57.8</v>
      </c>
      <c r="Y12" s="77" t="s">
        <v>79</v>
      </c>
      <c r="Z12" s="8"/>
      <c r="AA12" s="8"/>
      <c r="AB12" s="8"/>
      <c r="AC12" s="8"/>
      <c r="AD12" s="8"/>
      <c r="AE12" s="8"/>
    </row>
    <row r="13" spans="2:31" s="7" customFormat="1" ht="15.75" customHeight="1" thickBot="1" x14ac:dyDescent="0.35">
      <c r="B13" s="58" t="s">
        <v>76</v>
      </c>
      <c r="C13" s="16" t="s">
        <v>86</v>
      </c>
      <c r="D13" s="17" t="s">
        <v>77</v>
      </c>
      <c r="E13" s="17" t="s">
        <v>78</v>
      </c>
      <c r="F13" s="17" t="s">
        <v>78</v>
      </c>
      <c r="G13" s="17"/>
      <c r="H13" s="59"/>
      <c r="I13" s="60"/>
      <c r="J13" s="61"/>
      <c r="K13" s="61">
        <v>2.5</v>
      </c>
      <c r="L13" s="61">
        <v>1</v>
      </c>
      <c r="M13" s="61">
        <v>1</v>
      </c>
      <c r="N13" s="61"/>
      <c r="O13" s="81"/>
      <c r="P13" s="82"/>
      <c r="Q13" s="64"/>
      <c r="R13" s="79">
        <v>3</v>
      </c>
      <c r="S13" s="79">
        <v>1</v>
      </c>
      <c r="T13" s="79">
        <v>1</v>
      </c>
      <c r="U13" s="64"/>
      <c r="V13" s="65"/>
      <c r="W13" s="80">
        <f>SUM(P13:V13)</f>
        <v>5</v>
      </c>
      <c r="X13" s="37">
        <f>SUM(I13:O13)</f>
        <v>4.5</v>
      </c>
      <c r="Y13" s="77" t="s">
        <v>79</v>
      </c>
      <c r="Z13" s="8"/>
      <c r="AA13" s="8"/>
      <c r="AB13" s="8"/>
      <c r="AC13" s="8"/>
      <c r="AD13" s="8"/>
      <c r="AE13" s="8"/>
    </row>
    <row r="14" spans="2:31" s="7" customFormat="1" ht="15.75" customHeight="1" thickBot="1" x14ac:dyDescent="0.35">
      <c r="B14" s="58" t="s">
        <v>76</v>
      </c>
      <c r="C14" s="16" t="s">
        <v>87</v>
      </c>
      <c r="D14" s="17" t="s">
        <v>77</v>
      </c>
      <c r="E14" s="17" t="s">
        <v>78</v>
      </c>
      <c r="F14" s="17" t="s">
        <v>78</v>
      </c>
      <c r="G14" s="17"/>
      <c r="H14" s="59"/>
      <c r="I14" s="60"/>
      <c r="J14" s="61"/>
      <c r="K14" s="61"/>
      <c r="L14" s="61">
        <v>2</v>
      </c>
      <c r="M14" s="61"/>
      <c r="N14" s="61"/>
      <c r="O14" s="81"/>
      <c r="P14" s="82"/>
      <c r="Q14" s="64"/>
      <c r="R14" s="64"/>
      <c r="S14" s="79">
        <v>2</v>
      </c>
      <c r="T14" s="64"/>
      <c r="U14" s="64"/>
      <c r="V14" s="65"/>
      <c r="W14" s="80">
        <v>2</v>
      </c>
      <c r="X14" s="37">
        <v>2</v>
      </c>
      <c r="Y14" s="77" t="s">
        <v>79</v>
      </c>
      <c r="Z14" s="8"/>
      <c r="AA14" s="8"/>
      <c r="AB14" s="8"/>
      <c r="AC14" s="8"/>
      <c r="AD14" s="8"/>
      <c r="AE14" s="8"/>
    </row>
    <row r="15" spans="2:31" s="7" customFormat="1" ht="16.5" customHeight="1" thickBot="1" x14ac:dyDescent="0.35">
      <c r="B15" s="58" t="s">
        <v>76</v>
      </c>
      <c r="C15" s="83" t="s">
        <v>88</v>
      </c>
      <c r="D15" s="17" t="s">
        <v>77</v>
      </c>
      <c r="E15" s="17" t="s">
        <v>78</v>
      </c>
      <c r="F15" s="17" t="s">
        <v>78</v>
      </c>
      <c r="G15" s="17"/>
      <c r="H15" s="59"/>
      <c r="I15" s="60"/>
      <c r="J15" s="61"/>
      <c r="K15" s="61"/>
      <c r="L15" s="84">
        <v>5</v>
      </c>
      <c r="M15" s="61"/>
      <c r="N15" s="61"/>
      <c r="O15" s="81"/>
      <c r="P15" s="64"/>
      <c r="Q15" s="64"/>
      <c r="R15" s="64"/>
      <c r="S15" s="79">
        <v>5</v>
      </c>
      <c r="T15" s="64"/>
      <c r="U15" s="64"/>
      <c r="V15" s="85"/>
      <c r="W15" s="80">
        <f>SUM(P15:V15)</f>
        <v>5</v>
      </c>
      <c r="X15" s="37">
        <f>SUM(I15:O15)</f>
        <v>5</v>
      </c>
      <c r="Y15" s="77" t="s">
        <v>79</v>
      </c>
      <c r="Z15" s="8"/>
      <c r="AA15" s="8"/>
      <c r="AB15" s="8"/>
      <c r="AC15" s="8"/>
      <c r="AD15" s="8"/>
      <c r="AE15" s="8"/>
    </row>
    <row r="16" spans="2:31" s="7" customFormat="1" ht="15.6" thickBot="1" x14ac:dyDescent="0.35">
      <c r="B16" s="58" t="s">
        <v>76</v>
      </c>
      <c r="C16" s="83" t="s">
        <v>89</v>
      </c>
      <c r="D16" s="17" t="s">
        <v>77</v>
      </c>
      <c r="E16" s="17" t="s">
        <v>78</v>
      </c>
      <c r="F16" s="17" t="s">
        <v>78</v>
      </c>
      <c r="G16" s="17"/>
      <c r="H16" s="59"/>
      <c r="I16" s="60"/>
      <c r="J16" s="61"/>
      <c r="K16" s="61"/>
      <c r="L16" s="61"/>
      <c r="M16" s="61"/>
      <c r="N16" s="61"/>
      <c r="O16" s="81"/>
      <c r="P16" s="64"/>
      <c r="Q16" s="64"/>
      <c r="R16" s="64"/>
      <c r="S16" s="64"/>
      <c r="T16" s="64"/>
      <c r="U16" s="64"/>
      <c r="V16" s="85"/>
      <c r="W16" s="66" t="s">
        <v>82</v>
      </c>
      <c r="X16" s="76" t="s">
        <v>82</v>
      </c>
      <c r="Y16" s="77" t="s">
        <v>79</v>
      </c>
    </row>
    <row r="17" spans="2:25" s="7" customFormat="1" ht="15.6" thickBot="1" x14ac:dyDescent="0.35">
      <c r="B17" s="58" t="s">
        <v>76</v>
      </c>
      <c r="C17" s="83" t="s">
        <v>90</v>
      </c>
      <c r="D17" s="17" t="s">
        <v>77</v>
      </c>
      <c r="E17" s="17" t="s">
        <v>78</v>
      </c>
      <c r="F17" s="17" t="s">
        <v>78</v>
      </c>
      <c r="G17" s="17"/>
      <c r="H17" s="59"/>
      <c r="I17" s="60">
        <v>6</v>
      </c>
      <c r="J17" s="61"/>
      <c r="K17" s="61"/>
      <c r="L17" s="61">
        <v>5</v>
      </c>
      <c r="M17" s="61"/>
      <c r="N17" s="61"/>
      <c r="O17" s="81"/>
      <c r="P17" s="82">
        <v>6</v>
      </c>
      <c r="Q17" s="64"/>
      <c r="R17" s="64"/>
      <c r="S17" s="79">
        <v>5</v>
      </c>
      <c r="T17" s="64"/>
      <c r="U17" s="64"/>
      <c r="V17" s="85"/>
      <c r="W17" s="80">
        <f>SUM(P17:V17)</f>
        <v>11</v>
      </c>
      <c r="X17" s="37">
        <f>SUM(I17:O17)</f>
        <v>11</v>
      </c>
      <c r="Y17" s="77" t="s">
        <v>79</v>
      </c>
    </row>
    <row r="18" spans="2:25" s="7" customFormat="1" ht="15.6" thickBot="1" x14ac:dyDescent="0.35">
      <c r="B18" s="58" t="s">
        <v>76</v>
      </c>
      <c r="C18" s="86" t="s">
        <v>91</v>
      </c>
      <c r="D18" s="17" t="s">
        <v>77</v>
      </c>
      <c r="E18" s="17" t="s">
        <v>78</v>
      </c>
      <c r="F18" s="17" t="s">
        <v>78</v>
      </c>
      <c r="G18" s="17"/>
      <c r="H18" s="59"/>
      <c r="I18" s="60">
        <v>5</v>
      </c>
      <c r="J18" s="61">
        <v>9</v>
      </c>
      <c r="K18" s="61">
        <v>24</v>
      </c>
      <c r="L18" s="61">
        <v>8</v>
      </c>
      <c r="M18" s="61">
        <v>3</v>
      </c>
      <c r="N18" s="61"/>
      <c r="O18" s="81">
        <v>12</v>
      </c>
      <c r="P18" s="82">
        <v>5</v>
      </c>
      <c r="Q18" s="79">
        <v>9</v>
      </c>
      <c r="R18" s="79">
        <v>24</v>
      </c>
      <c r="S18" s="79">
        <v>8</v>
      </c>
      <c r="T18" s="79">
        <v>3</v>
      </c>
      <c r="U18" s="79"/>
      <c r="V18" s="85">
        <v>12</v>
      </c>
      <c r="W18" s="80">
        <f>SUM(P18:V18)</f>
        <v>61</v>
      </c>
      <c r="X18" s="37">
        <f>SUM(I18:O18)</f>
        <v>61</v>
      </c>
      <c r="Y18" s="77" t="s">
        <v>79</v>
      </c>
    </row>
    <row r="19" spans="2:25" s="7" customFormat="1" ht="15" x14ac:dyDescent="0.3"/>
    <row r="20" spans="2:25" s="7" customFormat="1" ht="15" x14ac:dyDescent="0.3"/>
    <row r="21" spans="2:25" s="7" customFormat="1" ht="15" x14ac:dyDescent="0.3"/>
    <row r="22" spans="2:25" s="7" customFormat="1" ht="15" x14ac:dyDescent="0.3"/>
    <row r="23" spans="2:25" s="7" customFormat="1" ht="15" x14ac:dyDescent="0.3"/>
    <row r="24" spans="2:25" s="7" customFormat="1" ht="15" x14ac:dyDescent="0.3"/>
    <row r="25" spans="2:25" s="7" customFormat="1" ht="15" x14ac:dyDescent="0.3"/>
    <row r="26" spans="2:25" s="7" customFormat="1" ht="15" x14ac:dyDescent="0.3"/>
    <row r="27" spans="2:25" s="7" customFormat="1" ht="15" x14ac:dyDescent="0.3"/>
    <row r="28" spans="2:25" s="9" customFormat="1" ht="15" x14ac:dyDescent="0.25">
      <c r="B28" s="10"/>
      <c r="D28" s="10"/>
      <c r="E28" s="10"/>
      <c r="Y28" s="10"/>
    </row>
  </sheetData>
  <mergeCells count="10">
    <mergeCell ref="F3:F4"/>
    <mergeCell ref="B3:B4"/>
    <mergeCell ref="C3:C4"/>
    <mergeCell ref="D3:D4"/>
    <mergeCell ref="E3:E4"/>
    <mergeCell ref="W3:W4"/>
    <mergeCell ref="X3:X4"/>
    <mergeCell ref="Y3:Y4"/>
    <mergeCell ref="I3:O3"/>
    <mergeCell ref="P3:V3"/>
  </mergeCells>
  <phoneticPr fontId="1" type="noConversion"/>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
  <sheetViews>
    <sheetView topLeftCell="C1" zoomScaleNormal="100" workbookViewId="0">
      <selection activeCell="F4" sqref="F4"/>
    </sheetView>
  </sheetViews>
  <sheetFormatPr defaultColWidth="8.88671875" defaultRowHeight="15.6" x14ac:dyDescent="0.3"/>
  <cols>
    <col min="1" max="1" width="2.44140625" style="2" customWidth="1"/>
    <col min="2" max="2" width="23.44140625" style="4" customWidth="1"/>
    <col min="3" max="4" width="26.44140625" style="4" customWidth="1"/>
    <col min="5" max="5" width="48.33203125" style="5" customWidth="1"/>
    <col min="6" max="6" width="46.5546875" style="4" customWidth="1"/>
    <col min="7" max="7" width="12.44140625" style="4" customWidth="1"/>
    <col min="8" max="8" width="15.6640625" style="4" customWidth="1"/>
    <col min="9" max="16384" width="8.88671875" style="2"/>
  </cols>
  <sheetData>
    <row r="2" spans="2:8" ht="14.4" x14ac:dyDescent="0.3">
      <c r="B2" s="24" t="s">
        <v>22</v>
      </c>
      <c r="C2" s="21"/>
      <c r="D2" s="21"/>
      <c r="E2" s="22"/>
      <c r="F2" s="21"/>
      <c r="G2" s="21"/>
      <c r="H2" s="21"/>
    </row>
    <row r="3" spans="2:8" ht="28.8" x14ac:dyDescent="0.3">
      <c r="B3" s="30" t="s">
        <v>0</v>
      </c>
      <c r="C3" s="30" t="s">
        <v>2</v>
      </c>
      <c r="D3" s="30" t="s">
        <v>27</v>
      </c>
      <c r="E3" s="30" t="s">
        <v>5</v>
      </c>
      <c r="F3" s="30" t="s">
        <v>4</v>
      </c>
      <c r="G3" s="30" t="s">
        <v>18</v>
      </c>
      <c r="H3" s="30" t="s">
        <v>17</v>
      </c>
    </row>
    <row r="4" spans="2:8" s="4" customFormat="1" ht="129.6" x14ac:dyDescent="0.3">
      <c r="B4" s="18" t="s">
        <v>54</v>
      </c>
      <c r="C4" s="32"/>
      <c r="D4" s="32" t="s">
        <v>52</v>
      </c>
      <c r="E4" s="32" t="s">
        <v>53</v>
      </c>
      <c r="F4" s="34" t="s">
        <v>94</v>
      </c>
      <c r="G4" s="33">
        <v>850000</v>
      </c>
      <c r="H4" s="20">
        <v>42563</v>
      </c>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7"/>
  <sheetViews>
    <sheetView tabSelected="1" zoomScaleNormal="100" workbookViewId="0">
      <selection activeCell="F7" sqref="F7"/>
    </sheetView>
  </sheetViews>
  <sheetFormatPr defaultColWidth="36" defaultRowHeight="15.6" x14ac:dyDescent="0.3"/>
  <cols>
    <col min="1" max="1" width="2.44140625" style="4" customWidth="1"/>
    <col min="2" max="2" width="12.88671875" style="4" customWidth="1"/>
    <col min="3" max="4" width="26.109375" style="4" customWidth="1"/>
    <col min="5" max="5" width="48.44140625" style="5" customWidth="1"/>
    <col min="6" max="6" width="46.6640625" style="4" customWidth="1"/>
    <col min="7" max="8" width="16.109375" style="4" customWidth="1"/>
    <col min="9" max="16384" width="36" style="4"/>
  </cols>
  <sheetData>
    <row r="1" spans="2:8" x14ac:dyDescent="0.3">
      <c r="B1" s="12"/>
    </row>
    <row r="2" spans="2:8" s="3" customFormat="1" x14ac:dyDescent="0.3">
      <c r="B2" s="24" t="s">
        <v>19</v>
      </c>
      <c r="C2" s="24"/>
      <c r="D2" s="24"/>
      <c r="E2" s="24"/>
      <c r="F2" s="24"/>
      <c r="G2" s="24"/>
      <c r="H2" s="24"/>
    </row>
    <row r="3" spans="2:8" ht="28.8" x14ac:dyDescent="0.3">
      <c r="B3" s="30" t="s">
        <v>0</v>
      </c>
      <c r="C3" s="30" t="s">
        <v>2</v>
      </c>
      <c r="D3" s="30" t="s">
        <v>27</v>
      </c>
      <c r="E3" s="30" t="s">
        <v>5</v>
      </c>
      <c r="F3" s="30" t="s">
        <v>4</v>
      </c>
      <c r="G3" s="30" t="s">
        <v>18</v>
      </c>
      <c r="H3" s="30" t="s">
        <v>17</v>
      </c>
    </row>
    <row r="4" spans="2:8" ht="115.8" thickBot="1" x14ac:dyDescent="0.35">
      <c r="B4" s="32" t="s">
        <v>54</v>
      </c>
      <c r="C4" s="36" t="s">
        <v>43</v>
      </c>
      <c r="D4" s="36" t="s">
        <v>55</v>
      </c>
      <c r="E4" s="32" t="s">
        <v>56</v>
      </c>
      <c r="F4" s="34" t="s">
        <v>57</v>
      </c>
      <c r="G4" s="33">
        <v>8811950</v>
      </c>
      <c r="H4" s="20">
        <v>42620</v>
      </c>
    </row>
    <row r="5" spans="2:8" ht="29.4" thickBot="1" x14ac:dyDescent="0.35">
      <c r="B5" s="32" t="s">
        <v>54</v>
      </c>
      <c r="C5" s="36"/>
      <c r="D5" s="36" t="s">
        <v>58</v>
      </c>
      <c r="E5" s="103" t="s">
        <v>97</v>
      </c>
      <c r="F5" s="104" t="s">
        <v>98</v>
      </c>
      <c r="G5" s="33">
        <v>400000</v>
      </c>
      <c r="H5" s="20">
        <v>42633</v>
      </c>
    </row>
    <row r="6" spans="2:8" ht="29.4" thickBot="1" x14ac:dyDescent="0.35">
      <c r="B6" s="32" t="s">
        <v>54</v>
      </c>
      <c r="C6" s="36"/>
      <c r="D6" s="36" t="s">
        <v>59</v>
      </c>
      <c r="E6" s="105" t="s">
        <v>99</v>
      </c>
      <c r="F6" s="106" t="s">
        <v>100</v>
      </c>
      <c r="G6" s="33">
        <v>200000</v>
      </c>
      <c r="H6" s="20">
        <v>42636</v>
      </c>
    </row>
    <row r="7" spans="2:8" ht="28.8" x14ac:dyDescent="0.3">
      <c r="B7" s="32" t="s">
        <v>54</v>
      </c>
      <c r="C7" s="36"/>
      <c r="D7" s="36" t="s">
        <v>60</v>
      </c>
      <c r="E7" s="32" t="s">
        <v>61</v>
      </c>
      <c r="F7" s="34" t="s">
        <v>62</v>
      </c>
      <c r="G7" s="33">
        <v>1000000</v>
      </c>
      <c r="H7" s="20">
        <v>42639</v>
      </c>
    </row>
  </sheetData>
  <phoneticPr fontId="1"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1EE7ED5-7216-4B19-9DAD-1FC5A18BC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ICT</vt:lpstr>
      <vt:lpstr>PROPERTY</vt:lpstr>
      <vt:lpstr>RECRUITMENT</vt:lpstr>
      <vt:lpstr>ADVERTISING &amp; MARKETING</vt:lpstr>
      <vt:lpstr>CONSULTANCY</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Frances Lee 020 7215 0863</cp:lastModifiedBy>
  <cp:lastPrinted>2016-02-15T12:52:48Z</cp:lastPrinted>
  <dcterms:created xsi:type="dcterms:W3CDTF">2010-12-07T16:43:44Z</dcterms:created>
  <dcterms:modified xsi:type="dcterms:W3CDTF">2017-02-27T14:07:01Z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