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0" windowWidth="13545" windowHeight="11775" tabRatio="738"/>
  </bookViews>
  <sheets>
    <sheet name="contents" sheetId="2" r:id="rId1"/>
    <sheet name="Tab 3.1" sheetId="1" r:id="rId2"/>
    <sheet name="Tab 3.2" sheetId="39" r:id="rId3"/>
    <sheet name="Fig 3.1" sheetId="9" r:id="rId4"/>
    <sheet name="Fig 3.2 " sheetId="24" r:id="rId5"/>
    <sheet name="Fig 3.3" sheetId="17" r:id="rId6"/>
    <sheet name="Fig 3.4" sheetId="40" r:id="rId7"/>
    <sheet name="Fig 3.5" sheetId="45" r:id="rId8"/>
    <sheet name="Fig 3.6" sheetId="18" r:id="rId9"/>
    <sheet name="AT3.1" sheetId="29" r:id="rId10"/>
    <sheet name="AT3.2" sheetId="5" r:id="rId11"/>
    <sheet name="AT3.3" sheetId="44" r:id="rId12"/>
    <sheet name="AT3.4" sheetId="8" r:id="rId13"/>
    <sheet name="AT3.5" sheetId="11" r:id="rId14"/>
    <sheet name="AT3.6" sheetId="22" r:id="rId15"/>
    <sheet name="AT3.7" sheetId="47" r:id="rId16"/>
    <sheet name="AT3.8" sheetId="46" r:id="rId17"/>
    <sheet name="AT3.9" sheetId="48" r:id="rId18"/>
    <sheet name="AT3.10" sheetId="49" r:id="rId19"/>
    <sheet name="AT3.11" sheetId="50" r:id="rId20"/>
    <sheet name="AT3.12" sheetId="36" r:id="rId21"/>
    <sheet name="AT3.13" sheetId="37" r:id="rId22"/>
    <sheet name="AT3.14" sheetId="51" r:id="rId23"/>
    <sheet name="AT3.15" sheetId="38" r:id="rId24"/>
  </sheets>
  <definedNames>
    <definedName name="LABELS">#REF!</definedName>
    <definedName name="_xlnm.Print_Area" localSheetId="9">AT3.1!$A$1:$F$78</definedName>
    <definedName name="_xlnm.Print_Area" localSheetId="18">AT3.10!$B$2:$D$55</definedName>
    <definedName name="_xlnm.Print_Area" localSheetId="19">AT3.11!$B$2:$C$43</definedName>
    <definedName name="_xlnm.Print_Area" localSheetId="20">AT3.12!$B$2:$F$53</definedName>
    <definedName name="_xlnm.Print_Area" localSheetId="21">AT3.13!$B$2:$I$57</definedName>
    <definedName name="_xlnm.Print_Area" localSheetId="22">AT3.14!$B$2:$C$74</definedName>
    <definedName name="_xlnm.Print_Area" localSheetId="23">AT3.15!$B$2:$H$22</definedName>
    <definedName name="_xlnm.Print_Area" localSheetId="10">AT3.2!$B$2:$E$67</definedName>
    <definedName name="_xlnm.Print_Area" localSheetId="11">AT3.3!$B$2:$E$71</definedName>
    <definedName name="_xlnm.Print_Area" localSheetId="12">AT3.4!$B$2:$E$82</definedName>
    <definedName name="_xlnm.Print_Area" localSheetId="13">AT3.5!$B$2:$E$36</definedName>
    <definedName name="_xlnm.Print_Area" localSheetId="14">AT3.6!$B$2:$F$21</definedName>
    <definedName name="_xlnm.Print_Area" localSheetId="15">AT3.7!$B$2:$M$11</definedName>
    <definedName name="_xlnm.Print_Area" localSheetId="16">AT3.8!$B$2:$I$20</definedName>
    <definedName name="_xlnm.Print_Area" localSheetId="17">AT3.9!$A$1:$C$25</definedName>
    <definedName name="_xlnm.Print_Area" localSheetId="3">'Fig 3.1'!$A$1:$L$29</definedName>
    <definedName name="_xlnm.Print_Area" localSheetId="4">'Fig 3.2 '!$A$1:$M$28</definedName>
    <definedName name="_xlnm.Print_Area" localSheetId="5">'Fig 3.3'!$A$1:$J$25</definedName>
    <definedName name="_xlnm.Print_Area" localSheetId="6">'Fig 3.4'!$A$1:$J$21</definedName>
    <definedName name="_xlnm.Print_Area" localSheetId="7">'Fig 3.5'!$A$1:$K$33</definedName>
    <definedName name="_xlnm.Print_Area" localSheetId="8">'Fig 3.6'!$A$1:$I$41</definedName>
    <definedName name="_xlnm.Print_Area" localSheetId="1">'Tab 3.1'!$A$1:$E$40</definedName>
    <definedName name="_xlnm.Print_Area" localSheetId="2">'Tab 3.2'!$A$1:$E$50</definedName>
  </definedNames>
  <calcPr calcId="145621"/>
</workbook>
</file>

<file path=xl/calcChain.xml><?xml version="1.0" encoding="utf-8"?>
<calcChain xmlns="http://schemas.openxmlformats.org/spreadsheetml/2006/main">
  <c r="R74" i="44" l="1"/>
  <c r="R76" i="44" l="1"/>
  <c r="R77" i="44" s="1"/>
  <c r="S76" i="44"/>
  <c r="S77" i="44" s="1"/>
  <c r="S74" i="44"/>
  <c r="AA52" i="45" l="1"/>
  <c r="AB52" i="45"/>
  <c r="AC52" i="45"/>
  <c r="AD52" i="45"/>
  <c r="AE52" i="45"/>
  <c r="AA53" i="45"/>
  <c r="AB53" i="45"/>
  <c r="AC53" i="45"/>
  <c r="AD53" i="45"/>
  <c r="AE53" i="45"/>
  <c r="AA54" i="45"/>
  <c r="AB54" i="45"/>
  <c r="AC54" i="45"/>
  <c r="AD54" i="45"/>
  <c r="AE54" i="45"/>
  <c r="AA55" i="45"/>
  <c r="AB55" i="45"/>
  <c r="AC55" i="45"/>
  <c r="AD55" i="45"/>
  <c r="AE55" i="45"/>
  <c r="AA56" i="45"/>
  <c r="AB56" i="45"/>
  <c r="AC56" i="45"/>
  <c r="AD56" i="45"/>
  <c r="AE56" i="45"/>
  <c r="AA57" i="45"/>
  <c r="AB57" i="45"/>
  <c r="AC57" i="45"/>
  <c r="AD57" i="45"/>
  <c r="AE57" i="45"/>
</calcChain>
</file>

<file path=xl/sharedStrings.xml><?xml version="1.0" encoding="utf-8"?>
<sst xmlns="http://schemas.openxmlformats.org/spreadsheetml/2006/main" count="1061" uniqueCount="307">
  <si>
    <t xml:space="preserve">all dwellings </t>
  </si>
  <si>
    <t>tenure</t>
  </si>
  <si>
    <t>private sector</t>
  </si>
  <si>
    <t>social sector</t>
  </si>
  <si>
    <t>dwelling type</t>
  </si>
  <si>
    <t>semi detached</t>
  </si>
  <si>
    <t>detached</t>
  </si>
  <si>
    <t>bungalow</t>
  </si>
  <si>
    <t>converted flat</t>
  </si>
  <si>
    <t>purpose built flat</t>
  </si>
  <si>
    <t>dwelling age</t>
  </si>
  <si>
    <t>pre 1919</t>
  </si>
  <si>
    <t>1919 to 1944</t>
  </si>
  <si>
    <t>1945 to 1964</t>
  </si>
  <si>
    <t>1965 to 1980</t>
  </si>
  <si>
    <t>post 1980</t>
  </si>
  <si>
    <t>area</t>
  </si>
  <si>
    <t>city and other urban centres</t>
  </si>
  <si>
    <t>suburban residential areas</t>
  </si>
  <si>
    <t>rural areas</t>
  </si>
  <si>
    <t>all dwellings</t>
  </si>
  <si>
    <t>sample size</t>
  </si>
  <si>
    <t>Source: English Housing Survey, dwelling sample</t>
  </si>
  <si>
    <t>all 
dwellings</t>
  </si>
  <si>
    <t>percentage of dwellings</t>
  </si>
  <si>
    <t>storage radiators</t>
  </si>
  <si>
    <t>low cost</t>
  </si>
  <si>
    <t>loft insulation</t>
  </si>
  <si>
    <t>cavity wall insulation</t>
  </si>
  <si>
    <t>cylinder insulation</t>
  </si>
  <si>
    <t>high cost</t>
  </si>
  <si>
    <t>cylinder thermostat</t>
  </si>
  <si>
    <t>heating controls</t>
  </si>
  <si>
    <t>boiler</t>
  </si>
  <si>
    <t>thousands of dwellings</t>
  </si>
  <si>
    <t>upgrade, non problematic</t>
  </si>
  <si>
    <t>upgrade, more problematic</t>
  </si>
  <si>
    <t>room in roof</t>
  </si>
  <si>
    <t>flat or shallow pitch</t>
  </si>
  <si>
    <t>standard fillable</t>
  </si>
  <si>
    <t>non-problematic</t>
  </si>
  <si>
    <t>D</t>
  </si>
  <si>
    <t>E</t>
  </si>
  <si>
    <t>F</t>
  </si>
  <si>
    <t>G</t>
  </si>
  <si>
    <t>C</t>
  </si>
  <si>
    <t>sample 
size</t>
  </si>
  <si>
    <t>F and G</t>
  </si>
  <si>
    <t>owner occupied</t>
  </si>
  <si>
    <t>private rented</t>
  </si>
  <si>
    <t>local authority</t>
  </si>
  <si>
    <t>predominant clad or stone finish</t>
  </si>
  <si>
    <t>dwelling is a flat</t>
  </si>
  <si>
    <t>private rented sector</t>
  </si>
  <si>
    <t>housing association</t>
  </si>
  <si>
    <t>Tenure</t>
  </si>
  <si>
    <t/>
  </si>
  <si>
    <t>Frequency</t>
  </si>
  <si>
    <t>Percent</t>
  </si>
  <si>
    <t>Valid Percent</t>
  </si>
  <si>
    <t>Cumulative Percent</t>
  </si>
  <si>
    <t>Valid</t>
  </si>
  <si>
    <t>RSL</t>
  </si>
  <si>
    <t>Total</t>
  </si>
  <si>
    <t>No</t>
  </si>
  <si>
    <t>Yes</t>
  </si>
  <si>
    <t>Missing</t>
  </si>
  <si>
    <t>Not Applicable</t>
  </si>
  <si>
    <t>Sample size</t>
  </si>
  <si>
    <t>no</t>
  </si>
  <si>
    <t>Count</t>
  </si>
  <si>
    <t>Energy efficiency rating band (ehs SAP 2009) * Post-improvement Energy efficiency rating band (EHS SAP 2009) Crosstabulation</t>
  </si>
  <si>
    <t>Post-improvement Energy efficiency rating band (EHS SAP 2009)</t>
  </si>
  <si>
    <t>Energy efficiency rating band (ehs SAP 2009)</t>
  </si>
  <si>
    <t>% within Energy efficiency rating band (ehs SAP 2009)</t>
  </si>
  <si>
    <t>hard to treat cavity walls</t>
  </si>
  <si>
    <t>hard to treat cavity</t>
  </si>
  <si>
    <t>non-cavity with external features</t>
  </si>
  <si>
    <t>loftbars</t>
  </si>
  <si>
    <t>end terrace</t>
  </si>
  <si>
    <t>mid terrace</t>
  </si>
  <si>
    <t>1919-44</t>
  </si>
  <si>
    <t>1945-64</t>
  </si>
  <si>
    <t>1965-80</t>
  </si>
  <si>
    <t>1981-90</t>
  </si>
  <si>
    <t>post 1990</t>
  </si>
  <si>
    <t>Base: all dwellings with theoretical potential to install cavity wall insulation</t>
  </si>
  <si>
    <t>all</t>
  </si>
  <si>
    <t>Base: all dwellings with theoretical potential to improve loft insulation and those that may have insufficient loft insulation</t>
  </si>
  <si>
    <t>percentages</t>
  </si>
  <si>
    <t>uninsulated cavity walled homes</t>
  </si>
  <si>
    <t>uninsulated non-cavity walled and hard to treat cavity walled homes</t>
  </si>
  <si>
    <t>homes with inadequate loft insulation, flat roofs or converted lofts</t>
  </si>
  <si>
    <r>
      <t xml:space="preserve">Base: energy inefficient dwellings </t>
    </r>
    <r>
      <rPr>
        <b/>
        <sz val="9"/>
        <color indexed="8"/>
        <rFont val="Arial"/>
        <family val="2"/>
      </rPr>
      <t xml:space="preserve">where improvements might be possible irrespective of the ease of installation, </t>
    </r>
  </si>
  <si>
    <t>e.g. for cavity wall insulation the base is the number of dwellings with cavity walls</t>
  </si>
  <si>
    <t>couple, no dependent child(ren)</t>
  </si>
  <si>
    <t>couple with dependent child(ren)</t>
  </si>
  <si>
    <t>lone parent with dependent child(ren)</t>
  </si>
  <si>
    <t>other multi-person households</t>
  </si>
  <si>
    <t>one person under 60</t>
  </si>
  <si>
    <t>one person aged 60 or over</t>
  </si>
  <si>
    <t>under 5 years</t>
  </si>
  <si>
    <t>yes</t>
  </si>
  <si>
    <t>white</t>
  </si>
  <si>
    <t>not workless</t>
  </si>
  <si>
    <t>workless</t>
  </si>
  <si>
    <t>all
households</t>
  </si>
  <si>
    <t>household composition</t>
  </si>
  <si>
    <t>Source: English Housing survey, household sub-sample</t>
  </si>
  <si>
    <t>under 60 years</t>
  </si>
  <si>
    <t>long term illness or disability</t>
  </si>
  <si>
    <t>age of youngest person</t>
  </si>
  <si>
    <t>living in poverty</t>
  </si>
  <si>
    <t>income groups</t>
  </si>
  <si>
    <t>1st quintile (lowest)</t>
  </si>
  <si>
    <t>2nd quintile</t>
  </si>
  <si>
    <t>3rd quintile</t>
  </si>
  <si>
    <t>4th quintile</t>
  </si>
  <si>
    <t>5th quintile (highest)</t>
  </si>
  <si>
    <t>ethnicity</t>
  </si>
  <si>
    <t>all households</t>
  </si>
  <si>
    <t>percentage of households</t>
  </si>
  <si>
    <t>region</t>
  </si>
  <si>
    <t>London</t>
  </si>
  <si>
    <t>terraced house</t>
  </si>
  <si>
    <t>Energy upgrade (low cost measure):  loft insulation (EHS SAP 2012)</t>
  </si>
  <si>
    <t>Energy upgrade (low cost measure):  cavity wall insulation (EHS SAP 2012)</t>
  </si>
  <si>
    <t>Energy upgrade (low cost measure):  cylinder insulation (EHS SAP 2012)</t>
  </si>
  <si>
    <t>Energy upgrade (higher cost measure):  cylinder thermostat (EHS SAP 2012)</t>
  </si>
  <si>
    <t>Energy upgrade (higher cost measure):  heating controls (EHS SAP 2012)</t>
  </si>
  <si>
    <t>Energy upgrade (higher cost measure):  boiler (EHS SAP 2012)</t>
  </si>
  <si>
    <t>Energy upgrade (higher cost measure):  storage radiators (EHS SAP 2012)</t>
  </si>
  <si>
    <t>Figure 3.2: SAP rating before and after energy improvement measures have been applied, 2013</t>
  </si>
  <si>
    <t>Dwelling type</t>
  </si>
  <si>
    <t>purpose built</t>
  </si>
  <si>
    <t>converted</t>
  </si>
  <si>
    <t>end 
terrace</t>
  </si>
  <si>
    <t>mid 
terrace</t>
  </si>
  <si>
    <t>semi 
detached</t>
  </si>
  <si>
    <t>purpose 
built flat</t>
  </si>
  <si>
    <t>converted 
flat</t>
  </si>
  <si>
    <t>Base: all dwellings with theoretical potential to install solid wall insulation</t>
  </si>
  <si>
    <t>SWI - Barriers</t>
  </si>
  <si>
    <t>predominant render finish</t>
  </si>
  <si>
    <t>has non-cavity wall insulation</t>
  </si>
  <si>
    <t>fillable cavity wall</t>
  </si>
  <si>
    <t>weighted</t>
  </si>
  <si>
    <t>Note: underlying data are presented in Annex Table 3.1</t>
  </si>
  <si>
    <t xml:space="preserve">all private rented dwellings </t>
  </si>
  <si>
    <t>SAP bands
A to E</t>
  </si>
  <si>
    <t>rest of England</t>
  </si>
  <si>
    <t>thousands of households</t>
  </si>
  <si>
    <t>all households in private rented sector</t>
  </si>
  <si>
    <t>type of wall</t>
  </si>
  <si>
    <t>main heating</t>
  </si>
  <si>
    <t>central heating</t>
  </si>
  <si>
    <t>storage heater</t>
  </si>
  <si>
    <t>fixed room heating</t>
  </si>
  <si>
    <t>cavity with insulation</t>
  </si>
  <si>
    <t>cavity uninsulated</t>
  </si>
  <si>
    <t>solid uninsulated</t>
  </si>
  <si>
    <t>type of boiler</t>
  </si>
  <si>
    <t>no boiler</t>
  </si>
  <si>
    <t>standard boiler (floor or wall)</t>
  </si>
  <si>
    <t>back boiler (to fire or stove)</t>
  </si>
  <si>
    <t>combination boiler</t>
  </si>
  <si>
    <t>loft insulation thickness</t>
  </si>
  <si>
    <t>not applicable - no roof directly above</t>
  </si>
  <si>
    <t>flat roof or unknown</t>
  </si>
  <si>
    <t>none</t>
  </si>
  <si>
    <t>less than 100mm</t>
  </si>
  <si>
    <t>100 up to 150mm</t>
  </si>
  <si>
    <t>150mm or more</t>
  </si>
  <si>
    <t>decent</t>
  </si>
  <si>
    <t>non-decent</t>
  </si>
  <si>
    <t>decent homes</t>
  </si>
  <si>
    <t>serious disrepair</t>
  </si>
  <si>
    <t>house or bungalow</t>
  </si>
  <si>
    <t>flat</t>
  </si>
  <si>
    <t>other</t>
  </si>
  <si>
    <t>room 
in roof</t>
  </si>
  <si>
    <t>flat or 
shallow pitch</t>
  </si>
  <si>
    <t xml:space="preserve">predominant non-masonry wall finish </t>
  </si>
  <si>
    <t>low cost recommended improvements</t>
  </si>
  <si>
    <t>high cost recommended improvements</t>
  </si>
  <si>
    <t xml:space="preserve">storage radiators </t>
  </si>
  <si>
    <t>all dwellings which are in SAP bands F and G prior to improvement measures</t>
  </si>
  <si>
    <t>SAP band post-improvements</t>
  </si>
  <si>
    <t>SAP band before improvements</t>
  </si>
  <si>
    <t>energy efficiency (SAP 2012) 
rating 
(mean)</t>
  </si>
  <si>
    <t>notional total CO2 current emissions 
(tonnes/yr)
(EHS SAP 2012)
 (mean)</t>
  </si>
  <si>
    <t>post-improvement notional total CO2 
current emissions 
(tonnes/yr)  
(EHS SAP 2012) 
(mean)</t>
  </si>
  <si>
    <t>notional total energy current cost (£/yr) 
(EHS SAP 2012)</t>
  </si>
  <si>
    <t>post-improvement notional total energy 
current cost (£/yr) 
(EHS SAP 2012)</t>
  </si>
  <si>
    <t>all 
dwellings 
(000s)</t>
  </si>
  <si>
    <t>solid with insulation</t>
  </si>
  <si>
    <t>number of dwellings
that would benefit 
from the measure</t>
  </si>
  <si>
    <r>
      <t>size of 
applicable group</t>
    </r>
    <r>
      <rPr>
        <b/>
        <vertAlign val="superscript"/>
        <sz val="10"/>
        <rFont val="Arial"/>
        <family val="2"/>
      </rPr>
      <t>1</t>
    </r>
  </si>
  <si>
    <t>percentage of 
applicable
group</t>
  </si>
  <si>
    <r>
      <t>sample 
size</t>
    </r>
    <r>
      <rPr>
        <b/>
        <i/>
        <vertAlign val="superscript"/>
        <sz val="10"/>
        <color indexed="8"/>
        <rFont val="Arial"/>
        <family val="2"/>
      </rPr>
      <t>1</t>
    </r>
  </si>
  <si>
    <t>SAP bands A to E</t>
  </si>
  <si>
    <t>SAP bands F and G</t>
  </si>
  <si>
    <t>post-improvement energy efficiency 
rating (EHS SAP 2012)
(mean)</t>
  </si>
  <si>
    <t>dwellings in SAP bands F and G after EPC improvements</t>
  </si>
  <si>
    <t>u</t>
  </si>
  <si>
    <t xml:space="preserve">Note: u indicates sample size too small for reliable estimate </t>
  </si>
  <si>
    <t>post 1964</t>
  </si>
  <si>
    <t>wall type</t>
  </si>
  <si>
    <t>private rented dwellings in SAP bands F and G after EPC improvements</t>
  </si>
  <si>
    <t>private rented households in SAP bands F and G after EPC improvements</t>
  </si>
  <si>
    <t>Source: English Housing Survey, household sub-sample</t>
  </si>
  <si>
    <t>income quintile</t>
  </si>
  <si>
    <t>age of HRP</t>
  </si>
  <si>
    <t>hard to 
treat cavity</t>
  </si>
  <si>
    <t>households in homes with hard to treat solid walls</t>
  </si>
  <si>
    <t>not in poverty</t>
  </si>
  <si>
    <t>in poverty</t>
  </si>
  <si>
    <t>Note: underlying data are presented in Annex Table 3.8</t>
  </si>
  <si>
    <t>Note: underlying data are presented in Annex Table 3.15</t>
  </si>
  <si>
    <t>Tab 3.1</t>
  </si>
  <si>
    <t>Tab 3.2</t>
  </si>
  <si>
    <t>Fig 3.1</t>
  </si>
  <si>
    <t>Fig 3.2</t>
  </si>
  <si>
    <t>Fig 3.3</t>
  </si>
  <si>
    <t>Fig 3.4</t>
  </si>
  <si>
    <t>Fig 3.5</t>
  </si>
  <si>
    <t>Fig 3.6</t>
  </si>
  <si>
    <t>AT3.1</t>
  </si>
  <si>
    <t>AT3.2</t>
  </si>
  <si>
    <t>AT3.3</t>
  </si>
  <si>
    <t>AT3.4</t>
  </si>
  <si>
    <t>AT3.5</t>
  </si>
  <si>
    <t>AT3.8</t>
  </si>
  <si>
    <t>AT3.9</t>
  </si>
  <si>
    <t>AT3.10</t>
  </si>
  <si>
    <t>English Housing Survey Energy Efficiency of English Housing Report 2013: Chapter 3 Tables, Figures and Annex Tables</t>
  </si>
  <si>
    <t>AT3.11</t>
  </si>
  <si>
    <t>AT3.12</t>
  </si>
  <si>
    <t>AT3.13</t>
  </si>
  <si>
    <t>AT3.14</t>
  </si>
  <si>
    <t>AT3.15</t>
  </si>
  <si>
    <t>Note: underlying data are presented in Annex Table 3.4</t>
  </si>
  <si>
    <r>
      <t xml:space="preserve">Base: </t>
    </r>
    <r>
      <rPr>
        <b/>
        <sz val="9"/>
        <color indexed="8"/>
        <rFont val="Arial"/>
        <family val="2"/>
      </rPr>
      <t>number of F and G SAP rating dwellings where this improvement might be possible irrespective of the ease of installation, e.g. for cavity wall insulation, the base is the number of dwellings with cavity walls</t>
    </r>
  </si>
  <si>
    <t>predominant render 
 wall finish</t>
  </si>
  <si>
    <t>predominant clad or stone
(non masonry) finish</t>
  </si>
  <si>
    <t>predominant non masonry finish</t>
  </si>
  <si>
    <t>Annex Table 3.1: Profile of dwellings in SAP bands F or G compared with the rest of the housing stock, 2013</t>
  </si>
  <si>
    <t>Annex Table 3.2: Profile of private rented homes in SAP bands F or G compared with all private rented dwellings, 2013</t>
  </si>
  <si>
    <t>Annex Table 3.4: Profile of households in SAP bands F or G compared with other households, 2013</t>
  </si>
  <si>
    <t>Annex Table 3.5: Profile of private rented households in SAP bands F or G compared with all private rented households, 2013</t>
  </si>
  <si>
    <t>all applicable dwellings</t>
  </si>
  <si>
    <t>Figure 3.3: Ease of installing cavity wall insulation by dwelling type, 2013</t>
  </si>
  <si>
    <t>Figure 3.4: Ease of installing solid wall insulation, 2013</t>
  </si>
  <si>
    <t>Figure 3.5: Ease of installing solid wall insulation by tenure, 2013</t>
  </si>
  <si>
    <t>Figure 3.6: Ease of installing loft insulation by tenure, 2013</t>
  </si>
  <si>
    <t>Note: u indicates sample size is too small for a reliable estimate</t>
  </si>
  <si>
    <r>
      <t>Note: serious disrepair refers to dwellings with basic repair costs over £35 per m</t>
    </r>
    <r>
      <rPr>
        <b/>
        <sz val="9"/>
        <rFont val="Calibri"/>
        <family val="2"/>
      </rPr>
      <t>²</t>
    </r>
  </si>
  <si>
    <t>n/a</t>
  </si>
  <si>
    <t>Figure 3.1: Potential energy performance upgrades for dwellings in SAP bands F or G, 2013</t>
  </si>
  <si>
    <t>Annex Table 3.3: Energy and repair measures of private rented homes in SAP bands F or G, compared with all private rented dwellings, 2013</t>
  </si>
  <si>
    <t>SAP bands
F or G</t>
  </si>
  <si>
    <t xml:space="preserve">F or G </t>
  </si>
  <si>
    <t xml:space="preserve">Notes: </t>
  </si>
  <si>
    <t>1) n/a indicates that the outcome was not possible for the analysis</t>
  </si>
  <si>
    <t>2) u indicates sample size is too small for a reliable estimate</t>
  </si>
  <si>
    <t>electrical system</t>
  </si>
  <si>
    <t xml:space="preserve">  other</t>
  </si>
  <si>
    <t>all fixed room heating</t>
  </si>
  <si>
    <t>condensing or condensing-combination boiler</t>
  </si>
  <si>
    <t>non 
problematic</t>
  </si>
  <si>
    <t>more 
problematic</t>
  </si>
  <si>
    <t>Annex Table 3.6: Potential energy performance upgrades for dwellings in SAP bands F or G, 2013</t>
  </si>
  <si>
    <t>Note: underlying data are presented in Annex Table 3.6</t>
  </si>
  <si>
    <t>AT3.6</t>
  </si>
  <si>
    <t>AT3.7</t>
  </si>
  <si>
    <r>
      <t>Annex Table 3.7: Potential improvements in energy efficiency (SAP) ratings, CO</t>
    </r>
    <r>
      <rPr>
        <b/>
        <sz val="12"/>
        <color rgb="FF009999"/>
        <rFont val="Calibri"/>
        <family val="2"/>
      </rPr>
      <t>₂</t>
    </r>
    <r>
      <rPr>
        <b/>
        <sz val="12"/>
        <color rgb="FF009999"/>
        <rFont val="Arial"/>
        <family val="2"/>
      </rPr>
      <t xml:space="preserve"> emissions and fuel costs by SAP bands, 2013</t>
    </r>
  </si>
  <si>
    <t>Annex Table 3.7: Potential improvements in energy efficiency (SAP) ratings, CO₂ emissions and fuel costs by SAP bands, 2013</t>
  </si>
  <si>
    <t>Annex Table 3.8: SAP rating before and after improvement measures are applied, 2013</t>
  </si>
  <si>
    <t>Annex Table 3.9: Profile of wall types in energy inefficient dwellings after EPC improvements, 2013</t>
  </si>
  <si>
    <t>Annex Table 3.10: Profile of energy inefficient privately rented dwellings after EPC improvements, 2013</t>
  </si>
  <si>
    <t>Annex Table 3.11: Profile of energy inefficient privately rented households after EPC improvements, 2013</t>
  </si>
  <si>
    <t>Annex Table 3.12: Ease of installing insulation in cavity walled homes, 2013</t>
  </si>
  <si>
    <t>Note: underlying data are presented in Annex Table 3.12</t>
  </si>
  <si>
    <t>Annex Table 3.13: Ease of installing solid wall insulation, 2013</t>
  </si>
  <si>
    <t>Note: underlying data are presented in Annex Table 3.13</t>
  </si>
  <si>
    <t>Annex Table 3.14: Profile of households in homes with hard to treat solid walls, 2013</t>
  </si>
  <si>
    <t>Annex Table 3.15: Ease of installing loft insulation, 2013</t>
  </si>
  <si>
    <r>
      <t xml:space="preserve">Source: English Housing Survey, </t>
    </r>
    <r>
      <rPr>
        <b/>
        <sz val="9"/>
        <color indexed="8"/>
        <rFont val="Arial"/>
        <family val="2"/>
      </rPr>
      <t>household sub-sample</t>
    </r>
  </si>
  <si>
    <t>60 years or over</t>
  </si>
  <si>
    <t>ethnicity of HRP</t>
  </si>
  <si>
    <t>all minority</t>
  </si>
  <si>
    <t>SAP bands 
A to E</t>
  </si>
  <si>
    <t>5 years or over</t>
  </si>
  <si>
    <t xml:space="preserve">Note: improvement costs of low and high cost measures at 2013  prices </t>
  </si>
  <si>
    <t>Note: analysis excludes post 1990 cavity walled dwellings where there is no evidence of insulation (as it assumes homes of this age are likely to have this installed)</t>
  </si>
  <si>
    <t>Table 3.2: Profile of households by whether in least energy efficient bands, 2013</t>
  </si>
  <si>
    <r>
      <rPr>
        <b/>
        <vertAlign val="superscript"/>
        <sz val="9"/>
        <color indexed="8"/>
        <rFont val="Arial"/>
        <family val="2"/>
      </rPr>
      <t>1</t>
    </r>
    <r>
      <rPr>
        <b/>
        <sz val="9"/>
        <color indexed="8"/>
        <rFont val="Arial"/>
        <family val="2"/>
      </rPr>
      <t xml:space="preserve"> size of applicable group is the number of dwellings where this improvement might be possible irrespective of the ease of installation, e.g. for cavity wall insulation this is the number of dwellings with cavity walls</t>
    </r>
  </si>
  <si>
    <t>all SAP bands</t>
  </si>
  <si>
    <t>all SAP 
bands</t>
  </si>
  <si>
    <t>all dwellings in bands F and G</t>
  </si>
  <si>
    <t>all wall types</t>
  </si>
  <si>
    <t>all energy- 
inefficient dwellings</t>
  </si>
  <si>
    <t>all dwellings in group</t>
  </si>
  <si>
    <t>all dwellings 
in group</t>
  </si>
  <si>
    <t>non-
cavity with external features</t>
  </si>
  <si>
    <t>all households 
in group</t>
  </si>
  <si>
    <t>Table 3.1: Profile of homes by whether in least energy efficient bands,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</si>
</sst>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
    <numFmt numFmtId="166" formatCode="#,##0.0"/>
    <numFmt numFmtId="167" formatCode="###0"/>
    <numFmt numFmtId="168" formatCode="###0.0%"/>
    <numFmt numFmtId="169" formatCode="###0.0"/>
    <numFmt numFmtId="170" formatCode="####.0"/>
    <numFmt numFmtId="171" formatCode="_-* #,##0_-;\-* #,##0_-;_-* &quot;-&quot;??_-;_-@_-"/>
  </numFmts>
  <fonts count="69" x14ac:knownFonts="1">
    <font>
      <sz val="9"/>
      <color theme="1"/>
      <name val="Arial"/>
      <family val="2"/>
    </font>
    <font>
      <sz val="9"/>
      <color indexed="8"/>
      <name val="Arial"/>
      <family val="2"/>
    </font>
    <font>
      <i/>
      <sz val="10"/>
      <color indexed="8"/>
      <name val="Arial"/>
      <family val="2"/>
    </font>
    <font>
      <b/>
      <sz val="10"/>
      <color indexed="8"/>
      <name val="Arial"/>
      <family val="2"/>
    </font>
    <font>
      <sz val="10"/>
      <color indexed="8"/>
      <name val="Arial"/>
      <family val="2"/>
    </font>
    <font>
      <sz val="10"/>
      <name val="Arial"/>
      <family val="2"/>
    </font>
    <font>
      <b/>
      <sz val="9"/>
      <color indexed="8"/>
      <name val="Arial Bold"/>
    </font>
    <font>
      <b/>
      <sz val="9"/>
      <name val="Arial"/>
      <family val="2"/>
    </font>
    <font>
      <i/>
      <sz val="10"/>
      <name val="Arial"/>
      <family val="2"/>
    </font>
    <font>
      <b/>
      <sz val="10"/>
      <name val="Arial"/>
      <family val="2"/>
    </font>
    <font>
      <b/>
      <sz val="9"/>
      <color indexed="8"/>
      <name val="Arial"/>
      <family val="2"/>
    </font>
    <font>
      <i/>
      <sz val="9"/>
      <color indexed="8"/>
      <name val="Arial"/>
      <family val="2"/>
    </font>
    <font>
      <sz val="9"/>
      <color indexed="8"/>
      <name val="Arial"/>
      <family val="2"/>
    </font>
    <font>
      <b/>
      <sz val="9"/>
      <color indexed="8"/>
      <name val="Arial"/>
      <family val="2"/>
    </font>
    <font>
      <sz val="10"/>
      <color indexed="8"/>
      <name val="Arial"/>
      <family val="2"/>
    </font>
    <font>
      <b/>
      <sz val="12"/>
      <color indexed="21"/>
      <name val="Arial"/>
      <family val="2"/>
    </font>
    <font>
      <i/>
      <sz val="9"/>
      <color indexed="8"/>
      <name val="Arial"/>
      <family val="2"/>
    </font>
    <font>
      <sz val="11"/>
      <color indexed="8"/>
      <name val="Arial"/>
      <family val="2"/>
    </font>
    <font>
      <b/>
      <sz val="12"/>
      <color indexed="8"/>
      <name val="Arial"/>
      <family val="2"/>
    </font>
    <font>
      <i/>
      <sz val="10"/>
      <color indexed="8"/>
      <name val="Arial"/>
      <family val="2"/>
    </font>
    <font>
      <b/>
      <sz val="9"/>
      <color indexed="8"/>
      <name val="Arial"/>
      <family val="2"/>
    </font>
    <font>
      <b/>
      <i/>
      <sz val="10"/>
      <color indexed="8"/>
      <name val="Arial"/>
      <family val="2"/>
    </font>
    <font>
      <sz val="8"/>
      <name val="Arial"/>
      <family val="2"/>
    </font>
    <font>
      <sz val="9"/>
      <color indexed="8"/>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family val="2"/>
    </font>
    <font>
      <sz val="9"/>
      <name val="Arial"/>
      <family val="2"/>
    </font>
    <font>
      <b/>
      <vertAlign val="superscript"/>
      <sz val="10"/>
      <name val="Arial"/>
      <family val="2"/>
    </font>
    <font>
      <b/>
      <i/>
      <vertAlign val="superscript"/>
      <sz val="10"/>
      <color indexed="8"/>
      <name val="Arial"/>
      <family val="2"/>
    </font>
    <font>
      <b/>
      <sz val="12"/>
      <name val="Arial"/>
      <family val="2"/>
    </font>
    <font>
      <i/>
      <sz val="11"/>
      <color indexed="8"/>
      <name val="Arial"/>
      <family val="2"/>
    </font>
    <font>
      <b/>
      <sz val="9"/>
      <name val="Calibri"/>
      <family val="2"/>
    </font>
    <font>
      <sz val="9"/>
      <color theme="1"/>
      <name val="Arial"/>
      <family val="2"/>
    </font>
    <font>
      <u/>
      <sz val="9"/>
      <color theme="10"/>
      <name val="Arial"/>
      <family val="2"/>
    </font>
    <font>
      <sz val="11"/>
      <color theme="1"/>
      <name val="Arial"/>
      <family val="2"/>
      <scheme val="minor"/>
    </font>
    <font>
      <b/>
      <sz val="9"/>
      <color theme="1"/>
      <name val="Arial"/>
      <family val="2"/>
    </font>
    <font>
      <sz val="9"/>
      <color rgb="FFFF0000"/>
      <name val="Arial"/>
      <family val="2"/>
    </font>
    <font>
      <sz val="10"/>
      <color theme="1"/>
      <name val="Arial"/>
      <family val="2"/>
    </font>
    <font>
      <b/>
      <sz val="12"/>
      <color rgb="FF009999"/>
      <name val="Arial"/>
      <family val="2"/>
    </font>
    <font>
      <i/>
      <sz val="10"/>
      <color theme="1"/>
      <name val="Arial"/>
      <family val="2"/>
    </font>
    <font>
      <b/>
      <sz val="10"/>
      <color theme="1"/>
      <name val="Arial"/>
      <family val="2"/>
    </font>
    <font>
      <b/>
      <sz val="11"/>
      <color theme="1"/>
      <name val="Arial"/>
      <family val="2"/>
      <scheme val="minor"/>
    </font>
    <font>
      <b/>
      <i/>
      <sz val="10"/>
      <color theme="1"/>
      <name val="Arial"/>
      <family val="2"/>
    </font>
    <font>
      <i/>
      <sz val="9"/>
      <color theme="1"/>
      <name val="Arial"/>
      <family val="2"/>
      <scheme val="minor"/>
    </font>
    <font>
      <b/>
      <sz val="9"/>
      <color rgb="FFFF0000"/>
      <name val="Arial"/>
      <family val="2"/>
    </font>
    <font>
      <b/>
      <i/>
      <sz val="12"/>
      <color rgb="FFFF0000"/>
      <name val="Arial"/>
      <family val="2"/>
    </font>
    <font>
      <b/>
      <sz val="10"/>
      <color rgb="FFFF0000"/>
      <name val="Arial"/>
      <family val="2"/>
    </font>
    <font>
      <sz val="10"/>
      <color rgb="FFFF0000"/>
      <name val="Arial"/>
      <family val="2"/>
    </font>
    <font>
      <b/>
      <sz val="12"/>
      <color theme="4"/>
      <name val="Arial"/>
      <family val="2"/>
    </font>
    <font>
      <sz val="9"/>
      <color theme="4"/>
      <name val="Arial"/>
      <family val="2"/>
    </font>
    <font>
      <b/>
      <sz val="12"/>
      <color rgb="FF009999"/>
      <name val="Calibri"/>
      <family val="2"/>
    </font>
    <font>
      <b/>
      <vertAlign val="superscript"/>
      <sz val="9"/>
      <color indexed="8"/>
      <name val="Arial"/>
      <family val="2"/>
    </font>
  </fonts>
  <fills count="31">
    <fill>
      <patternFill patternType="none"/>
    </fill>
    <fill>
      <patternFill patternType="gray125"/>
    </fill>
    <fill>
      <patternFill patternType="solid">
        <fgColor indexed="27"/>
      </patternFill>
    </fill>
    <fill>
      <patternFill patternType="solid">
        <fgColor indexed="31"/>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6"/>
      </patternFill>
    </fill>
    <fill>
      <patternFill patternType="solid">
        <fgColor indexed="29"/>
      </patternFill>
    </fill>
    <fill>
      <patternFill patternType="solid">
        <fgColor indexed="4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10"/>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13"/>
        <bgColor indexed="64"/>
      </patternFill>
    </fill>
    <fill>
      <patternFill patternType="solid">
        <fgColor indexed="15"/>
        <bgColor indexed="64"/>
      </patternFill>
    </fill>
    <fill>
      <patternFill patternType="solid">
        <fgColor indexed="46"/>
        <bgColor indexed="64"/>
      </patternFill>
    </fill>
    <fill>
      <patternFill patternType="solid">
        <fgColor theme="0"/>
        <bgColor indexed="64"/>
      </patternFill>
    </fill>
    <fill>
      <patternFill patternType="solid">
        <fgColor theme="8" tint="0.79998168889431442"/>
        <bgColor indexed="64"/>
      </patternFill>
    </fill>
  </fills>
  <borders count="9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ck">
        <color indexed="8"/>
      </right>
      <top style="thick">
        <color indexed="8"/>
      </top>
      <bottom/>
      <diagonal/>
    </border>
    <border>
      <left style="thick">
        <color indexed="8"/>
      </left>
      <right style="thin">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style="thin">
        <color indexed="8"/>
      </right>
      <top/>
      <bottom/>
      <diagonal/>
    </border>
    <border>
      <left style="thick">
        <color indexed="8"/>
      </left>
      <right/>
      <top/>
      <bottom style="thick">
        <color indexed="8"/>
      </bottom>
      <diagonal/>
    </border>
    <border>
      <left/>
      <right style="thick">
        <color indexed="8"/>
      </right>
      <top/>
      <bottom style="thick">
        <color indexed="8"/>
      </bottom>
      <diagonal/>
    </border>
    <border>
      <left style="thick">
        <color indexed="8"/>
      </left>
      <right/>
      <top style="thick">
        <color indexed="8"/>
      </top>
      <bottom/>
      <diagonal/>
    </border>
    <border>
      <left/>
      <right/>
      <top style="thick">
        <color indexed="8"/>
      </top>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right/>
      <top/>
      <bottom style="thick">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style="thin">
        <color indexed="8"/>
      </left>
      <right style="thin">
        <color indexed="8"/>
      </right>
      <top style="thick">
        <color indexed="8"/>
      </top>
      <bottom/>
      <diagonal/>
    </border>
    <border>
      <left style="thin">
        <color indexed="8"/>
      </left>
      <right style="thick">
        <color indexed="8"/>
      </right>
      <top style="thick">
        <color indexed="8"/>
      </top>
      <bottom/>
      <diagonal/>
    </border>
    <border>
      <left/>
      <right/>
      <top/>
      <bottom style="thin">
        <color indexed="8"/>
      </bottom>
      <diagonal/>
    </border>
    <border>
      <left/>
      <right style="thick">
        <color indexed="8"/>
      </right>
      <top/>
      <bottom style="thin">
        <color indexed="8"/>
      </bottom>
      <diagonal/>
    </border>
    <border>
      <left style="thick">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ck">
        <color indexed="8"/>
      </right>
      <top/>
      <bottom style="thin">
        <color indexed="8"/>
      </bottom>
      <diagonal/>
    </border>
    <border>
      <left style="thin">
        <color indexed="8"/>
      </left>
      <right style="thin">
        <color indexed="8"/>
      </right>
      <top/>
      <bottom/>
      <diagonal/>
    </border>
    <border>
      <left style="thin">
        <color indexed="8"/>
      </left>
      <right style="thick">
        <color indexed="8"/>
      </right>
      <top/>
      <bottom/>
      <diagonal/>
    </border>
    <border>
      <left style="thick">
        <color indexed="8"/>
      </left>
      <right/>
      <top/>
      <bottom style="thin">
        <color indexed="8"/>
      </bottom>
      <diagonal/>
    </border>
    <border>
      <left style="thick">
        <color indexed="8"/>
      </left>
      <right style="thin">
        <color indexed="8"/>
      </right>
      <top/>
      <bottom style="thick">
        <color indexed="8"/>
      </bottom>
      <diagonal/>
    </border>
    <border>
      <left style="thin">
        <color indexed="8"/>
      </left>
      <right style="thin">
        <color indexed="8"/>
      </right>
      <top/>
      <bottom style="thick">
        <color indexed="8"/>
      </bottom>
      <diagonal/>
    </border>
    <border>
      <left style="thin">
        <color indexed="8"/>
      </left>
      <right style="thick">
        <color indexed="8"/>
      </right>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ck">
        <color indexed="8"/>
      </right>
      <top style="thick">
        <color indexed="8"/>
      </top>
      <bottom/>
      <diagonal/>
    </border>
    <border>
      <left style="thin">
        <color indexed="64"/>
      </left>
      <right style="thick">
        <color indexed="8"/>
      </right>
      <top style="thin">
        <color indexed="64"/>
      </top>
      <bottom style="thin">
        <color indexed="64"/>
      </bottom>
      <diagonal/>
    </border>
    <border>
      <left style="thin">
        <color indexed="64"/>
      </left>
      <right style="thin">
        <color indexed="64"/>
      </right>
      <top style="thick">
        <color indexed="8"/>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ck">
        <color indexed="8"/>
      </right>
      <top style="medium">
        <color indexed="64"/>
      </top>
      <bottom/>
      <diagonal/>
    </border>
    <border>
      <left style="medium">
        <color indexed="64"/>
      </left>
      <right/>
      <top/>
      <bottom style="thick">
        <color indexed="8"/>
      </bottom>
      <diagonal/>
    </border>
    <border>
      <left style="thin">
        <color indexed="8"/>
      </left>
      <right/>
      <top style="thin">
        <color indexed="8"/>
      </top>
      <bottom style="thick">
        <color indexed="8"/>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ck">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medium">
        <color indexed="64"/>
      </left>
      <right style="thin">
        <color indexed="64"/>
      </right>
      <top style="thick">
        <color indexed="8"/>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thick">
        <color indexed="8"/>
      </right>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1">
    <xf numFmtId="0" fontId="0" fillId="0" borderId="0"/>
    <xf numFmtId="0" fontId="25" fillId="3"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2"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8" borderId="0" applyNumberFormat="0" applyBorder="0" applyAlignment="0" applyProtection="0"/>
    <xf numFmtId="0" fontId="26" fillId="21" borderId="0" applyNumberFormat="0" applyBorder="0" applyAlignment="0" applyProtection="0"/>
    <xf numFmtId="0" fontId="26" fillId="15" borderId="0" applyNumberFormat="0" applyBorder="0" applyAlignment="0" applyProtection="0"/>
    <xf numFmtId="0" fontId="26" fillId="17" borderId="0" applyNumberFormat="0" applyBorder="0" applyAlignment="0" applyProtection="0"/>
    <xf numFmtId="0" fontId="26" fillId="22" borderId="0" applyNumberFormat="0" applyBorder="0" applyAlignment="0" applyProtection="0"/>
    <xf numFmtId="0" fontId="27" fillId="5" borderId="0" applyNumberFormat="0" applyBorder="0" applyAlignment="0" applyProtection="0"/>
    <xf numFmtId="0" fontId="28" fillId="4" borderId="1" applyNumberFormat="0" applyAlignment="0" applyProtection="0"/>
    <xf numFmtId="0" fontId="29" fillId="23" borderId="2" applyNumberFormat="0" applyAlignment="0" applyProtection="0"/>
    <xf numFmtId="164" fontId="12" fillId="0" borderId="0" applyFont="0" applyFill="0" applyBorder="0" applyAlignment="0" applyProtection="0"/>
    <xf numFmtId="164" fontId="5" fillId="0" borderId="0" applyFont="0" applyFill="0" applyBorder="0" applyAlignment="0" applyProtection="0"/>
    <xf numFmtId="164" fontId="49" fillId="0" borderId="0" applyFont="0" applyFill="0" applyBorder="0" applyAlignment="0" applyProtection="0"/>
    <xf numFmtId="164" fontId="1" fillId="0" borderId="0" applyFont="0" applyFill="0" applyBorder="0" applyAlignment="0" applyProtection="0"/>
    <xf numFmtId="0" fontId="30" fillId="0" borderId="0" applyNumberFormat="0" applyFill="0" applyBorder="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0" fillId="0" borderId="0" applyNumberFormat="0" applyFill="0" applyBorder="0" applyAlignment="0" applyProtection="0"/>
    <xf numFmtId="0" fontId="35" fillId="10" borderId="1" applyNumberFormat="0" applyAlignment="0" applyProtection="0"/>
    <xf numFmtId="0" fontId="36" fillId="0" borderId="6" applyNumberFormat="0" applyFill="0" applyAlignment="0" applyProtection="0"/>
    <xf numFmtId="0" fontId="37"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7" applyNumberFormat="0" applyFont="0" applyAlignment="0" applyProtection="0"/>
    <xf numFmtId="0" fontId="38" fillId="4" borderId="8" applyNumberFormat="0" applyAlignment="0" applyProtection="0"/>
    <xf numFmtId="9" fontId="12" fillId="0" borderId="0" applyFont="0" applyFill="0" applyBorder="0" applyAlignment="0" applyProtection="0"/>
    <xf numFmtId="9" fontId="5"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0" fontId="5" fillId="0" borderId="0"/>
    <xf numFmtId="0" fontId="5" fillId="0" borderId="0"/>
  </cellStyleXfs>
  <cellXfs count="562">
    <xf numFmtId="0" fontId="0" fillId="0" borderId="0" xfId="0"/>
    <xf numFmtId="0" fontId="0" fillId="24" borderId="0" xfId="0" applyFill="1"/>
    <xf numFmtId="0" fontId="0" fillId="25" borderId="0" xfId="0" applyFill="1"/>
    <xf numFmtId="0" fontId="3" fillId="24" borderId="10" xfId="0" applyFont="1" applyFill="1" applyBorder="1"/>
    <xf numFmtId="9" fontId="3" fillId="24" borderId="10" xfId="61" applyFont="1" applyFill="1" applyBorder="1" applyAlignment="1">
      <alignment horizontal="right" wrapText="1"/>
    </xf>
    <xf numFmtId="0" fontId="4" fillId="24" borderId="11" xfId="0" applyFont="1" applyFill="1" applyBorder="1"/>
    <xf numFmtId="9" fontId="3" fillId="24" borderId="0" xfId="61" applyFont="1" applyFill="1" applyBorder="1" applyAlignment="1">
      <alignment horizontal="left" wrapText="1"/>
    </xf>
    <xf numFmtId="3" fontId="4" fillId="24" borderId="0" xfId="61" applyNumberFormat="1" applyFont="1" applyFill="1" applyBorder="1" applyAlignment="1">
      <alignment wrapText="1"/>
    </xf>
    <xf numFmtId="9" fontId="4" fillId="24" borderId="0" xfId="61" applyFont="1" applyFill="1" applyBorder="1" applyAlignment="1">
      <alignment horizontal="left" wrapText="1"/>
    </xf>
    <xf numFmtId="165" fontId="14" fillId="25" borderId="0" xfId="0" applyNumberFormat="1" applyFont="1" applyFill="1" applyBorder="1"/>
    <xf numFmtId="166" fontId="4" fillId="24" borderId="0" xfId="61" applyNumberFormat="1" applyFont="1" applyFill="1" applyBorder="1" applyAlignment="1">
      <alignment wrapText="1"/>
    </xf>
    <xf numFmtId="3" fontId="14" fillId="24" borderId="0" xfId="0" applyNumberFormat="1" applyFont="1" applyFill="1" applyBorder="1"/>
    <xf numFmtId="9" fontId="3" fillId="24" borderId="12" xfId="61" applyFont="1" applyFill="1" applyBorder="1" applyAlignment="1">
      <alignment horizontal="left" wrapText="1"/>
    </xf>
    <xf numFmtId="0" fontId="13" fillId="25" borderId="0" xfId="0" applyFont="1" applyFill="1" applyAlignment="1">
      <alignment vertical="center"/>
    </xf>
    <xf numFmtId="0" fontId="0" fillId="25" borderId="0" xfId="0" applyFill="1" applyBorder="1"/>
    <xf numFmtId="0" fontId="4" fillId="24" borderId="0" xfId="0" applyFont="1" applyFill="1" applyBorder="1"/>
    <xf numFmtId="0" fontId="16" fillId="25" borderId="0" xfId="0" applyFont="1" applyFill="1" applyBorder="1" applyAlignment="1">
      <alignment horizontal="right"/>
    </xf>
    <xf numFmtId="165" fontId="5" fillId="25" borderId="0" xfId="48" applyNumberFormat="1" applyFill="1"/>
    <xf numFmtId="165" fontId="19" fillId="25" borderId="0" xfId="0" applyNumberFormat="1" applyFont="1" applyFill="1" applyBorder="1"/>
    <xf numFmtId="166" fontId="3" fillId="24" borderId="0" xfId="61" applyNumberFormat="1" applyFont="1" applyFill="1" applyBorder="1" applyAlignment="1">
      <alignment wrapText="1"/>
    </xf>
    <xf numFmtId="9" fontId="3" fillId="24" borderId="11" xfId="61" applyFont="1" applyFill="1" applyBorder="1" applyAlignment="1">
      <alignment horizontal="left" wrapText="1"/>
    </xf>
    <xf numFmtId="166" fontId="3" fillId="24" borderId="11" xfId="61" applyNumberFormat="1" applyFont="1" applyFill="1" applyBorder="1" applyAlignment="1">
      <alignment wrapText="1"/>
    </xf>
    <xf numFmtId="9" fontId="3" fillId="24" borderId="0" xfId="61" applyFont="1" applyFill="1" applyBorder="1" applyAlignment="1">
      <alignment horizontal="right" wrapText="1"/>
    </xf>
    <xf numFmtId="0" fontId="13" fillId="24" borderId="0" xfId="0" applyFont="1" applyFill="1" applyAlignment="1">
      <alignment vertical="center"/>
    </xf>
    <xf numFmtId="0" fontId="15" fillId="24" borderId="0" xfId="0" applyFont="1" applyFill="1" applyAlignment="1">
      <alignment vertical="center"/>
    </xf>
    <xf numFmtId="0" fontId="0" fillId="24" borderId="0" xfId="0" applyFill="1" applyBorder="1"/>
    <xf numFmtId="3" fontId="3" fillId="24" borderId="12" xfId="61" applyNumberFormat="1" applyFont="1" applyFill="1" applyBorder="1" applyAlignment="1">
      <alignment wrapText="1"/>
    </xf>
    <xf numFmtId="165" fontId="0" fillId="25" borderId="0" xfId="0" applyNumberFormat="1" applyFill="1"/>
    <xf numFmtId="169" fontId="4" fillId="25" borderId="0" xfId="51" applyNumberFormat="1" applyFont="1" applyFill="1" applyBorder="1" applyAlignment="1">
      <alignment horizontal="right" vertical="top"/>
    </xf>
    <xf numFmtId="0" fontId="11" fillId="24" borderId="0" xfId="0" applyFont="1" applyFill="1"/>
    <xf numFmtId="0" fontId="0" fillId="25" borderId="0" xfId="0" applyFill="1" applyAlignment="1">
      <alignment textRotation="90"/>
    </xf>
    <xf numFmtId="0" fontId="18" fillId="25" borderId="0" xfId="0" applyFont="1" applyFill="1"/>
    <xf numFmtId="3" fontId="21" fillId="25" borderId="12" xfId="0" applyNumberFormat="1" applyFont="1" applyFill="1" applyBorder="1" applyAlignment="1">
      <alignment horizontal="right"/>
    </xf>
    <xf numFmtId="0" fontId="17" fillId="26" borderId="0" xfId="0" applyFont="1" applyFill="1"/>
    <xf numFmtId="0" fontId="17" fillId="27" borderId="0" xfId="0" applyFont="1" applyFill="1"/>
    <xf numFmtId="0" fontId="17" fillId="28" borderId="0" xfId="0" applyFont="1" applyFill="1"/>
    <xf numFmtId="0" fontId="17" fillId="25" borderId="0" xfId="0" applyFont="1" applyFill="1"/>
    <xf numFmtId="0" fontId="4" fillId="25" borderId="0" xfId="0" applyFont="1" applyFill="1"/>
    <xf numFmtId="0" fontId="10" fillId="25" borderId="0" xfId="0" applyFont="1" applyFill="1" applyAlignment="1">
      <alignment vertical="center"/>
    </xf>
    <xf numFmtId="0" fontId="12" fillId="25" borderId="0" xfId="0" applyFont="1" applyFill="1"/>
    <xf numFmtId="0" fontId="23" fillId="25" borderId="0" xfId="0" applyFont="1" applyFill="1"/>
    <xf numFmtId="9" fontId="2" fillId="24" borderId="12" xfId="61" applyFont="1" applyFill="1" applyBorder="1" applyAlignment="1">
      <alignment horizontal="left" wrapText="1"/>
    </xf>
    <xf numFmtId="165" fontId="4" fillId="25" borderId="0" xfId="0" applyNumberFormat="1" applyFont="1" applyFill="1" applyBorder="1"/>
    <xf numFmtId="3" fontId="4" fillId="25" borderId="0" xfId="0" applyNumberFormat="1" applyFont="1" applyFill="1" applyBorder="1"/>
    <xf numFmtId="165" fontId="54" fillId="25" borderId="0" xfId="0" applyNumberFormat="1" applyFont="1" applyFill="1"/>
    <xf numFmtId="0" fontId="52" fillId="25" borderId="0" xfId="0" applyFont="1" applyFill="1"/>
    <xf numFmtId="0" fontId="55" fillId="25" borderId="0" xfId="0" applyFont="1" applyFill="1" applyAlignment="1">
      <alignment vertical="center"/>
    </xf>
    <xf numFmtId="0" fontId="55" fillId="24" borderId="0" xfId="0" applyFont="1" applyFill="1" applyAlignment="1">
      <alignment horizontal="left" vertical="center"/>
    </xf>
    <xf numFmtId="0" fontId="0" fillId="29" borderId="0" xfId="0" applyFill="1"/>
    <xf numFmtId="0" fontId="0" fillId="29" borderId="0" xfId="0" applyFill="1" applyBorder="1"/>
    <xf numFmtId="0" fontId="10" fillId="24" borderId="0" xfId="0" applyFont="1" applyFill="1" applyAlignment="1">
      <alignment vertical="center"/>
    </xf>
    <xf numFmtId="169" fontId="1" fillId="29" borderId="0" xfId="49" applyNumberFormat="1" applyFont="1" applyFill="1" applyBorder="1" applyAlignment="1">
      <alignment horizontal="right" vertical="center"/>
    </xf>
    <xf numFmtId="169" fontId="1" fillId="29" borderId="0" xfId="51" applyNumberFormat="1" applyFont="1" applyFill="1" applyBorder="1" applyAlignment="1">
      <alignment horizontal="right" vertical="top"/>
    </xf>
    <xf numFmtId="165" fontId="0" fillId="29" borderId="0" xfId="0" applyNumberFormat="1" applyFill="1" applyBorder="1"/>
    <xf numFmtId="0" fontId="53" fillId="24" borderId="0" xfId="0" applyFont="1" applyFill="1"/>
    <xf numFmtId="0" fontId="54" fillId="25" borderId="0" xfId="0" applyFont="1" applyFill="1"/>
    <xf numFmtId="3" fontId="54" fillId="25" borderId="0" xfId="0" applyNumberFormat="1" applyFont="1" applyFill="1"/>
    <xf numFmtId="3" fontId="2" fillId="25" borderId="0" xfId="0" applyNumberFormat="1" applyFont="1" applyFill="1" applyBorder="1"/>
    <xf numFmtId="0" fontId="53" fillId="25" borderId="0" xfId="0" applyFont="1" applyFill="1"/>
    <xf numFmtId="3" fontId="3" fillId="25" borderId="12" xfId="0" applyNumberFormat="1" applyFont="1" applyFill="1" applyBorder="1" applyAlignment="1">
      <alignment horizontal="right"/>
    </xf>
    <xf numFmtId="0" fontId="24" fillId="24" borderId="0" xfId="0" applyFont="1" applyFill="1"/>
    <xf numFmtId="169" fontId="1" fillId="29" borderId="0" xfId="51" applyNumberFormat="1" applyFont="1" applyFill="1" applyBorder="1" applyAlignment="1">
      <alignment horizontal="right"/>
    </xf>
    <xf numFmtId="0" fontId="0" fillId="25" borderId="0" xfId="0" applyFill="1" applyAlignment="1">
      <alignment horizontal="right"/>
    </xf>
    <xf numFmtId="3" fontId="56" fillId="25" borderId="12" xfId="0" applyNumberFormat="1" applyFont="1" applyFill="1" applyBorder="1"/>
    <xf numFmtId="165" fontId="0" fillId="25" borderId="12" xfId="0" applyNumberFormat="1" applyFill="1" applyBorder="1"/>
    <xf numFmtId="0" fontId="52" fillId="25" borderId="0" xfId="0" applyFont="1" applyFill="1" applyAlignment="1">
      <alignment vertical="center"/>
    </xf>
    <xf numFmtId="0" fontId="0" fillId="24" borderId="10" xfId="0" applyFill="1" applyBorder="1"/>
    <xf numFmtId="0" fontId="0" fillId="24" borderId="13" xfId="0" applyFill="1" applyBorder="1"/>
    <xf numFmtId="0" fontId="0" fillId="24" borderId="14" xfId="0" applyFill="1" applyBorder="1" applyAlignment="1">
      <alignment wrapText="1"/>
    </xf>
    <xf numFmtId="165" fontId="0" fillId="24" borderId="12" xfId="0" applyNumberFormat="1" applyFill="1" applyBorder="1"/>
    <xf numFmtId="165" fontId="0" fillId="24" borderId="10" xfId="0" applyNumberFormat="1" applyFill="1" applyBorder="1"/>
    <xf numFmtId="165" fontId="0" fillId="25" borderId="10" xfId="0" applyNumberFormat="1" applyFill="1" applyBorder="1"/>
    <xf numFmtId="0" fontId="0" fillId="24" borderId="13" xfId="0" applyFill="1" applyBorder="1" applyAlignment="1">
      <alignment wrapText="1"/>
    </xf>
    <xf numFmtId="165" fontId="0" fillId="24" borderId="13" xfId="0" applyNumberFormat="1" applyFill="1" applyBorder="1"/>
    <xf numFmtId="165" fontId="0" fillId="24" borderId="15" xfId="0" applyNumberFormat="1" applyFill="1" applyBorder="1"/>
    <xf numFmtId="0" fontId="55" fillId="25" borderId="0" xfId="0" applyFont="1" applyFill="1" applyAlignment="1">
      <alignment horizontal="left" vertical="center"/>
    </xf>
    <xf numFmtId="0" fontId="15" fillId="25" borderId="0" xfId="0" applyFont="1" applyFill="1" applyAlignment="1">
      <alignment horizontal="left" vertical="center"/>
    </xf>
    <xf numFmtId="0" fontId="11" fillId="25" borderId="0" xfId="0" applyFont="1" applyFill="1"/>
    <xf numFmtId="0" fontId="4" fillId="25" borderId="10" xfId="0" applyFont="1" applyFill="1" applyBorder="1"/>
    <xf numFmtId="0" fontId="3" fillId="25" borderId="10" xfId="0" applyFont="1" applyFill="1" applyBorder="1" applyAlignment="1">
      <alignment horizontal="right" wrapText="1"/>
    </xf>
    <xf numFmtId="0" fontId="11" fillId="25" borderId="0" xfId="0" applyFont="1" applyFill="1" applyAlignment="1">
      <alignment horizontal="right"/>
    </xf>
    <xf numFmtId="0" fontId="3" fillId="25" borderId="0" xfId="0" applyFont="1" applyFill="1" applyBorder="1"/>
    <xf numFmtId="0" fontId="9" fillId="25" borderId="10" xfId="0" applyFont="1" applyFill="1" applyBorder="1" applyAlignment="1">
      <alignment horizontal="right" wrapText="1"/>
    </xf>
    <xf numFmtId="0" fontId="42" fillId="25" borderId="10" xfId="0" applyFont="1" applyFill="1" applyBorder="1" applyAlignment="1">
      <alignment horizontal="right" wrapText="1"/>
    </xf>
    <xf numFmtId="0" fontId="9" fillId="25" borderId="0" xfId="0" applyFont="1" applyFill="1" applyBorder="1" applyAlignment="1">
      <alignment horizontal="right"/>
    </xf>
    <xf numFmtId="0" fontId="9" fillId="25" borderId="0" xfId="0" applyNumberFormat="1" applyFont="1" applyFill="1" applyBorder="1"/>
    <xf numFmtId="0" fontId="4" fillId="25" borderId="0" xfId="0" applyFont="1" applyFill="1" applyBorder="1"/>
    <xf numFmtId="0" fontId="9" fillId="25" borderId="0" xfId="0" applyFont="1" applyFill="1" applyBorder="1"/>
    <xf numFmtId="3" fontId="5" fillId="25" borderId="0" xfId="0" applyNumberFormat="1" applyFont="1" applyFill="1" applyBorder="1"/>
    <xf numFmtId="0" fontId="4" fillId="25" borderId="0" xfId="0" applyFont="1" applyFill="1" applyBorder="1" applyAlignment="1">
      <alignment wrapText="1"/>
    </xf>
    <xf numFmtId="3" fontId="4" fillId="25" borderId="0" xfId="0" applyNumberFormat="1" applyFont="1" applyFill="1" applyBorder="1" applyAlignment="1">
      <alignment horizontal="right"/>
    </xf>
    <xf numFmtId="0" fontId="3" fillId="25" borderId="0" xfId="0" applyFont="1" applyFill="1" applyBorder="1" applyAlignment="1">
      <alignment wrapText="1"/>
    </xf>
    <xf numFmtId="3" fontId="3" fillId="25" borderId="0" xfId="0" applyNumberFormat="1" applyFont="1" applyFill="1" applyBorder="1"/>
    <xf numFmtId="0" fontId="4" fillId="25" borderId="11" xfId="0" applyFont="1" applyFill="1" applyBorder="1"/>
    <xf numFmtId="0" fontId="3" fillId="25" borderId="0" xfId="0" applyFont="1" applyFill="1" applyBorder="1" applyAlignment="1"/>
    <xf numFmtId="0" fontId="11" fillId="25" borderId="0" xfId="0" applyFont="1" applyFill="1" applyBorder="1" applyAlignment="1">
      <alignment horizontal="right"/>
    </xf>
    <xf numFmtId="169" fontId="4" fillId="25" borderId="0" xfId="0" applyNumberFormat="1" applyFont="1" applyFill="1" applyBorder="1"/>
    <xf numFmtId="0" fontId="3" fillId="25" borderId="12" xfId="0" applyFont="1" applyFill="1" applyBorder="1" applyAlignment="1">
      <alignment wrapText="1"/>
    </xf>
    <xf numFmtId="165" fontId="3" fillId="25" borderId="12" xfId="0" applyNumberFormat="1" applyFont="1" applyFill="1" applyBorder="1"/>
    <xf numFmtId="166" fontId="3" fillId="25" borderId="12" xfId="0" applyNumberFormat="1" applyFont="1" applyFill="1" applyBorder="1"/>
    <xf numFmtId="166" fontId="3" fillId="25" borderId="0" xfId="0" applyNumberFormat="1" applyFont="1" applyFill="1" applyBorder="1"/>
    <xf numFmtId="0" fontId="10" fillId="25" borderId="0" xfId="0" applyFont="1" applyFill="1" applyAlignment="1">
      <alignment horizontal="left" vertical="center"/>
    </xf>
    <xf numFmtId="0" fontId="0" fillId="25" borderId="0" xfId="0" applyFill="1" applyAlignment="1">
      <alignment horizontal="center" textRotation="90"/>
    </xf>
    <xf numFmtId="0" fontId="43" fillId="24" borderId="0" xfId="0" applyFont="1" applyFill="1"/>
    <xf numFmtId="0" fontId="1" fillId="25" borderId="13" xfId="45" applyFont="1" applyFill="1" applyBorder="1" applyAlignment="1">
      <alignment horizontal="center" wrapText="1"/>
    </xf>
    <xf numFmtId="0" fontId="1" fillId="25" borderId="10" xfId="45" applyFont="1" applyFill="1" applyBorder="1" applyAlignment="1">
      <alignment horizontal="center" wrapText="1"/>
    </xf>
    <xf numFmtId="169" fontId="1" fillId="25" borderId="0" xfId="49" applyNumberFormat="1" applyFont="1" applyFill="1" applyBorder="1" applyAlignment="1">
      <alignment horizontal="right" vertical="center"/>
    </xf>
    <xf numFmtId="0" fontId="1" fillId="25" borderId="16" xfId="49" applyFont="1" applyFill="1" applyBorder="1" applyAlignment="1">
      <alignment horizontal="left" vertical="top" wrapText="1"/>
    </xf>
    <xf numFmtId="167" fontId="1" fillId="25" borderId="17" xfId="49" applyNumberFormat="1" applyFont="1" applyFill="1" applyBorder="1" applyAlignment="1">
      <alignment horizontal="right" vertical="center"/>
    </xf>
    <xf numFmtId="0" fontId="1" fillId="25" borderId="18" xfId="49" applyFont="1" applyFill="1" applyBorder="1" applyAlignment="1">
      <alignment horizontal="left" vertical="top" wrapText="1"/>
    </xf>
    <xf numFmtId="0" fontId="1" fillId="25" borderId="19" xfId="49" applyFont="1" applyFill="1" applyBorder="1" applyAlignment="1">
      <alignment horizontal="left" vertical="top" wrapText="1"/>
    </xf>
    <xf numFmtId="167" fontId="1" fillId="25" borderId="20" xfId="49" applyNumberFormat="1" applyFont="1" applyFill="1" applyBorder="1" applyAlignment="1">
      <alignment horizontal="right" vertical="center"/>
    </xf>
    <xf numFmtId="0" fontId="1" fillId="25" borderId="21" xfId="49" applyFont="1" applyFill="1" applyBorder="1" applyAlignment="1">
      <alignment horizontal="left" vertical="top" wrapText="1"/>
    </xf>
    <xf numFmtId="0" fontId="1" fillId="25" borderId="22" xfId="49" applyFont="1" applyFill="1" applyBorder="1" applyAlignment="1">
      <alignment horizontal="left" vertical="top" wrapText="1"/>
    </xf>
    <xf numFmtId="0" fontId="1" fillId="25" borderId="23" xfId="49" applyFont="1" applyFill="1" applyBorder="1" applyAlignment="1">
      <alignment horizontal="left" wrapText="1"/>
    </xf>
    <xf numFmtId="0" fontId="1" fillId="25" borderId="24" xfId="49" applyFont="1" applyFill="1" applyBorder="1" applyAlignment="1">
      <alignment horizontal="left" wrapText="1"/>
    </xf>
    <xf numFmtId="0" fontId="1" fillId="25" borderId="16" xfId="49" applyFont="1" applyFill="1" applyBorder="1" applyAlignment="1">
      <alignment horizontal="left" wrapText="1"/>
    </xf>
    <xf numFmtId="0" fontId="1" fillId="25" borderId="25" xfId="49" applyFont="1" applyFill="1" applyBorder="1" applyAlignment="1">
      <alignment horizontal="center" wrapText="1"/>
    </xf>
    <xf numFmtId="0" fontId="1" fillId="25" borderId="26" xfId="49" applyFont="1" applyFill="1" applyBorder="1" applyAlignment="1">
      <alignment horizontal="center" wrapText="1"/>
    </xf>
    <xf numFmtId="0" fontId="1" fillId="25" borderId="27" xfId="49" applyFont="1" applyFill="1" applyBorder="1" applyAlignment="1">
      <alignment horizontal="center" wrapText="1"/>
    </xf>
    <xf numFmtId="0" fontId="1" fillId="25" borderId="21" xfId="49" applyFont="1" applyFill="1" applyBorder="1" applyAlignment="1">
      <alignment horizontal="left" wrapText="1"/>
    </xf>
    <xf numFmtId="0" fontId="1" fillId="25" borderId="28" xfId="49" applyFont="1" applyFill="1" applyBorder="1" applyAlignment="1">
      <alignment horizontal="left" wrapText="1"/>
    </xf>
    <xf numFmtId="0" fontId="1" fillId="25" borderId="22" xfId="49" applyFont="1" applyFill="1" applyBorder="1" applyAlignment="1">
      <alignment horizontal="left" wrapText="1"/>
    </xf>
    <xf numFmtId="0" fontId="1" fillId="25" borderId="29" xfId="49" applyFont="1" applyFill="1" applyBorder="1" applyAlignment="1">
      <alignment horizontal="center" wrapText="1"/>
    </xf>
    <xf numFmtId="0" fontId="1" fillId="25" borderId="30" xfId="49" applyFont="1" applyFill="1" applyBorder="1" applyAlignment="1">
      <alignment horizontal="center" wrapText="1"/>
    </xf>
    <xf numFmtId="0" fontId="1" fillId="25" borderId="31" xfId="49" applyFont="1" applyFill="1" applyBorder="1" applyAlignment="1">
      <alignment horizontal="center" wrapText="1"/>
    </xf>
    <xf numFmtId="0" fontId="1" fillId="25" borderId="32" xfId="49" applyFont="1" applyFill="1" applyBorder="1" applyAlignment="1">
      <alignment horizontal="left" vertical="top" wrapText="1"/>
    </xf>
    <xf numFmtId="0" fontId="1" fillId="25" borderId="33" xfId="49" applyFont="1" applyFill="1" applyBorder="1" applyAlignment="1">
      <alignment horizontal="left" vertical="top" wrapText="1"/>
    </xf>
    <xf numFmtId="167" fontId="1" fillId="25" borderId="34" xfId="49" applyNumberFormat="1" applyFont="1" applyFill="1" applyBorder="1" applyAlignment="1">
      <alignment horizontal="right" vertical="center"/>
    </xf>
    <xf numFmtId="167" fontId="1" fillId="25" borderId="35" xfId="49" applyNumberFormat="1" applyFont="1" applyFill="1" applyBorder="1" applyAlignment="1">
      <alignment horizontal="right" vertical="center"/>
    </xf>
    <xf numFmtId="0" fontId="1" fillId="25" borderId="36" xfId="49" applyFont="1" applyFill="1" applyBorder="1" applyAlignment="1">
      <alignment horizontal="left" vertical="top" wrapText="1"/>
    </xf>
    <xf numFmtId="0" fontId="1" fillId="25" borderId="37" xfId="49" applyFont="1" applyFill="1" applyBorder="1" applyAlignment="1">
      <alignment horizontal="left" vertical="top" wrapText="1"/>
    </xf>
    <xf numFmtId="168" fontId="1" fillId="25" borderId="38" xfId="49" applyNumberFormat="1" applyFont="1" applyFill="1" applyBorder="1" applyAlignment="1">
      <alignment horizontal="right" vertical="center"/>
    </xf>
    <xf numFmtId="168" fontId="1" fillId="25" borderId="39" xfId="49" applyNumberFormat="1" applyFont="1" applyFill="1" applyBorder="1" applyAlignment="1">
      <alignment horizontal="right" vertical="center"/>
    </xf>
    <xf numFmtId="168" fontId="1" fillId="25" borderId="40" xfId="49" applyNumberFormat="1" applyFont="1" applyFill="1" applyBorder="1" applyAlignment="1">
      <alignment horizontal="right" vertical="center"/>
    </xf>
    <xf numFmtId="167" fontId="1" fillId="25" borderId="41" xfId="49" applyNumberFormat="1" applyFont="1" applyFill="1" applyBorder="1" applyAlignment="1">
      <alignment horizontal="right" vertical="center"/>
    </xf>
    <xf numFmtId="167" fontId="1" fillId="25" borderId="42" xfId="49" applyNumberFormat="1" applyFont="1" applyFill="1" applyBorder="1" applyAlignment="1">
      <alignment horizontal="right" vertical="center"/>
    </xf>
    <xf numFmtId="0" fontId="1" fillId="25" borderId="43" xfId="49" applyFont="1" applyFill="1" applyBorder="1" applyAlignment="1">
      <alignment horizontal="left" vertical="top" wrapText="1"/>
    </xf>
    <xf numFmtId="0" fontId="1" fillId="25" borderId="0" xfId="49" applyFont="1" applyFill="1" applyBorder="1" applyAlignment="1">
      <alignment horizontal="left" vertical="top" wrapText="1"/>
    </xf>
    <xf numFmtId="0" fontId="1" fillId="25" borderId="28" xfId="49" applyFont="1" applyFill="1" applyBorder="1" applyAlignment="1">
      <alignment horizontal="left" vertical="top" wrapText="1"/>
    </xf>
    <xf numFmtId="168" fontId="1" fillId="25" borderId="44" xfId="49" applyNumberFormat="1" applyFont="1" applyFill="1" applyBorder="1" applyAlignment="1">
      <alignment horizontal="right" vertical="center"/>
    </xf>
    <xf numFmtId="168" fontId="1" fillId="25" borderId="45" xfId="49" applyNumberFormat="1" applyFont="1" applyFill="1" applyBorder="1" applyAlignment="1">
      <alignment horizontal="right" vertical="center"/>
    </xf>
    <xf numFmtId="168" fontId="1" fillId="25" borderId="46" xfId="49" applyNumberFormat="1" applyFont="1" applyFill="1" applyBorder="1" applyAlignment="1">
      <alignment horizontal="right" vertical="center"/>
    </xf>
    <xf numFmtId="0" fontId="50" fillId="25" borderId="0" xfId="38" applyFill="1" applyAlignment="1">
      <alignment vertical="center"/>
    </xf>
    <xf numFmtId="0" fontId="50" fillId="29" borderId="0" xfId="38" applyFill="1" applyAlignment="1">
      <alignment vertical="center"/>
    </xf>
    <xf numFmtId="0" fontId="50" fillId="29" borderId="0" xfId="38" applyFill="1" applyAlignment="1">
      <alignment horizontal="left" vertical="center"/>
    </xf>
    <xf numFmtId="0" fontId="4" fillId="29" borderId="0" xfId="0" applyFont="1" applyFill="1" applyAlignment="1">
      <alignment vertical="center"/>
    </xf>
    <xf numFmtId="3" fontId="56" fillId="25" borderId="12" xfId="0" applyNumberFormat="1" applyFont="1" applyFill="1" applyBorder="1" applyAlignment="1">
      <alignment horizontal="right"/>
    </xf>
    <xf numFmtId="9" fontId="3" fillId="24" borderId="0" xfId="65" applyFont="1" applyFill="1" applyBorder="1" applyAlignment="1">
      <alignment horizontal="left" wrapText="1"/>
    </xf>
    <xf numFmtId="9" fontId="4" fillId="24" borderId="0" xfId="65" applyFont="1" applyFill="1" applyBorder="1" applyAlignment="1">
      <alignment horizontal="left" wrapText="1"/>
    </xf>
    <xf numFmtId="166" fontId="3" fillId="24" borderId="0" xfId="65" applyNumberFormat="1" applyFont="1" applyFill="1" applyBorder="1" applyAlignment="1">
      <alignment wrapText="1"/>
    </xf>
    <xf numFmtId="9" fontId="3" fillId="24" borderId="11" xfId="65" applyFont="1" applyFill="1" applyBorder="1" applyAlignment="1">
      <alignment horizontal="left" wrapText="1"/>
    </xf>
    <xf numFmtId="166" fontId="3" fillId="24" borderId="11" xfId="65" applyNumberFormat="1" applyFont="1" applyFill="1" applyBorder="1" applyAlignment="1">
      <alignment wrapText="1"/>
    </xf>
    <xf numFmtId="9" fontId="2" fillId="24" borderId="12" xfId="65" applyFont="1" applyFill="1" applyBorder="1" applyAlignment="1">
      <alignment horizontal="left" wrapText="1"/>
    </xf>
    <xf numFmtId="0" fontId="1" fillId="25" borderId="0" xfId="0" applyFont="1" applyFill="1"/>
    <xf numFmtId="169" fontId="0" fillId="29" borderId="0" xfId="0" applyNumberFormat="1" applyFill="1" applyBorder="1"/>
    <xf numFmtId="0" fontId="1" fillId="29" borderId="47" xfId="53" applyFont="1" applyFill="1" applyBorder="1" applyAlignment="1">
      <alignment horizontal="center" wrapText="1"/>
    </xf>
    <xf numFmtId="0" fontId="1" fillId="29" borderId="48" xfId="53" applyFont="1" applyFill="1" applyBorder="1" applyAlignment="1">
      <alignment horizontal="center" wrapText="1"/>
    </xf>
    <xf numFmtId="0" fontId="1" fillId="29" borderId="49" xfId="53" applyFont="1" applyFill="1" applyBorder="1" applyAlignment="1">
      <alignment horizontal="center" wrapText="1"/>
    </xf>
    <xf numFmtId="0" fontId="1" fillId="29" borderId="16" xfId="53" applyFont="1" applyFill="1" applyBorder="1" applyAlignment="1">
      <alignment horizontal="left" vertical="top" wrapText="1"/>
    </xf>
    <xf numFmtId="167" fontId="1" fillId="29" borderId="17" xfId="53" applyNumberFormat="1" applyFont="1" applyFill="1" applyBorder="1" applyAlignment="1">
      <alignment horizontal="right" vertical="center"/>
    </xf>
    <xf numFmtId="169" fontId="1" fillId="29" borderId="34" xfId="53" applyNumberFormat="1" applyFont="1" applyFill="1" applyBorder="1" applyAlignment="1">
      <alignment horizontal="right" vertical="center"/>
    </xf>
    <xf numFmtId="169" fontId="1" fillId="29" borderId="35" xfId="53" applyNumberFormat="1" applyFont="1" applyFill="1" applyBorder="1" applyAlignment="1">
      <alignment horizontal="right" vertical="center"/>
    </xf>
    <xf numFmtId="0" fontId="1" fillId="29" borderId="19" xfId="53" applyFont="1" applyFill="1" applyBorder="1" applyAlignment="1">
      <alignment horizontal="left" vertical="top" wrapText="1"/>
    </xf>
    <xf numFmtId="167" fontId="1" fillId="29" borderId="20" xfId="53" applyNumberFormat="1" applyFont="1" applyFill="1" applyBorder="1" applyAlignment="1">
      <alignment horizontal="right" vertical="center"/>
    </xf>
    <xf numFmtId="169" fontId="1" fillId="29" borderId="41" xfId="53" applyNumberFormat="1" applyFont="1" applyFill="1" applyBorder="1" applyAlignment="1">
      <alignment horizontal="right" vertical="center"/>
    </xf>
    <xf numFmtId="169" fontId="1" fillId="29" borderId="42" xfId="53" applyNumberFormat="1" applyFont="1" applyFill="1" applyBorder="1" applyAlignment="1">
      <alignment horizontal="right" vertical="center"/>
    </xf>
    <xf numFmtId="0" fontId="1" fillId="29" borderId="42" xfId="53" applyFont="1" applyFill="1" applyBorder="1" applyAlignment="1">
      <alignment horizontal="left" vertical="center" wrapText="1"/>
    </xf>
    <xf numFmtId="0" fontId="1" fillId="29" borderId="18" xfId="53" applyFont="1" applyFill="1" applyBorder="1" applyAlignment="1">
      <alignment horizontal="left" vertical="top" wrapText="1"/>
    </xf>
    <xf numFmtId="0" fontId="1" fillId="29" borderId="41" xfId="53" applyFont="1" applyFill="1" applyBorder="1" applyAlignment="1">
      <alignment horizontal="left" vertical="center" wrapText="1"/>
    </xf>
    <xf numFmtId="167" fontId="1" fillId="29" borderId="44" xfId="53" applyNumberFormat="1" applyFont="1" applyFill="1" applyBorder="1" applyAlignment="1">
      <alignment horizontal="right" vertical="center"/>
    </xf>
    <xf numFmtId="169" fontId="1" fillId="29" borderId="45" xfId="53" applyNumberFormat="1" applyFont="1" applyFill="1" applyBorder="1" applyAlignment="1">
      <alignment horizontal="right" vertical="center"/>
    </xf>
    <xf numFmtId="0" fontId="1" fillId="29" borderId="45" xfId="53" applyFont="1" applyFill="1" applyBorder="1" applyAlignment="1">
      <alignment horizontal="left" vertical="center" wrapText="1"/>
    </xf>
    <xf numFmtId="0" fontId="1" fillId="29" borderId="46" xfId="53" applyFont="1" applyFill="1" applyBorder="1" applyAlignment="1">
      <alignment horizontal="left" vertical="center" wrapText="1"/>
    </xf>
    <xf numFmtId="0" fontId="5" fillId="29" borderId="0" xfId="53" applyFill="1"/>
    <xf numFmtId="0" fontId="1" fillId="0" borderId="29" xfId="47" applyFont="1" applyBorder="1" applyAlignment="1">
      <alignment horizontal="center" wrapText="1"/>
    </xf>
    <xf numFmtId="0" fontId="1" fillId="0" borderId="30" xfId="47" applyFont="1" applyBorder="1" applyAlignment="1">
      <alignment horizontal="center" wrapText="1"/>
    </xf>
    <xf numFmtId="0" fontId="1" fillId="0" borderId="16" xfId="47" applyFont="1" applyBorder="1" applyAlignment="1">
      <alignment horizontal="left" vertical="top" wrapText="1"/>
    </xf>
    <xf numFmtId="167" fontId="1" fillId="0" borderId="17" xfId="47" applyNumberFormat="1" applyFont="1" applyBorder="1" applyAlignment="1">
      <alignment horizontal="right" vertical="center"/>
    </xf>
    <xf numFmtId="167" fontId="1" fillId="0" borderId="34" xfId="47" applyNumberFormat="1" applyFont="1" applyBorder="1" applyAlignment="1">
      <alignment horizontal="right" vertical="center"/>
    </xf>
    <xf numFmtId="167" fontId="1" fillId="0" borderId="35" xfId="47" applyNumberFormat="1" applyFont="1" applyBorder="1" applyAlignment="1">
      <alignment horizontal="right" vertical="center"/>
    </xf>
    <xf numFmtId="0" fontId="1" fillId="0" borderId="19" xfId="47" applyFont="1" applyBorder="1" applyAlignment="1">
      <alignment horizontal="left" vertical="top" wrapText="1"/>
    </xf>
    <xf numFmtId="167" fontId="1" fillId="0" borderId="20" xfId="47" applyNumberFormat="1" applyFont="1" applyBorder="1" applyAlignment="1">
      <alignment horizontal="right" vertical="center"/>
    </xf>
    <xf numFmtId="167" fontId="1" fillId="0" borderId="41" xfId="47" applyNumberFormat="1" applyFont="1" applyBorder="1" applyAlignment="1">
      <alignment horizontal="right" vertical="center"/>
    </xf>
    <xf numFmtId="167" fontId="1" fillId="0" borderId="42" xfId="47" applyNumberFormat="1" applyFont="1" applyBorder="1" applyAlignment="1">
      <alignment horizontal="right" vertical="center"/>
    </xf>
    <xf numFmtId="167" fontId="1" fillId="0" borderId="44" xfId="47" applyNumberFormat="1" applyFont="1" applyBorder="1" applyAlignment="1">
      <alignment horizontal="right" vertical="center"/>
    </xf>
    <xf numFmtId="167" fontId="1" fillId="0" borderId="45" xfId="47" applyNumberFormat="1" applyFont="1" applyBorder="1" applyAlignment="1">
      <alignment horizontal="right" vertical="center"/>
    </xf>
    <xf numFmtId="167" fontId="1" fillId="0" borderId="46" xfId="47" applyNumberFormat="1" applyFont="1" applyBorder="1" applyAlignment="1">
      <alignment horizontal="right" vertical="center"/>
    </xf>
    <xf numFmtId="165" fontId="0" fillId="25" borderId="0" xfId="0" applyNumberFormat="1" applyFill="1" applyBorder="1"/>
    <xf numFmtId="165" fontId="0" fillId="25" borderId="50" xfId="0" applyNumberFormat="1" applyFill="1" applyBorder="1"/>
    <xf numFmtId="165" fontId="0" fillId="25" borderId="51" xfId="0" applyNumberFormat="1" applyFill="1" applyBorder="1"/>
    <xf numFmtId="165" fontId="0" fillId="25" borderId="52" xfId="0" applyNumberFormat="1" applyFill="1" applyBorder="1"/>
    <xf numFmtId="165" fontId="0" fillId="25" borderId="53" xfId="0" applyNumberFormat="1" applyFill="1" applyBorder="1"/>
    <xf numFmtId="0" fontId="1" fillId="0" borderId="54" xfId="47" applyFont="1" applyBorder="1" applyAlignment="1">
      <alignment horizontal="left" vertical="top" wrapText="1"/>
    </xf>
    <xf numFmtId="0" fontId="1" fillId="0" borderId="55" xfId="47" applyFont="1" applyBorder="1" applyAlignment="1">
      <alignment horizontal="left" vertical="top" wrapText="1"/>
    </xf>
    <xf numFmtId="165" fontId="0" fillId="25" borderId="56" xfId="0" applyNumberFormat="1" applyFill="1" applyBorder="1"/>
    <xf numFmtId="165" fontId="0" fillId="25" borderId="13" xfId="0" applyNumberFormat="1" applyFill="1" applyBorder="1"/>
    <xf numFmtId="165" fontId="0" fillId="25" borderId="57" xfId="0" applyNumberFormat="1" applyFill="1" applyBorder="1"/>
    <xf numFmtId="165" fontId="0" fillId="25" borderId="58" xfId="0" applyNumberFormat="1" applyFill="1" applyBorder="1"/>
    <xf numFmtId="0" fontId="1" fillId="0" borderId="59" xfId="47" applyFont="1" applyBorder="1" applyAlignment="1">
      <alignment wrapText="1"/>
    </xf>
    <xf numFmtId="0" fontId="1" fillId="0" borderId="60" xfId="47" applyFont="1" applyBorder="1" applyAlignment="1">
      <alignment wrapText="1"/>
    </xf>
    <xf numFmtId="0" fontId="1" fillId="0" borderId="61" xfId="47" applyFont="1" applyBorder="1" applyAlignment="1">
      <alignment wrapText="1"/>
    </xf>
    <xf numFmtId="0" fontId="1" fillId="0" borderId="22" xfId="47" applyFont="1" applyBorder="1" applyAlignment="1">
      <alignment wrapText="1"/>
    </xf>
    <xf numFmtId="0" fontId="1" fillId="0" borderId="62" xfId="47" applyFont="1" applyBorder="1" applyAlignment="1">
      <alignment horizontal="center" wrapText="1"/>
    </xf>
    <xf numFmtId="0" fontId="1" fillId="0" borderId="63" xfId="47" applyFont="1" applyBorder="1" applyAlignment="1">
      <alignment wrapText="1"/>
    </xf>
    <xf numFmtId="0" fontId="0" fillId="25" borderId="15" xfId="0" applyFill="1" applyBorder="1"/>
    <xf numFmtId="0" fontId="0" fillId="25" borderId="13" xfId="0" applyFill="1" applyBorder="1"/>
    <xf numFmtId="0" fontId="0" fillId="25" borderId="64" xfId="0" applyFill="1" applyBorder="1"/>
    <xf numFmtId="0" fontId="0" fillId="25" borderId="65" xfId="0" applyFill="1" applyBorder="1"/>
    <xf numFmtId="0" fontId="55" fillId="25" borderId="0" xfId="0" applyFont="1" applyFill="1" applyAlignment="1">
      <alignment horizontal="justify" vertical="center"/>
    </xf>
    <xf numFmtId="0" fontId="5" fillId="25" borderId="0" xfId="56" applyFill="1"/>
    <xf numFmtId="0" fontId="1" fillId="25" borderId="47" xfId="56" applyFont="1" applyFill="1" applyBorder="1" applyAlignment="1">
      <alignment horizontal="center" wrapText="1"/>
    </xf>
    <xf numFmtId="0" fontId="1" fillId="25" borderId="48" xfId="56" applyFont="1" applyFill="1" applyBorder="1" applyAlignment="1">
      <alignment horizontal="center" wrapText="1"/>
    </xf>
    <xf numFmtId="0" fontId="1" fillId="25" borderId="49" xfId="56" applyFont="1" applyFill="1" applyBorder="1" applyAlignment="1">
      <alignment horizontal="center" wrapText="1"/>
    </xf>
    <xf numFmtId="0" fontId="1" fillId="25" borderId="16" xfId="56" applyFont="1" applyFill="1" applyBorder="1" applyAlignment="1">
      <alignment horizontal="left" vertical="top" wrapText="1"/>
    </xf>
    <xf numFmtId="167" fontId="1" fillId="25" borderId="17" xfId="56" applyNumberFormat="1" applyFont="1" applyFill="1" applyBorder="1" applyAlignment="1">
      <alignment horizontal="right" vertical="center"/>
    </xf>
    <xf numFmtId="169" fontId="1" fillId="25" borderId="34" xfId="56" applyNumberFormat="1" applyFont="1" applyFill="1" applyBorder="1" applyAlignment="1">
      <alignment horizontal="right" vertical="center"/>
    </xf>
    <xf numFmtId="169" fontId="1" fillId="25" borderId="35" xfId="56" applyNumberFormat="1" applyFont="1" applyFill="1" applyBorder="1" applyAlignment="1">
      <alignment horizontal="right" vertical="center"/>
    </xf>
    <xf numFmtId="0" fontId="1" fillId="25" borderId="19" xfId="56" applyFont="1" applyFill="1" applyBorder="1" applyAlignment="1">
      <alignment horizontal="left" vertical="top" wrapText="1"/>
    </xf>
    <xf numFmtId="167" fontId="1" fillId="25" borderId="20" xfId="56" applyNumberFormat="1" applyFont="1" applyFill="1" applyBorder="1" applyAlignment="1">
      <alignment horizontal="right" vertical="center"/>
    </xf>
    <xf numFmtId="169" fontId="1" fillId="25" borderId="41" xfId="56" applyNumberFormat="1" applyFont="1" applyFill="1" applyBorder="1" applyAlignment="1">
      <alignment horizontal="right" vertical="center"/>
    </xf>
    <xf numFmtId="169" fontId="1" fillId="25" borderId="42" xfId="56" applyNumberFormat="1" applyFont="1" applyFill="1" applyBorder="1" applyAlignment="1">
      <alignment horizontal="right" vertical="center"/>
    </xf>
    <xf numFmtId="170" fontId="1" fillId="25" borderId="41" xfId="56" applyNumberFormat="1" applyFont="1" applyFill="1" applyBorder="1" applyAlignment="1">
      <alignment horizontal="right" vertical="center"/>
    </xf>
    <xf numFmtId="0" fontId="1" fillId="25" borderId="42" xfId="56" applyFont="1" applyFill="1" applyBorder="1" applyAlignment="1">
      <alignment horizontal="left" vertical="center" wrapText="1"/>
    </xf>
    <xf numFmtId="0" fontId="1" fillId="25" borderId="41" xfId="56" applyFont="1" applyFill="1" applyBorder="1" applyAlignment="1">
      <alignment horizontal="left" vertical="center" wrapText="1"/>
    </xf>
    <xf numFmtId="167" fontId="1" fillId="25" borderId="44" xfId="56" applyNumberFormat="1" applyFont="1" applyFill="1" applyBorder="1" applyAlignment="1">
      <alignment horizontal="right" vertical="center"/>
    </xf>
    <xf numFmtId="169" fontId="1" fillId="25" borderId="45" xfId="56" applyNumberFormat="1" applyFont="1" applyFill="1" applyBorder="1" applyAlignment="1">
      <alignment horizontal="right" vertical="center"/>
    </xf>
    <xf numFmtId="0" fontId="1" fillId="25" borderId="45" xfId="56" applyFont="1" applyFill="1" applyBorder="1" applyAlignment="1">
      <alignment horizontal="left" vertical="center" wrapText="1"/>
    </xf>
    <xf numFmtId="0" fontId="1" fillId="25" borderId="46" xfId="56" applyFont="1" applyFill="1" applyBorder="1" applyAlignment="1">
      <alignment horizontal="left" vertical="center" wrapText="1"/>
    </xf>
    <xf numFmtId="0" fontId="0" fillId="25" borderId="66" xfId="0" applyFill="1" applyBorder="1" applyAlignment="1">
      <alignment wrapText="1"/>
    </xf>
    <xf numFmtId="0" fontId="0" fillId="25" borderId="67" xfId="0" applyFill="1" applyBorder="1" applyAlignment="1">
      <alignment wrapText="1"/>
    </xf>
    <xf numFmtId="0" fontId="0" fillId="25" borderId="67" xfId="0" applyFill="1" applyBorder="1"/>
    <xf numFmtId="0" fontId="1" fillId="25" borderId="13" xfId="56" applyFont="1" applyFill="1" applyBorder="1" applyAlignment="1">
      <alignment horizontal="center" wrapText="1"/>
    </xf>
    <xf numFmtId="0" fontId="1" fillId="25" borderId="68" xfId="56" applyFont="1" applyFill="1" applyBorder="1" applyAlignment="1">
      <alignment horizontal="center" wrapText="1"/>
    </xf>
    <xf numFmtId="0" fontId="1" fillId="25" borderId="69" xfId="56" applyFont="1" applyFill="1" applyBorder="1" applyAlignment="1">
      <alignment horizontal="center" wrapText="1"/>
    </xf>
    <xf numFmtId="0" fontId="1" fillId="25" borderId="70" xfId="56" applyFont="1" applyFill="1" applyBorder="1" applyAlignment="1">
      <alignment horizontal="center" wrapText="1"/>
    </xf>
    <xf numFmtId="0" fontId="1" fillId="25" borderId="58" xfId="56" applyFont="1" applyFill="1" applyBorder="1" applyAlignment="1">
      <alignment horizontal="center" wrapText="1"/>
    </xf>
    <xf numFmtId="165" fontId="0" fillId="25" borderId="14" xfId="0" applyNumberFormat="1" applyFill="1" applyBorder="1"/>
    <xf numFmtId="165" fontId="0" fillId="25" borderId="71" xfId="0" applyNumberFormat="1" applyFill="1" applyBorder="1"/>
    <xf numFmtId="165" fontId="0" fillId="25" borderId="72" xfId="0" applyNumberFormat="1" applyFill="1" applyBorder="1"/>
    <xf numFmtId="0" fontId="1" fillId="25" borderId="29" xfId="56" applyFont="1" applyFill="1" applyBorder="1" applyAlignment="1">
      <alignment horizontal="center" wrapText="1"/>
    </xf>
    <xf numFmtId="0" fontId="1" fillId="25" borderId="30" xfId="56" applyFont="1" applyFill="1" applyBorder="1" applyAlignment="1">
      <alignment horizontal="center" wrapText="1"/>
    </xf>
    <xf numFmtId="167" fontId="1" fillId="25" borderId="34" xfId="56" applyNumberFormat="1" applyFont="1" applyFill="1" applyBorder="1" applyAlignment="1">
      <alignment horizontal="right" vertical="center"/>
    </xf>
    <xf numFmtId="167" fontId="1" fillId="25" borderId="35" xfId="56" applyNumberFormat="1" applyFont="1" applyFill="1" applyBorder="1" applyAlignment="1">
      <alignment horizontal="right" vertical="center"/>
    </xf>
    <xf numFmtId="168" fontId="1" fillId="25" borderId="17" xfId="56" applyNumberFormat="1" applyFont="1" applyFill="1" applyBorder="1" applyAlignment="1">
      <alignment horizontal="right" vertical="center"/>
    </xf>
    <xf numFmtId="168" fontId="1" fillId="25" borderId="34" xfId="56" applyNumberFormat="1" applyFont="1" applyFill="1" applyBorder="1" applyAlignment="1">
      <alignment horizontal="right" vertical="center"/>
    </xf>
    <xf numFmtId="168" fontId="1" fillId="25" borderId="35" xfId="56" applyNumberFormat="1" applyFont="1" applyFill="1" applyBorder="1" applyAlignment="1">
      <alignment horizontal="right" vertical="center"/>
    </xf>
    <xf numFmtId="167" fontId="1" fillId="25" borderId="41" xfId="56" applyNumberFormat="1" applyFont="1" applyFill="1" applyBorder="1" applyAlignment="1">
      <alignment horizontal="right" vertical="center"/>
    </xf>
    <xf numFmtId="167" fontId="1" fillId="25" borderId="42" xfId="56" applyNumberFormat="1" applyFont="1" applyFill="1" applyBorder="1" applyAlignment="1">
      <alignment horizontal="right" vertical="center"/>
    </xf>
    <xf numFmtId="168" fontId="1" fillId="25" borderId="20" xfId="56" applyNumberFormat="1" applyFont="1" applyFill="1" applyBorder="1" applyAlignment="1">
      <alignment horizontal="right" vertical="center"/>
    </xf>
    <xf numFmtId="168" fontId="1" fillId="25" borderId="41" xfId="56" applyNumberFormat="1" applyFont="1" applyFill="1" applyBorder="1" applyAlignment="1">
      <alignment horizontal="right" vertical="center"/>
    </xf>
    <xf numFmtId="168" fontId="1" fillId="25" borderId="42" xfId="56" applyNumberFormat="1" applyFont="1" applyFill="1" applyBorder="1" applyAlignment="1">
      <alignment horizontal="right" vertical="center"/>
    </xf>
    <xf numFmtId="167" fontId="1" fillId="25" borderId="45" xfId="56" applyNumberFormat="1" applyFont="1" applyFill="1" applyBorder="1" applyAlignment="1">
      <alignment horizontal="right" vertical="center"/>
    </xf>
    <xf numFmtId="167" fontId="1" fillId="25" borderId="46" xfId="56" applyNumberFormat="1" applyFont="1" applyFill="1" applyBorder="1" applyAlignment="1">
      <alignment horizontal="right" vertical="center"/>
    </xf>
    <xf numFmtId="168" fontId="1" fillId="25" borderId="44" xfId="56" applyNumberFormat="1" applyFont="1" applyFill="1" applyBorder="1" applyAlignment="1">
      <alignment horizontal="right" vertical="center"/>
    </xf>
    <xf numFmtId="168" fontId="1" fillId="25" borderId="45" xfId="56" applyNumberFormat="1" applyFont="1" applyFill="1" applyBorder="1" applyAlignment="1">
      <alignment horizontal="right" vertical="center"/>
    </xf>
    <xf numFmtId="168" fontId="1" fillId="25" borderId="46" xfId="56" applyNumberFormat="1" applyFont="1" applyFill="1" applyBorder="1" applyAlignment="1">
      <alignment horizontal="right" vertical="center"/>
    </xf>
    <xf numFmtId="0" fontId="1" fillId="0" borderId="29" xfId="50" applyFont="1" applyBorder="1" applyAlignment="1">
      <alignment horizontal="center" wrapText="1"/>
    </xf>
    <xf numFmtId="0" fontId="1" fillId="0" borderId="30" xfId="50" applyFont="1" applyBorder="1" applyAlignment="1">
      <alignment horizontal="center" wrapText="1"/>
    </xf>
    <xf numFmtId="0" fontId="1" fillId="0" borderId="16" xfId="50" applyFont="1" applyBorder="1" applyAlignment="1">
      <alignment horizontal="left" vertical="top" wrapText="1"/>
    </xf>
    <xf numFmtId="167" fontId="1" fillId="0" borderId="17" xfId="50" applyNumberFormat="1" applyFont="1" applyBorder="1" applyAlignment="1">
      <alignment horizontal="right" vertical="center"/>
    </xf>
    <xf numFmtId="167" fontId="1" fillId="0" borderId="34" xfId="50" applyNumberFormat="1" applyFont="1" applyBorder="1" applyAlignment="1">
      <alignment horizontal="right" vertical="center"/>
    </xf>
    <xf numFmtId="167" fontId="1" fillId="0" borderId="35" xfId="50" applyNumberFormat="1" applyFont="1" applyBorder="1" applyAlignment="1">
      <alignment horizontal="right" vertical="center"/>
    </xf>
    <xf numFmtId="0" fontId="1" fillId="0" borderId="19" xfId="50" applyFont="1" applyBorder="1" applyAlignment="1">
      <alignment horizontal="left" vertical="top" wrapText="1"/>
    </xf>
    <xf numFmtId="167" fontId="1" fillId="0" borderId="20" xfId="50" applyNumberFormat="1" applyFont="1" applyBorder="1" applyAlignment="1">
      <alignment horizontal="right" vertical="center"/>
    </xf>
    <xf numFmtId="167" fontId="1" fillId="0" borderId="41" xfId="50" applyNumberFormat="1" applyFont="1" applyBorder="1" applyAlignment="1">
      <alignment horizontal="right" vertical="center"/>
    </xf>
    <xf numFmtId="167" fontId="1" fillId="0" borderId="42" xfId="50" applyNumberFormat="1" applyFont="1" applyBorder="1" applyAlignment="1">
      <alignment horizontal="right" vertical="center"/>
    </xf>
    <xf numFmtId="167" fontId="1" fillId="0" borderId="44" xfId="50" applyNumberFormat="1" applyFont="1" applyBorder="1" applyAlignment="1">
      <alignment horizontal="right" vertical="center"/>
    </xf>
    <xf numFmtId="167" fontId="1" fillId="0" borderId="45" xfId="50" applyNumberFormat="1" applyFont="1" applyBorder="1" applyAlignment="1">
      <alignment horizontal="right" vertical="center"/>
    </xf>
    <xf numFmtId="167" fontId="1" fillId="0" borderId="46" xfId="50" applyNumberFormat="1" applyFont="1" applyBorder="1" applyAlignment="1">
      <alignment horizontal="right" vertical="center"/>
    </xf>
    <xf numFmtId="0" fontId="1" fillId="25" borderId="0" xfId="46" applyFont="1" applyFill="1" applyBorder="1" applyAlignment="1">
      <alignment wrapText="1"/>
    </xf>
    <xf numFmtId="0" fontId="1" fillId="25" borderId="0" xfId="46" applyFont="1" applyFill="1" applyBorder="1" applyAlignment="1">
      <alignment horizontal="center" wrapText="1"/>
    </xf>
    <xf numFmtId="0" fontId="1" fillId="25" borderId="0" xfId="46" applyFont="1" applyFill="1" applyBorder="1" applyAlignment="1">
      <alignment vertical="top" wrapText="1"/>
    </xf>
    <xf numFmtId="0" fontId="1" fillId="25" borderId="0" xfId="46" applyFont="1" applyFill="1" applyBorder="1" applyAlignment="1">
      <alignment horizontal="left" vertical="top" wrapText="1"/>
    </xf>
    <xf numFmtId="168" fontId="1" fillId="25" borderId="0" xfId="46" applyNumberFormat="1" applyFont="1" applyFill="1" applyBorder="1" applyAlignment="1">
      <alignment horizontal="right" vertical="center"/>
    </xf>
    <xf numFmtId="0" fontId="5" fillId="25" borderId="0" xfId="46" applyFill="1" applyBorder="1"/>
    <xf numFmtId="9" fontId="3" fillId="24" borderId="10" xfId="65" applyFont="1" applyFill="1" applyBorder="1" applyAlignment="1">
      <alignment horizontal="right" wrapText="1"/>
    </xf>
    <xf numFmtId="3" fontId="4" fillId="24" borderId="0" xfId="61" applyNumberFormat="1" applyFont="1" applyFill="1" applyBorder="1" applyAlignment="1">
      <alignment horizontal="left" wrapText="1"/>
    </xf>
    <xf numFmtId="3" fontId="57" fillId="25" borderId="12" xfId="0" applyNumberFormat="1" applyFont="1" applyFill="1" applyBorder="1"/>
    <xf numFmtId="166" fontId="54" fillId="25" borderId="0" xfId="0" applyNumberFormat="1" applyFont="1" applyFill="1"/>
    <xf numFmtId="3" fontId="57" fillId="25" borderId="0" xfId="0" applyNumberFormat="1" applyFont="1" applyFill="1"/>
    <xf numFmtId="171" fontId="2" fillId="24" borderId="12" xfId="28" applyNumberFormat="1" applyFont="1" applyFill="1" applyBorder="1" applyAlignment="1">
      <alignment horizontal="right" wrapText="1"/>
    </xf>
    <xf numFmtId="165" fontId="4" fillId="24" borderId="0" xfId="65" applyNumberFormat="1" applyFont="1" applyFill="1" applyBorder="1" applyAlignment="1">
      <alignment horizontal="right" wrapText="1"/>
    </xf>
    <xf numFmtId="2" fontId="4" fillId="24" borderId="0" xfId="65" applyNumberFormat="1" applyFont="1" applyFill="1" applyBorder="1" applyAlignment="1">
      <alignment horizontal="right" wrapText="1"/>
    </xf>
    <xf numFmtId="2" fontId="3" fillId="24" borderId="0" xfId="65" applyNumberFormat="1" applyFont="1" applyFill="1" applyBorder="1" applyAlignment="1">
      <alignment horizontal="right" wrapText="1"/>
    </xf>
    <xf numFmtId="165" fontId="3" fillId="24" borderId="0" xfId="65" applyNumberFormat="1" applyFont="1" applyFill="1" applyBorder="1" applyAlignment="1">
      <alignment horizontal="right" wrapText="1"/>
    </xf>
    <xf numFmtId="0" fontId="52" fillId="25" borderId="0" xfId="0" applyFont="1" applyFill="1" applyAlignment="1">
      <alignment horizontal="left"/>
    </xf>
    <xf numFmtId="171" fontId="4" fillId="24" borderId="0" xfId="28" applyNumberFormat="1" applyFont="1" applyFill="1" applyBorder="1" applyAlignment="1">
      <alignment horizontal="left" wrapText="1"/>
    </xf>
    <xf numFmtId="171" fontId="54" fillId="25" borderId="0" xfId="28" applyNumberFormat="1" applyFont="1" applyFill="1"/>
    <xf numFmtId="171" fontId="3" fillId="24" borderId="0" xfId="28" applyNumberFormat="1" applyFont="1" applyFill="1" applyBorder="1" applyAlignment="1">
      <alignment horizontal="left" wrapText="1"/>
    </xf>
    <xf numFmtId="171" fontId="3" fillId="24" borderId="12" xfId="28" applyNumberFormat="1" applyFont="1" applyFill="1" applyBorder="1" applyAlignment="1">
      <alignment horizontal="left" wrapText="1"/>
    </xf>
    <xf numFmtId="165" fontId="5" fillId="29" borderId="0" xfId="44" applyNumberFormat="1" applyFill="1"/>
    <xf numFmtId="9" fontId="5" fillId="24" borderId="0" xfId="61" applyFont="1" applyFill="1" applyBorder="1" applyAlignment="1">
      <alignment horizontal="left" wrapText="1"/>
    </xf>
    <xf numFmtId="0" fontId="54" fillId="25" borderId="0" xfId="0" applyFont="1" applyFill="1" applyAlignment="1">
      <alignment horizontal="left"/>
    </xf>
    <xf numFmtId="0" fontId="24" fillId="29" borderId="12" xfId="0" applyFont="1" applyFill="1" applyBorder="1"/>
    <xf numFmtId="0" fontId="57" fillId="25" borderId="0" xfId="0" applyFont="1" applyFill="1" applyAlignment="1">
      <alignment horizontal="left"/>
    </xf>
    <xf numFmtId="9" fontId="4" fillId="29" borderId="0" xfId="61" applyFont="1" applyFill="1" applyBorder="1" applyAlignment="1">
      <alignment horizontal="left" wrapText="1"/>
    </xf>
    <xf numFmtId="9" fontId="3" fillId="24" borderId="0" xfId="64" applyFont="1" applyFill="1" applyBorder="1" applyAlignment="1">
      <alignment horizontal="left" wrapText="1"/>
    </xf>
    <xf numFmtId="0" fontId="4" fillId="24" borderId="0" xfId="58" applyFont="1" applyFill="1" applyBorder="1" applyAlignment="1">
      <alignment horizontal="left" wrapText="1"/>
    </xf>
    <xf numFmtId="0" fontId="55" fillId="29" borderId="0" xfId="0" applyFont="1" applyFill="1" applyAlignment="1">
      <alignment wrapText="1"/>
    </xf>
    <xf numFmtId="0" fontId="53" fillId="29" borderId="0" xfId="0" applyFont="1" applyFill="1"/>
    <xf numFmtId="0" fontId="0" fillId="25" borderId="71" xfId="0" applyFill="1" applyBorder="1" applyAlignment="1">
      <alignment wrapText="1"/>
    </xf>
    <xf numFmtId="9" fontId="21" fillId="24" borderId="10" xfId="64" applyFont="1" applyFill="1" applyBorder="1" applyAlignment="1">
      <alignment horizontal="right" wrapText="1"/>
    </xf>
    <xf numFmtId="9" fontId="3" fillId="24" borderId="0" xfId="64" applyFont="1" applyFill="1" applyBorder="1" applyAlignment="1">
      <alignment horizontal="right" wrapText="1"/>
    </xf>
    <xf numFmtId="9" fontId="4" fillId="24" borderId="11" xfId="64" applyFont="1" applyFill="1" applyBorder="1" applyAlignment="1">
      <alignment wrapText="1"/>
    </xf>
    <xf numFmtId="0" fontId="11" fillId="24" borderId="0" xfId="0" applyFont="1" applyFill="1" applyBorder="1" applyAlignment="1">
      <alignment horizontal="right"/>
    </xf>
    <xf numFmtId="0" fontId="0" fillId="24" borderId="0" xfId="0" applyFont="1" applyFill="1"/>
    <xf numFmtId="9" fontId="4" fillId="24" borderId="0" xfId="64" applyFont="1" applyFill="1" applyBorder="1" applyAlignment="1">
      <alignment horizontal="left" wrapText="1"/>
    </xf>
    <xf numFmtId="3" fontId="54" fillId="24" borderId="0" xfId="0" applyNumberFormat="1" applyFont="1" applyFill="1"/>
    <xf numFmtId="3" fontId="5" fillId="24" borderId="0" xfId="48" applyNumberFormat="1" applyFont="1" applyFill="1"/>
    <xf numFmtId="3" fontId="8" fillId="24" borderId="0" xfId="48" applyNumberFormat="1" applyFont="1" applyFill="1"/>
    <xf numFmtId="0" fontId="5" fillId="24" borderId="0" xfId="0" applyFont="1" applyFill="1" applyAlignment="1">
      <alignment vertical="center"/>
    </xf>
    <xf numFmtId="9" fontId="3" fillId="24" borderId="12" xfId="64" applyFont="1" applyFill="1" applyBorder="1" applyAlignment="1">
      <alignment horizontal="left" wrapText="1"/>
    </xf>
    <xf numFmtId="3" fontId="59" fillId="24" borderId="12" xfId="0" applyNumberFormat="1" applyFont="1" applyFill="1" applyBorder="1"/>
    <xf numFmtId="0" fontId="0" fillId="25" borderId="11" xfId="0" applyFill="1" applyBorder="1"/>
    <xf numFmtId="0" fontId="3" fillId="24" borderId="12" xfId="0" applyFont="1" applyFill="1" applyBorder="1"/>
    <xf numFmtId="9" fontId="3" fillId="24" borderId="12" xfId="64" applyFont="1" applyFill="1" applyBorder="1" applyAlignment="1">
      <alignment horizontal="right" wrapText="1"/>
    </xf>
    <xf numFmtId="3" fontId="4" fillId="24" borderId="0" xfId="0" applyNumberFormat="1" applyFont="1" applyFill="1" applyBorder="1" applyAlignment="1">
      <alignment horizontal="right"/>
    </xf>
    <xf numFmtId="3" fontId="54" fillId="24" borderId="0" xfId="0" applyNumberFormat="1" applyFont="1" applyFill="1" applyBorder="1"/>
    <xf numFmtId="3" fontId="0" fillId="25" borderId="0" xfId="0" applyNumberFormat="1" applyFill="1"/>
    <xf numFmtId="3" fontId="5" fillId="24" borderId="0" xfId="48" applyNumberFormat="1" applyFont="1" applyFill="1" applyAlignment="1">
      <alignment horizontal="right"/>
    </xf>
    <xf numFmtId="3" fontId="4" fillId="25" borderId="0" xfId="0" applyNumberFormat="1" applyFont="1" applyFill="1"/>
    <xf numFmtId="3" fontId="9" fillId="24" borderId="12" xfId="48" applyNumberFormat="1" applyFont="1" applyFill="1" applyBorder="1" applyAlignment="1">
      <alignment horizontal="right"/>
    </xf>
    <xf numFmtId="3" fontId="57" fillId="24" borderId="12" xfId="0" applyNumberFormat="1" applyFont="1" applyFill="1" applyBorder="1"/>
    <xf numFmtId="9" fontId="4" fillId="24" borderId="0" xfId="64" applyFont="1" applyFill="1" applyBorder="1" applyAlignment="1">
      <alignment wrapText="1"/>
    </xf>
    <xf numFmtId="165" fontId="4" fillId="24" borderId="0" xfId="0" applyNumberFormat="1" applyFont="1" applyFill="1"/>
    <xf numFmtId="165" fontId="54" fillId="24" borderId="0" xfId="0" applyNumberFormat="1" applyFont="1" applyFill="1" applyBorder="1"/>
    <xf numFmtId="165" fontId="4" fillId="24" borderId="0" xfId="0" applyNumberFormat="1" applyFont="1" applyFill="1" applyAlignment="1">
      <alignment horizontal="right"/>
    </xf>
    <xf numFmtId="0" fontId="4" fillId="24" borderId="0" xfId="0" applyFont="1" applyFill="1"/>
    <xf numFmtId="165" fontId="4" fillId="25" borderId="0" xfId="0" applyNumberFormat="1" applyFont="1" applyFill="1"/>
    <xf numFmtId="165" fontId="3" fillId="24" borderId="12" xfId="0" applyNumberFormat="1" applyFont="1" applyFill="1" applyBorder="1"/>
    <xf numFmtId="165" fontId="57" fillId="24" borderId="12" xfId="0" applyNumberFormat="1" applyFont="1" applyFill="1" applyBorder="1"/>
    <xf numFmtId="165" fontId="57" fillId="25" borderId="12" xfId="0" applyNumberFormat="1" applyFont="1" applyFill="1" applyBorder="1"/>
    <xf numFmtId="0" fontId="10" fillId="25" borderId="0" xfId="0" applyFont="1" applyFill="1"/>
    <xf numFmtId="0" fontId="0" fillId="0" borderId="0" xfId="0" applyFill="1"/>
    <xf numFmtId="0" fontId="57" fillId="29" borderId="10" xfId="0" applyFont="1" applyFill="1" applyBorder="1"/>
    <xf numFmtId="0" fontId="3" fillId="29" borderId="10" xfId="55" applyFont="1" applyFill="1" applyBorder="1" applyAlignment="1">
      <alignment horizontal="right" wrapText="1"/>
    </xf>
    <xf numFmtId="0" fontId="1" fillId="29" borderId="0" xfId="55" applyFont="1" applyFill="1" applyBorder="1" applyAlignment="1">
      <alignment horizontal="center" wrapText="1"/>
    </xf>
    <xf numFmtId="0" fontId="9" fillId="29" borderId="0" xfId="0" applyFont="1" applyFill="1" applyBorder="1" applyAlignment="1">
      <alignment horizontal="right" wrapText="1"/>
    </xf>
    <xf numFmtId="0" fontId="60" fillId="29" borderId="0" xfId="0" applyFont="1" applyFill="1" applyBorder="1" applyAlignment="1">
      <alignment horizontal="right"/>
    </xf>
    <xf numFmtId="0" fontId="4" fillId="29" borderId="0" xfId="54" applyFont="1" applyFill="1" applyBorder="1" applyAlignment="1">
      <alignment horizontal="left" vertical="top" wrapText="1"/>
    </xf>
    <xf numFmtId="166" fontId="5" fillId="29" borderId="0" xfId="0" applyNumberFormat="1" applyFont="1" applyFill="1" applyBorder="1" applyAlignment="1">
      <alignment horizontal="right" wrapText="1"/>
    </xf>
    <xf numFmtId="3" fontId="5" fillId="29" borderId="0" xfId="0" applyNumberFormat="1" applyFont="1" applyFill="1" applyBorder="1" applyAlignment="1">
      <alignment horizontal="right" wrapText="1"/>
    </xf>
    <xf numFmtId="0" fontId="52" fillId="29" borderId="0" xfId="0" applyFont="1" applyFill="1"/>
    <xf numFmtId="166" fontId="0" fillId="29" borderId="0" xfId="0" applyNumberFormat="1" applyFill="1"/>
    <xf numFmtId="0" fontId="58" fillId="29" borderId="0" xfId="0" applyFont="1" applyFill="1"/>
    <xf numFmtId="0" fontId="3" fillId="29" borderId="12" xfId="54" applyFont="1" applyFill="1" applyBorder="1" applyAlignment="1">
      <alignment horizontal="left" vertical="top" wrapText="1"/>
    </xf>
    <xf numFmtId="166" fontId="9" fillId="29" borderId="12" xfId="0" applyNumberFormat="1" applyFont="1" applyFill="1" applyBorder="1" applyAlignment="1">
      <alignment horizontal="right" wrapText="1"/>
    </xf>
    <xf numFmtId="166" fontId="57" fillId="29" borderId="12" xfId="0" applyNumberFormat="1" applyFont="1" applyFill="1" applyBorder="1" applyAlignment="1">
      <alignment horizontal="right"/>
    </xf>
    <xf numFmtId="3" fontId="9" fillId="29" borderId="12" xfId="0" applyNumberFormat="1" applyFont="1" applyFill="1" applyBorder="1" applyAlignment="1">
      <alignment horizontal="right" wrapText="1"/>
    </xf>
    <xf numFmtId="0" fontId="55" fillId="29" borderId="0" xfId="0" applyFont="1" applyFill="1" applyAlignment="1">
      <alignment horizontal="left" vertical="center"/>
    </xf>
    <xf numFmtId="3" fontId="0" fillId="29" borderId="0" xfId="0" applyNumberFormat="1" applyFill="1"/>
    <xf numFmtId="3" fontId="5" fillId="29" borderId="0" xfId="55" applyNumberFormat="1" applyFill="1"/>
    <xf numFmtId="3" fontId="57" fillId="29" borderId="12" xfId="0" applyNumberFormat="1" applyFont="1" applyFill="1" applyBorder="1" applyAlignment="1">
      <alignment horizontal="right"/>
    </xf>
    <xf numFmtId="0" fontId="61" fillId="25" borderId="0" xfId="0" applyFont="1" applyFill="1"/>
    <xf numFmtId="0" fontId="9" fillId="25" borderId="10" xfId="53" applyFont="1" applyFill="1" applyBorder="1" applyAlignment="1">
      <alignment horizontal="right" wrapText="1"/>
    </xf>
    <xf numFmtId="0" fontId="4" fillId="25" borderId="0" xfId="53" applyFont="1" applyFill="1"/>
    <xf numFmtId="0" fontId="6" fillId="25" borderId="0" xfId="57" applyFont="1" applyFill="1" applyBorder="1" applyAlignment="1">
      <alignment vertical="center" wrapText="1"/>
    </xf>
    <xf numFmtId="0" fontId="9" fillId="24" borderId="10" xfId="53" applyFont="1" applyFill="1" applyBorder="1" applyAlignment="1">
      <alignment horizontal="right" wrapText="1"/>
    </xf>
    <xf numFmtId="166" fontId="5" fillId="24" borderId="0" xfId="48" applyNumberFormat="1" applyFont="1" applyFill="1"/>
    <xf numFmtId="0" fontId="53" fillId="0" borderId="0" xfId="0" applyFont="1" applyFill="1"/>
    <xf numFmtId="3" fontId="4" fillId="24" borderId="0" xfId="64" applyNumberFormat="1" applyFont="1" applyFill="1" applyBorder="1" applyAlignment="1">
      <alignment horizontal="right" wrapText="1"/>
    </xf>
    <xf numFmtId="3" fontId="3" fillId="24" borderId="12" xfId="0" applyNumberFormat="1" applyFont="1" applyFill="1" applyBorder="1" applyAlignment="1">
      <alignment horizontal="right"/>
    </xf>
    <xf numFmtId="1" fontId="54" fillId="25" borderId="0" xfId="0" applyNumberFormat="1" applyFont="1" applyFill="1"/>
    <xf numFmtId="0" fontId="46" fillId="25" borderId="0" xfId="0" applyFont="1" applyFill="1"/>
    <xf numFmtId="0" fontId="47" fillId="25" borderId="0" xfId="0" applyFont="1" applyFill="1" applyBorder="1"/>
    <xf numFmtId="3" fontId="4" fillId="25" borderId="0" xfId="0" applyNumberFormat="1" applyFont="1" applyFill="1" applyAlignment="1">
      <alignment horizontal="right"/>
    </xf>
    <xf numFmtId="0" fontId="3" fillId="25" borderId="12" xfId="0" applyFont="1" applyFill="1" applyBorder="1"/>
    <xf numFmtId="3" fontId="3" fillId="25" borderId="12" xfId="0" applyNumberFormat="1" applyFont="1" applyFill="1" applyBorder="1"/>
    <xf numFmtId="165" fontId="4" fillId="25" borderId="0" xfId="0" applyNumberFormat="1" applyFont="1" applyFill="1" applyAlignment="1">
      <alignment horizontal="right"/>
    </xf>
    <xf numFmtId="165" fontId="3" fillId="25" borderId="0" xfId="0" applyNumberFormat="1" applyFont="1" applyFill="1" applyBorder="1"/>
    <xf numFmtId="0" fontId="3" fillId="25" borderId="11" xfId="0" applyFont="1" applyFill="1" applyBorder="1"/>
    <xf numFmtId="165" fontId="3" fillId="25" borderId="11" xfId="0" applyNumberFormat="1" applyFont="1" applyFill="1" applyBorder="1"/>
    <xf numFmtId="3" fontId="2" fillId="25" borderId="12" xfId="0" applyNumberFormat="1" applyFont="1" applyFill="1" applyBorder="1"/>
    <xf numFmtId="2" fontId="7" fillId="24" borderId="0" xfId="0" applyNumberFormat="1" applyFont="1" applyFill="1" applyBorder="1" applyAlignment="1">
      <alignment horizontal="left"/>
    </xf>
    <xf numFmtId="0" fontId="7" fillId="24" borderId="0" xfId="0" applyFont="1" applyFill="1" applyBorder="1"/>
    <xf numFmtId="0" fontId="3" fillId="25" borderId="0" xfId="0" applyFont="1" applyFill="1"/>
    <xf numFmtId="166" fontId="4" fillId="25" borderId="0" xfId="0" applyNumberFormat="1" applyFont="1" applyFill="1"/>
    <xf numFmtId="166" fontId="4" fillId="25" borderId="0" xfId="0" applyNumberFormat="1" applyFont="1" applyFill="1" applyAlignment="1">
      <alignment horizontal="right"/>
    </xf>
    <xf numFmtId="166" fontId="54" fillId="29" borderId="0" xfId="0" applyNumberFormat="1" applyFont="1" applyFill="1" applyAlignment="1">
      <alignment horizontal="right"/>
    </xf>
    <xf numFmtId="3" fontId="54" fillId="29" borderId="0" xfId="0" applyNumberFormat="1" applyFont="1" applyFill="1" applyAlignment="1">
      <alignment horizontal="right"/>
    </xf>
    <xf numFmtId="0" fontId="5" fillId="25" borderId="0" xfId="0" applyFont="1" applyFill="1"/>
    <xf numFmtId="0" fontId="62" fillId="25" borderId="0" xfId="0" applyFont="1" applyFill="1" applyAlignment="1">
      <alignment vertical="center"/>
    </xf>
    <xf numFmtId="166" fontId="63" fillId="24" borderId="0" xfId="61" applyNumberFormat="1" applyFont="1" applyFill="1" applyBorder="1" applyAlignment="1">
      <alignment horizontal="left"/>
    </xf>
    <xf numFmtId="3" fontId="56" fillId="0" borderId="12" xfId="0" applyNumberFormat="1" applyFont="1" applyFill="1" applyBorder="1" applyAlignment="1">
      <alignment horizontal="right"/>
    </xf>
    <xf numFmtId="166" fontId="57" fillId="25" borderId="0" xfId="0" applyNumberFormat="1" applyFont="1" applyFill="1"/>
    <xf numFmtId="3" fontId="56" fillId="25" borderId="0" xfId="0" applyNumberFormat="1" applyFont="1" applyFill="1" applyBorder="1"/>
    <xf numFmtId="2" fontId="7" fillId="29" borderId="0" xfId="0" applyNumberFormat="1" applyFont="1" applyFill="1" applyBorder="1" applyAlignment="1">
      <alignment horizontal="left"/>
    </xf>
    <xf numFmtId="0" fontId="7" fillId="25" borderId="0" xfId="0" applyFont="1" applyFill="1"/>
    <xf numFmtId="0" fontId="52" fillId="0" borderId="0" xfId="0" applyFont="1" applyFill="1"/>
    <xf numFmtId="3" fontId="54" fillId="25" borderId="12" xfId="0" applyNumberFormat="1" applyFont="1" applyFill="1" applyBorder="1" applyAlignment="1">
      <alignment horizontal="right"/>
    </xf>
    <xf numFmtId="0" fontId="9" fillId="0" borderId="10" xfId="0" applyNumberFormat="1" applyFont="1" applyFill="1" applyBorder="1" applyAlignment="1">
      <alignment horizontal="right" wrapText="1"/>
    </xf>
    <xf numFmtId="0" fontId="9" fillId="25" borderId="0" xfId="0" applyFont="1" applyFill="1" applyBorder="1" applyAlignment="1">
      <alignment horizontal="right" wrapText="1"/>
    </xf>
    <xf numFmtId="3" fontId="8" fillId="25" borderId="0" xfId="0" applyNumberFormat="1" applyFont="1" applyFill="1" applyBorder="1" applyAlignment="1">
      <alignment horizontal="right" wrapText="1"/>
    </xf>
    <xf numFmtId="3" fontId="42" fillId="25" borderId="12" xfId="0" applyNumberFormat="1" applyFont="1" applyFill="1" applyBorder="1" applyAlignment="1">
      <alignment horizontal="right" wrapText="1"/>
    </xf>
    <xf numFmtId="0" fontId="0" fillId="25" borderId="12" xfId="0" applyFill="1" applyBorder="1"/>
    <xf numFmtId="3" fontId="56" fillId="25" borderId="0" xfId="0" applyNumberFormat="1" applyFont="1" applyFill="1"/>
    <xf numFmtId="3" fontId="59" fillId="25" borderId="12" xfId="0" applyNumberFormat="1" applyFont="1" applyFill="1" applyBorder="1"/>
    <xf numFmtId="0" fontId="5" fillId="25" borderId="0" xfId="0" applyFont="1" applyFill="1" applyBorder="1" applyAlignment="1">
      <alignment wrapText="1"/>
    </xf>
    <xf numFmtId="0" fontId="24" fillId="25" borderId="0" xfId="0" applyFont="1" applyFill="1"/>
    <xf numFmtId="0" fontId="10" fillId="25" borderId="0" xfId="0" applyFont="1" applyFill="1" applyBorder="1" applyAlignment="1"/>
    <xf numFmtId="171" fontId="4" fillId="24" borderId="0" xfId="28" applyNumberFormat="1" applyFont="1" applyFill="1" applyBorder="1" applyAlignment="1">
      <alignment horizontal="right" wrapText="1"/>
    </xf>
    <xf numFmtId="165" fontId="64" fillId="25" borderId="0" xfId="0" applyNumberFormat="1" applyFont="1" applyFill="1" applyBorder="1"/>
    <xf numFmtId="3" fontId="5" fillId="25" borderId="0" xfId="0" applyNumberFormat="1" applyFont="1" applyFill="1" applyBorder="1" applyAlignment="1">
      <alignment horizontal="right"/>
    </xf>
    <xf numFmtId="9" fontId="4" fillId="24" borderId="0" xfId="61" applyFont="1" applyFill="1" applyBorder="1" applyAlignment="1">
      <alignment horizontal="left" wrapText="1" indent="1"/>
    </xf>
    <xf numFmtId="9" fontId="4" fillId="24" borderId="0" xfId="61" applyFont="1" applyFill="1" applyBorder="1" applyAlignment="1">
      <alignment horizontal="left" wrapText="1" indent="2"/>
    </xf>
    <xf numFmtId="0" fontId="55" fillId="0" borderId="0" xfId="0" applyFont="1" applyAlignment="1">
      <alignment vertical="center"/>
    </xf>
    <xf numFmtId="0" fontId="3" fillId="24" borderId="10" xfId="0" applyFont="1" applyFill="1" applyBorder="1" applyAlignment="1">
      <alignment horizontal="right" wrapText="1"/>
    </xf>
    <xf numFmtId="9" fontId="3" fillId="29" borderId="0" xfId="61" applyFont="1" applyFill="1" applyBorder="1" applyAlignment="1">
      <alignment horizontal="left" wrapText="1"/>
    </xf>
    <xf numFmtId="3" fontId="5" fillId="29" borderId="0" xfId="70" applyNumberFormat="1" applyFont="1" applyFill="1" applyAlignment="1"/>
    <xf numFmtId="3" fontId="4" fillId="29" borderId="0" xfId="61" applyNumberFormat="1" applyFont="1" applyFill="1" applyBorder="1" applyAlignment="1">
      <alignment horizontal="left" wrapText="1"/>
    </xf>
    <xf numFmtId="3" fontId="3" fillId="29" borderId="0" xfId="61" applyNumberFormat="1" applyFont="1" applyFill="1" applyBorder="1" applyAlignment="1">
      <alignment horizontal="left" wrapText="1"/>
    </xf>
    <xf numFmtId="3" fontId="57" fillId="29" borderId="0" xfId="0" applyNumberFormat="1" applyFont="1" applyFill="1" applyAlignment="1">
      <alignment horizontal="left"/>
    </xf>
    <xf numFmtId="165" fontId="4" fillId="29" borderId="0" xfId="61" applyNumberFormat="1" applyFont="1" applyFill="1" applyBorder="1" applyAlignment="1">
      <alignment horizontal="left" wrapText="1"/>
    </xf>
    <xf numFmtId="165" fontId="3" fillId="29" borderId="0" xfId="61" applyNumberFormat="1" applyFont="1" applyFill="1" applyBorder="1" applyAlignment="1">
      <alignment horizontal="left" wrapText="1"/>
    </xf>
    <xf numFmtId="165" fontId="57" fillId="29" borderId="0" xfId="0" applyNumberFormat="1" applyFont="1" applyFill="1" applyBorder="1" applyAlignment="1">
      <alignment horizontal="left"/>
    </xf>
    <xf numFmtId="165" fontId="5" fillId="29" borderId="0" xfId="70" applyNumberFormat="1" applyFill="1"/>
    <xf numFmtId="165" fontId="3" fillId="24" borderId="0" xfId="61" applyNumberFormat="1" applyFont="1" applyFill="1" applyBorder="1" applyAlignment="1">
      <alignment wrapText="1"/>
    </xf>
    <xf numFmtId="3" fontId="3" fillId="24" borderId="12" xfId="61" applyNumberFormat="1" applyFont="1" applyFill="1" applyBorder="1" applyAlignment="1">
      <alignment horizontal="right" wrapText="1"/>
    </xf>
    <xf numFmtId="3" fontId="2" fillId="24" borderId="12" xfId="61" applyNumberFormat="1" applyFont="1" applyFill="1" applyBorder="1" applyAlignment="1">
      <alignment wrapText="1"/>
    </xf>
    <xf numFmtId="0" fontId="4" fillId="24" borderId="0" xfId="0" applyFont="1" applyFill="1" applyBorder="1" applyAlignment="1">
      <alignment horizontal="right"/>
    </xf>
    <xf numFmtId="9" fontId="3" fillId="24" borderId="11" xfId="61" applyFont="1" applyFill="1" applyBorder="1" applyAlignment="1">
      <alignment horizontal="right" wrapText="1"/>
    </xf>
    <xf numFmtId="3" fontId="2" fillId="0" borderId="12" xfId="70" applyNumberFormat="1" applyFont="1" applyBorder="1" applyAlignment="1">
      <alignment horizontal="right" vertical="center"/>
    </xf>
    <xf numFmtId="3" fontId="54" fillId="29" borderId="0" xfId="0" applyNumberFormat="1" applyFont="1" applyFill="1" applyBorder="1"/>
    <xf numFmtId="165" fontId="3" fillId="24" borderId="0" xfId="61" applyNumberFormat="1" applyFont="1" applyFill="1" applyBorder="1" applyAlignment="1">
      <alignment horizontal="right" wrapText="1"/>
    </xf>
    <xf numFmtId="165" fontId="54" fillId="29" borderId="0" xfId="0" applyNumberFormat="1" applyFont="1" applyFill="1"/>
    <xf numFmtId="3" fontId="5" fillId="29" borderId="0" xfId="52" applyNumberFormat="1" applyFont="1" applyFill="1" applyBorder="1"/>
    <xf numFmtId="3" fontId="4" fillId="29" borderId="0" xfId="61" applyNumberFormat="1" applyFont="1" applyFill="1" applyBorder="1" applyAlignment="1">
      <alignment horizontal="right" wrapText="1"/>
    </xf>
    <xf numFmtId="3" fontId="3" fillId="29" borderId="0" xfId="61" applyNumberFormat="1" applyFont="1" applyFill="1" applyBorder="1" applyAlignment="1">
      <alignment horizontal="right" wrapText="1"/>
    </xf>
    <xf numFmtId="3" fontId="5" fillId="29" borderId="0" xfId="70" applyNumberFormat="1" applyFont="1" applyFill="1" applyBorder="1"/>
    <xf numFmtId="3" fontId="3" fillId="29" borderId="0" xfId="64" applyNumberFormat="1" applyFont="1" applyFill="1" applyBorder="1" applyAlignment="1">
      <alignment horizontal="right" wrapText="1"/>
    </xf>
    <xf numFmtId="3" fontId="9" fillId="29" borderId="12" xfId="52" applyNumberFormat="1" applyFont="1" applyFill="1" applyBorder="1"/>
    <xf numFmtId="3" fontId="3" fillId="24" borderId="0" xfId="61" applyNumberFormat="1" applyFont="1" applyFill="1" applyBorder="1" applyAlignment="1">
      <alignment horizontal="right" wrapText="1"/>
    </xf>
    <xf numFmtId="3" fontId="54" fillId="29" borderId="0" xfId="0" applyNumberFormat="1" applyFont="1" applyFill="1"/>
    <xf numFmtId="166" fontId="54" fillId="29" borderId="0" xfId="0" applyNumberFormat="1" applyFont="1" applyFill="1"/>
    <xf numFmtId="166" fontId="4" fillId="29" borderId="0" xfId="61" applyNumberFormat="1" applyFont="1" applyFill="1" applyBorder="1" applyAlignment="1">
      <alignment horizontal="right" wrapText="1"/>
    </xf>
    <xf numFmtId="166" fontId="3" fillId="29" borderId="0" xfId="61" applyNumberFormat="1" applyFont="1" applyFill="1" applyBorder="1" applyAlignment="1">
      <alignment horizontal="right" wrapText="1"/>
    </xf>
    <xf numFmtId="166" fontId="3" fillId="29" borderId="0" xfId="64" applyNumberFormat="1" applyFont="1" applyFill="1" applyBorder="1" applyAlignment="1">
      <alignment horizontal="right" wrapText="1"/>
    </xf>
    <xf numFmtId="166" fontId="54" fillId="0" borderId="0" xfId="0" applyNumberFormat="1" applyFont="1"/>
    <xf numFmtId="165" fontId="3" fillId="24" borderId="11" xfId="61" applyNumberFormat="1" applyFont="1" applyFill="1" applyBorder="1" applyAlignment="1">
      <alignment horizontal="left" wrapText="1"/>
    </xf>
    <xf numFmtId="0" fontId="4" fillId="29" borderId="0" xfId="0" applyFont="1" applyFill="1" applyBorder="1"/>
    <xf numFmtId="3" fontId="5" fillId="29" borderId="0" xfId="69" applyNumberFormat="1" applyFont="1" applyFill="1"/>
    <xf numFmtId="3" fontId="9" fillId="29" borderId="12" xfId="69" applyNumberFormat="1" applyFont="1" applyFill="1" applyBorder="1"/>
    <xf numFmtId="165" fontId="5" fillId="29" borderId="0" xfId="69" applyNumberFormat="1" applyFont="1" applyFill="1"/>
    <xf numFmtId="3" fontId="2" fillId="24" borderId="12" xfId="61" applyNumberFormat="1" applyFont="1" applyFill="1" applyBorder="1" applyAlignment="1">
      <alignment horizontal="right" wrapText="1"/>
    </xf>
    <xf numFmtId="0" fontId="0" fillId="30" borderId="0" xfId="0" applyFill="1"/>
    <xf numFmtId="3" fontId="54" fillId="0" borderId="0" xfId="0" applyNumberFormat="1" applyFont="1" applyFill="1" applyBorder="1"/>
    <xf numFmtId="0" fontId="0" fillId="29" borderId="59" xfId="0" applyFill="1" applyBorder="1"/>
    <xf numFmtId="165" fontId="0" fillId="29" borderId="82" xfId="0" applyNumberFormat="1" applyFill="1" applyBorder="1"/>
    <xf numFmtId="0" fontId="0" fillId="29" borderId="83" xfId="0" applyFill="1" applyBorder="1"/>
    <xf numFmtId="165" fontId="0" fillId="29" borderId="84" xfId="0" applyNumberFormat="1" applyFill="1" applyBorder="1"/>
    <xf numFmtId="0" fontId="0" fillId="29" borderId="85" xfId="0" applyFill="1" applyBorder="1"/>
    <xf numFmtId="165" fontId="0" fillId="29" borderId="86" xfId="0" applyNumberFormat="1" applyFill="1" applyBorder="1"/>
    <xf numFmtId="0" fontId="0" fillId="29" borderId="80" xfId="0" applyFill="1" applyBorder="1"/>
    <xf numFmtId="165" fontId="0" fillId="29" borderId="87" xfId="0" applyNumberFormat="1" applyFill="1" applyBorder="1"/>
    <xf numFmtId="0" fontId="0" fillId="25" borderId="88" xfId="0" applyFill="1" applyBorder="1" applyAlignment="1">
      <alignment wrapText="1"/>
    </xf>
    <xf numFmtId="165" fontId="0" fillId="25" borderId="89" xfId="0" applyNumberFormat="1" applyFill="1" applyBorder="1" applyAlignment="1"/>
    <xf numFmtId="0" fontId="0" fillId="25" borderId="90" xfId="0" applyFill="1" applyBorder="1" applyAlignment="1">
      <alignment wrapText="1"/>
    </xf>
    <xf numFmtId="165" fontId="0" fillId="25" borderId="91" xfId="0" applyNumberFormat="1" applyFill="1" applyBorder="1" applyAlignment="1"/>
    <xf numFmtId="0" fontId="0" fillId="25" borderId="92" xfId="0" applyFill="1" applyBorder="1" applyAlignment="1">
      <alignment wrapText="1"/>
    </xf>
    <xf numFmtId="165" fontId="0" fillId="25" borderId="93" xfId="0" applyNumberFormat="1" applyFill="1" applyBorder="1" applyAlignment="1"/>
    <xf numFmtId="0" fontId="55" fillId="25" borderId="0" xfId="0" applyFont="1" applyFill="1" applyAlignment="1">
      <alignment horizontal="left" vertical="center" wrapText="1"/>
    </xf>
    <xf numFmtId="0" fontId="2" fillId="24" borderId="11" xfId="0" applyFont="1" applyFill="1" applyBorder="1"/>
    <xf numFmtId="0" fontId="54" fillId="25" borderId="11" xfId="0" applyFont="1" applyFill="1" applyBorder="1"/>
    <xf numFmtId="0" fontId="3" fillId="25" borderId="12" xfId="0" applyFont="1" applyFill="1" applyBorder="1" applyAlignment="1">
      <alignment horizontal="right" wrapText="1"/>
    </xf>
    <xf numFmtId="0" fontId="57" fillId="25" borderId="12" xfId="0" applyFont="1" applyFill="1" applyBorder="1" applyAlignment="1">
      <alignment horizontal="right"/>
    </xf>
    <xf numFmtId="0" fontId="57" fillId="25" borderId="12" xfId="0" applyFont="1" applyFill="1" applyBorder="1" applyAlignment="1">
      <alignment horizontal="right" wrapText="1"/>
    </xf>
    <xf numFmtId="0" fontId="54" fillId="24" borderId="0" xfId="0" applyFont="1" applyFill="1"/>
    <xf numFmtId="0" fontId="54" fillId="24" borderId="0" xfId="0" applyFont="1" applyFill="1" applyBorder="1"/>
    <xf numFmtId="0" fontId="54" fillId="25" borderId="0" xfId="0" applyFont="1" applyFill="1" applyBorder="1"/>
    <xf numFmtId="0" fontId="56" fillId="25" borderId="0" xfId="0" applyFont="1" applyFill="1" applyBorder="1"/>
    <xf numFmtId="0" fontId="59" fillId="25" borderId="12" xfId="0" applyFont="1" applyFill="1" applyBorder="1" applyAlignment="1">
      <alignment horizontal="right" wrapText="1"/>
    </xf>
    <xf numFmtId="0" fontId="10" fillId="25" borderId="0" xfId="0" applyFont="1" applyFill="1" applyAlignment="1">
      <alignment horizontal="left"/>
    </xf>
    <xf numFmtId="0" fontId="10" fillId="25" borderId="0" xfId="0" applyFont="1" applyFill="1" applyBorder="1" applyAlignment="1">
      <alignment horizontal="left" indent="1"/>
    </xf>
    <xf numFmtId="2" fontId="7" fillId="29" borderId="0" xfId="0" applyNumberFormat="1" applyFont="1" applyFill="1" applyBorder="1" applyAlignment="1">
      <alignment horizontal="left" indent="1"/>
    </xf>
    <xf numFmtId="9" fontId="2" fillId="24" borderId="12" xfId="61" applyFont="1" applyFill="1" applyBorder="1" applyAlignment="1">
      <alignment horizontal="left"/>
    </xf>
    <xf numFmtId="0" fontId="55" fillId="0" borderId="0" xfId="0" applyFont="1" applyAlignment="1">
      <alignment wrapText="1"/>
    </xf>
    <xf numFmtId="0" fontId="55" fillId="0" borderId="0" xfId="0" applyFont="1" applyBorder="1" applyAlignment="1">
      <alignment wrapText="1"/>
    </xf>
    <xf numFmtId="171" fontId="3" fillId="24" borderId="12" xfId="28" applyNumberFormat="1" applyFont="1" applyFill="1" applyBorder="1" applyAlignment="1">
      <alignment horizontal="right" wrapText="1"/>
    </xf>
    <xf numFmtId="0" fontId="10" fillId="25" borderId="0" xfId="0" applyFont="1" applyFill="1" applyBorder="1" applyAlignment="1">
      <alignment wrapText="1"/>
    </xf>
    <xf numFmtId="165" fontId="57" fillId="25" borderId="0" xfId="0" applyNumberFormat="1" applyFont="1" applyFill="1"/>
    <xf numFmtId="0" fontId="57" fillId="25" borderId="0" xfId="0" applyFont="1" applyFill="1"/>
    <xf numFmtId="3" fontId="57" fillId="0" borderId="0" xfId="0" applyNumberFormat="1" applyFont="1" applyFill="1"/>
    <xf numFmtId="3" fontId="57" fillId="29" borderId="0" xfId="0" applyNumberFormat="1" applyFont="1" applyFill="1" applyAlignment="1">
      <alignment horizontal="right"/>
    </xf>
    <xf numFmtId="171" fontId="57" fillId="25" borderId="0" xfId="28" applyNumberFormat="1" applyFont="1" applyFill="1"/>
    <xf numFmtId="0" fontId="55" fillId="0" borderId="0" xfId="0" applyFont="1" applyAlignment="1">
      <alignment horizontal="left" vertical="center" wrapText="1"/>
    </xf>
    <xf numFmtId="0" fontId="55" fillId="29" borderId="0" xfId="0" applyFont="1" applyFill="1" applyAlignment="1">
      <alignment horizontal="left" vertical="center" wrapText="1"/>
    </xf>
    <xf numFmtId="0" fontId="1" fillId="29" borderId="73" xfId="53" applyFont="1" applyFill="1" applyBorder="1" applyAlignment="1">
      <alignment horizontal="left" wrapText="1"/>
    </xf>
    <xf numFmtId="0" fontId="1" fillId="29" borderId="74" xfId="53" applyFont="1" applyFill="1" applyBorder="1" applyAlignment="1">
      <alignment horizontal="left" wrapText="1"/>
    </xf>
    <xf numFmtId="0" fontId="1" fillId="29" borderId="23" xfId="53" applyFont="1" applyFill="1" applyBorder="1" applyAlignment="1">
      <alignment horizontal="left" vertical="top" wrapText="1"/>
    </xf>
    <xf numFmtId="0" fontId="1" fillId="29" borderId="18" xfId="53" applyFont="1" applyFill="1" applyBorder="1" applyAlignment="1">
      <alignment horizontal="left" vertical="top" wrapText="1"/>
    </xf>
    <xf numFmtId="0" fontId="1" fillId="29" borderId="21" xfId="53" applyFont="1" applyFill="1" applyBorder="1" applyAlignment="1">
      <alignment horizontal="left" vertical="top" wrapText="1"/>
    </xf>
    <xf numFmtId="0" fontId="1" fillId="29" borderId="22" xfId="53" applyFont="1" applyFill="1" applyBorder="1" applyAlignment="1">
      <alignment horizontal="left" vertical="top" wrapText="1"/>
    </xf>
    <xf numFmtId="0" fontId="6" fillId="29" borderId="0" xfId="53" applyFont="1" applyFill="1" applyBorder="1" applyAlignment="1">
      <alignment horizontal="center" vertical="center" wrapText="1"/>
    </xf>
    <xf numFmtId="0" fontId="10" fillId="25" borderId="0" xfId="0" applyFont="1" applyFill="1" applyAlignment="1">
      <alignment horizontal="left" vertical="center" wrapText="1"/>
    </xf>
    <xf numFmtId="0" fontId="20" fillId="25" borderId="0" xfId="0" applyFont="1" applyFill="1" applyAlignment="1">
      <alignment horizontal="left" vertical="center" wrapText="1"/>
    </xf>
    <xf numFmtId="0" fontId="0" fillId="25" borderId="0" xfId="0" applyFill="1" applyAlignment="1">
      <alignment horizontal="center" textRotation="90"/>
    </xf>
    <xf numFmtId="0" fontId="0" fillId="25" borderId="0" xfId="0" applyFont="1" applyFill="1" applyAlignment="1">
      <alignment horizontal="center" textRotation="90"/>
    </xf>
    <xf numFmtId="0" fontId="6" fillId="25" borderId="28" xfId="49" applyFont="1" applyFill="1" applyBorder="1" applyAlignment="1">
      <alignment horizontal="center" vertical="center" wrapText="1"/>
    </xf>
    <xf numFmtId="0" fontId="1" fillId="0" borderId="21" xfId="47" applyFont="1" applyBorder="1" applyAlignment="1">
      <alignment horizontal="left" vertical="top" wrapText="1"/>
    </xf>
    <xf numFmtId="0" fontId="1" fillId="0" borderId="22" xfId="47" applyFont="1" applyBorder="1" applyAlignment="1">
      <alignment horizontal="left" vertical="top" wrapText="1"/>
    </xf>
    <xf numFmtId="0" fontId="1" fillId="0" borderId="23" xfId="47" applyFont="1" applyBorder="1" applyAlignment="1">
      <alignment horizontal="left" wrapText="1"/>
    </xf>
    <xf numFmtId="0" fontId="1" fillId="0" borderId="16" xfId="47" applyFont="1" applyBorder="1" applyAlignment="1">
      <alignment horizontal="left" wrapText="1"/>
    </xf>
    <xf numFmtId="0" fontId="1" fillId="0" borderId="21" xfId="47" applyFont="1" applyBorder="1" applyAlignment="1">
      <alignment horizontal="left" wrapText="1"/>
    </xf>
    <xf numFmtId="0" fontId="1" fillId="0" borderId="22" xfId="47" applyFont="1" applyBorder="1" applyAlignment="1">
      <alignment horizontal="left" wrapText="1"/>
    </xf>
    <xf numFmtId="0" fontId="1" fillId="0" borderId="25" xfId="47" applyFont="1" applyBorder="1" applyAlignment="1">
      <alignment horizontal="center" wrapText="1"/>
    </xf>
    <xf numFmtId="0" fontId="1" fillId="0" borderId="26" xfId="47" applyFont="1" applyBorder="1" applyAlignment="1">
      <alignment horizontal="center" wrapText="1"/>
    </xf>
    <xf numFmtId="0" fontId="1" fillId="0" borderId="27" xfId="47" applyFont="1" applyBorder="1" applyAlignment="1">
      <alignment horizontal="center" wrapText="1"/>
    </xf>
    <xf numFmtId="0" fontId="1" fillId="0" borderId="31" xfId="47" applyFont="1" applyBorder="1" applyAlignment="1">
      <alignment horizontal="center" wrapText="1"/>
    </xf>
    <xf numFmtId="0" fontId="1" fillId="0" borderId="75" xfId="47" applyFont="1" applyBorder="1" applyAlignment="1">
      <alignment horizontal="center" wrapText="1"/>
    </xf>
    <xf numFmtId="0" fontId="1" fillId="0" borderId="76" xfId="47" applyFont="1" applyBorder="1" applyAlignment="1">
      <alignment horizontal="center" wrapText="1"/>
    </xf>
    <xf numFmtId="0" fontId="1" fillId="0" borderId="77" xfId="47" applyFont="1" applyBorder="1" applyAlignment="1">
      <alignment horizontal="center" wrapText="1"/>
    </xf>
    <xf numFmtId="0" fontId="1" fillId="0" borderId="78" xfId="47" applyFont="1" applyBorder="1" applyAlignment="1">
      <alignment horizontal="left" vertical="top" wrapText="1"/>
    </xf>
    <xf numFmtId="0" fontId="1" fillId="0" borderId="79" xfId="47" applyFont="1" applyBorder="1" applyAlignment="1">
      <alignment horizontal="left" vertical="top" wrapText="1"/>
    </xf>
    <xf numFmtId="0" fontId="1" fillId="0" borderId="80" xfId="47" applyFont="1" applyBorder="1" applyAlignment="1">
      <alignment horizontal="left" vertical="top" wrapText="1"/>
    </xf>
    <xf numFmtId="0" fontId="1" fillId="0" borderId="81" xfId="47" applyFont="1" applyBorder="1" applyAlignment="1">
      <alignment horizontal="left" vertical="top" wrapText="1"/>
    </xf>
    <xf numFmtId="0" fontId="1" fillId="0" borderId="23" xfId="47" applyFont="1" applyBorder="1" applyAlignment="1">
      <alignment horizontal="left" vertical="top" wrapText="1"/>
    </xf>
    <xf numFmtId="0" fontId="1" fillId="0" borderId="18" xfId="47" applyFont="1" applyBorder="1" applyAlignment="1">
      <alignment horizontal="left" vertical="top" wrapText="1"/>
    </xf>
    <xf numFmtId="0" fontId="1" fillId="25" borderId="18" xfId="56" applyFont="1" applyFill="1" applyBorder="1" applyAlignment="1">
      <alignment horizontal="left" vertical="top" wrapText="1"/>
    </xf>
    <xf numFmtId="0" fontId="1" fillId="25" borderId="21" xfId="56" applyFont="1" applyFill="1" applyBorder="1" applyAlignment="1">
      <alignment horizontal="left" vertical="top" wrapText="1"/>
    </xf>
    <xf numFmtId="0" fontId="1" fillId="25" borderId="22" xfId="56" applyFont="1" applyFill="1" applyBorder="1" applyAlignment="1">
      <alignment horizontal="left" vertical="top" wrapText="1"/>
    </xf>
    <xf numFmtId="0" fontId="6" fillId="25" borderId="0" xfId="56" applyFont="1" applyFill="1" applyBorder="1" applyAlignment="1">
      <alignment horizontal="center" vertical="center" wrapText="1"/>
    </xf>
    <xf numFmtId="0" fontId="1" fillId="25" borderId="73" xfId="56" applyFont="1" applyFill="1" applyBorder="1" applyAlignment="1">
      <alignment horizontal="left" wrapText="1"/>
    </xf>
    <xf numFmtId="0" fontId="1" fillId="25" borderId="74" xfId="56" applyFont="1" applyFill="1" applyBorder="1" applyAlignment="1">
      <alignment horizontal="left" wrapText="1"/>
    </xf>
    <xf numFmtId="0" fontId="1" fillId="25" borderId="23" xfId="56" applyFont="1" applyFill="1" applyBorder="1" applyAlignment="1">
      <alignment horizontal="left" vertical="top" wrapText="1"/>
    </xf>
    <xf numFmtId="0" fontId="1" fillId="25" borderId="25" xfId="56" applyFont="1" applyFill="1" applyBorder="1" applyAlignment="1">
      <alignment horizontal="center" wrapText="1"/>
    </xf>
    <xf numFmtId="0" fontId="1" fillId="25" borderId="26" xfId="56" applyFont="1" applyFill="1" applyBorder="1" applyAlignment="1">
      <alignment horizontal="center" wrapText="1"/>
    </xf>
    <xf numFmtId="0" fontId="1" fillId="25" borderId="27" xfId="56" applyFont="1" applyFill="1" applyBorder="1" applyAlignment="1">
      <alignment horizontal="center" wrapText="1"/>
    </xf>
    <xf numFmtId="0" fontId="1" fillId="25" borderId="31" xfId="56" applyFont="1" applyFill="1" applyBorder="1" applyAlignment="1">
      <alignment horizontal="center" wrapText="1"/>
    </xf>
    <xf numFmtId="0" fontId="1" fillId="25" borderId="23" xfId="56" applyFont="1" applyFill="1" applyBorder="1" applyAlignment="1">
      <alignment horizontal="left" wrapText="1"/>
    </xf>
    <xf numFmtId="0" fontId="1" fillId="25" borderId="16" xfId="56" applyFont="1" applyFill="1" applyBorder="1" applyAlignment="1">
      <alignment horizontal="left" wrapText="1"/>
    </xf>
    <xf numFmtId="0" fontId="1" fillId="25" borderId="21" xfId="56" applyFont="1" applyFill="1" applyBorder="1" applyAlignment="1">
      <alignment horizontal="left" wrapText="1"/>
    </xf>
    <xf numFmtId="0" fontId="1" fillId="25" borderId="22" xfId="56" applyFont="1" applyFill="1" applyBorder="1" applyAlignment="1">
      <alignment horizontal="left" wrapText="1"/>
    </xf>
    <xf numFmtId="0" fontId="1" fillId="0" borderId="27" xfId="50" applyFont="1" applyBorder="1" applyAlignment="1">
      <alignment horizontal="center" wrapText="1"/>
    </xf>
    <xf numFmtId="0" fontId="1" fillId="0" borderId="31" xfId="50" applyFont="1" applyBorder="1" applyAlignment="1">
      <alignment horizontal="center" wrapText="1"/>
    </xf>
    <xf numFmtId="0" fontId="52" fillId="25" borderId="0" xfId="0" applyFont="1" applyFill="1" applyAlignment="1">
      <alignment horizontal="left" vertical="center" wrapText="1"/>
    </xf>
    <xf numFmtId="0" fontId="1" fillId="0" borderId="23" xfId="50" applyFont="1" applyBorder="1" applyAlignment="1">
      <alignment horizontal="left" vertical="top" wrapText="1"/>
    </xf>
    <xf numFmtId="0" fontId="1" fillId="0" borderId="18" xfId="50" applyFont="1" applyBorder="1" applyAlignment="1">
      <alignment horizontal="left" vertical="top" wrapText="1"/>
    </xf>
    <xf numFmtId="0" fontId="1" fillId="0" borderId="21" xfId="50" applyFont="1" applyBorder="1" applyAlignment="1">
      <alignment horizontal="left" vertical="top" wrapText="1"/>
    </xf>
    <xf numFmtId="0" fontId="1" fillId="0" borderId="22" xfId="50" applyFont="1" applyBorder="1" applyAlignment="1">
      <alignment horizontal="left" vertical="top" wrapText="1"/>
    </xf>
    <xf numFmtId="0" fontId="1" fillId="0" borderId="23" xfId="50" applyFont="1" applyBorder="1" applyAlignment="1">
      <alignment horizontal="left" wrapText="1"/>
    </xf>
    <xf numFmtId="0" fontId="1" fillId="0" borderId="16" xfId="50" applyFont="1" applyBorder="1" applyAlignment="1">
      <alignment horizontal="left" wrapText="1"/>
    </xf>
    <xf numFmtId="0" fontId="1" fillId="0" borderId="21" xfId="50" applyFont="1" applyBorder="1" applyAlignment="1">
      <alignment horizontal="left" wrapText="1"/>
    </xf>
    <xf numFmtId="0" fontId="1" fillId="0" borderId="22" xfId="50" applyFont="1" applyBorder="1" applyAlignment="1">
      <alignment horizontal="left" wrapText="1"/>
    </xf>
    <xf numFmtId="0" fontId="1" fillId="0" borderId="25" xfId="50" applyFont="1" applyBorder="1" applyAlignment="1">
      <alignment horizontal="center" wrapText="1"/>
    </xf>
    <xf numFmtId="0" fontId="1" fillId="0" borderId="26" xfId="50" applyFont="1" applyBorder="1" applyAlignment="1">
      <alignment horizontal="center" wrapText="1"/>
    </xf>
    <xf numFmtId="0" fontId="55" fillId="25" borderId="0" xfId="0" applyFont="1" applyFill="1" applyAlignment="1">
      <alignment horizontal="left" wrapText="1"/>
    </xf>
    <xf numFmtId="0" fontId="55" fillId="0" borderId="0" xfId="0" applyFont="1" applyAlignment="1">
      <alignment wrapText="1"/>
    </xf>
    <xf numFmtId="0" fontId="0" fillId="0" borderId="0" xfId="0" applyAlignment="1">
      <alignment wrapText="1"/>
    </xf>
    <xf numFmtId="0" fontId="55" fillId="24" borderId="0" xfId="0" applyFont="1" applyFill="1" applyAlignment="1">
      <alignment horizontal="left" vertical="center" wrapText="1"/>
    </xf>
    <xf numFmtId="0" fontId="55" fillId="24" borderId="0" xfId="0" applyFont="1" applyFill="1" applyAlignment="1">
      <alignment horizontal="left" wrapText="1"/>
    </xf>
    <xf numFmtId="0" fontId="10" fillId="24" borderId="11" xfId="64" applyNumberFormat="1" applyFont="1" applyFill="1" applyBorder="1" applyAlignment="1">
      <alignment horizontal="left" wrapText="1"/>
    </xf>
    <xf numFmtId="0" fontId="57" fillId="24" borderId="10" xfId="0" applyFont="1" applyFill="1" applyBorder="1" applyAlignment="1">
      <alignment horizontal="center"/>
    </xf>
    <xf numFmtId="0" fontId="65" fillId="25" borderId="0" xfId="0" applyFont="1" applyFill="1" applyAlignment="1">
      <alignment horizontal="left" vertical="center" wrapText="1"/>
    </xf>
    <xf numFmtId="0" fontId="66" fillId="0" borderId="0" xfId="0" applyFont="1" applyAlignment="1">
      <alignment horizontal="left" vertical="center" wrapText="1"/>
    </xf>
    <xf numFmtId="0" fontId="65" fillId="25" borderId="0" xfId="0" applyFont="1" applyFill="1" applyAlignment="1">
      <alignment horizontal="left" wrapText="1"/>
    </xf>
    <xf numFmtId="0" fontId="66" fillId="0" borderId="0" xfId="0" applyFont="1" applyAlignment="1">
      <alignment horizontal="left" wrapText="1"/>
    </xf>
    <xf numFmtId="2" fontId="7" fillId="25" borderId="0" xfId="0" applyNumberFormat="1" applyFont="1" applyFill="1" applyBorder="1" applyAlignment="1">
      <alignment horizontal="left" indent="1"/>
    </xf>
    <xf numFmtId="0" fontId="0" fillId="25" borderId="0" xfId="0" applyFill="1" applyAlignment="1">
      <alignment horizontal="left" indent="1"/>
    </xf>
    <xf numFmtId="0" fontId="55" fillId="25" borderId="0" xfId="0" applyFont="1" applyFill="1" applyAlignment="1">
      <alignment horizontal="left" vertical="center" wrapText="1"/>
    </xf>
    <xf numFmtId="0" fontId="0" fillId="0" borderId="0" xfId="0" applyAlignment="1">
      <alignment horizontal="left" vertical="center" wrapText="1"/>
    </xf>
    <xf numFmtId="0" fontId="10" fillId="25" borderId="11" xfId="0" applyFont="1" applyFill="1" applyBorder="1" applyAlignment="1">
      <alignment horizontal="left" wrapText="1"/>
    </xf>
  </cellXfs>
  <cellStyles count="71">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Comma 3" xfId="30"/>
    <cellStyle name="Comma 4" xfId="31"/>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Linked Cell 2" xfId="40"/>
    <cellStyle name="Neutral 2" xfId="41"/>
    <cellStyle name="Normal" xfId="0" builtinId="0"/>
    <cellStyle name="Normal 2" xfId="42"/>
    <cellStyle name="Normal 3" xfId="43"/>
    <cellStyle name="Normal_all F&amp; G and A-E prs" xfId="69"/>
    <cellStyle name="Normal_all F&amp;G hholds v2 all bands" xfId="44"/>
    <cellStyle name="Normal_AT2.7" xfId="45"/>
    <cellStyle name="Normal_AT2.9" xfId="46"/>
    <cellStyle name="Normal_cwi" xfId="47"/>
    <cellStyle name="Normal_dwells" xfId="48"/>
    <cellStyle name="Normal_individual measures" xfId="49"/>
    <cellStyle name="Normal_loft" xfId="50"/>
    <cellStyle name="Normal_potentail for improvement_1" xfId="51"/>
    <cellStyle name="Normal_PRS - higher than ave rent" xfId="52"/>
    <cellStyle name="Normal_PRS v2 all bands" xfId="70"/>
    <cellStyle name="Normal_Sheet1" xfId="53"/>
    <cellStyle name="Normal_Sheet2" xfId="54"/>
    <cellStyle name="Normal_Sheet3" xfId="55"/>
    <cellStyle name="Normal_swi" xfId="56"/>
    <cellStyle name="Normal_Table 7.1_1" xfId="57"/>
    <cellStyle name="Normal_what they have got" xfId="58"/>
    <cellStyle name="Note 2" xfId="59"/>
    <cellStyle name="Output 2" xfId="60"/>
    <cellStyle name="Percent" xfId="61" builtinId="5"/>
    <cellStyle name="Percent 2" xfId="62"/>
    <cellStyle name="Percent 3" xfId="63"/>
    <cellStyle name="Percent 4" xfId="64"/>
    <cellStyle name="Percent 5" xfId="65"/>
    <cellStyle name="Title 2" xfId="66"/>
    <cellStyle name="Total 2" xfId="67"/>
    <cellStyle name="Warning Text 2" xfId="68"/>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F and G</c:v>
          </c:tx>
          <c:invertIfNegative val="0"/>
          <c:cat>
            <c:multiLvlStrRef>
              <c:f>'Fig 3.1'!$Q$8:$R$15</c:f>
              <c:multiLvlStrCache>
                <c:ptCount val="8"/>
                <c:lvl>
                  <c:pt idx="0">
                    <c:v>loft insulation</c:v>
                  </c:pt>
                  <c:pt idx="1">
                    <c:v>cavity wall insulation</c:v>
                  </c:pt>
                  <c:pt idx="2">
                    <c:v>cylinder insulation</c:v>
                  </c:pt>
                  <c:pt idx="4">
                    <c:v>cylinder thermostat</c:v>
                  </c:pt>
                  <c:pt idx="5">
                    <c:v>heating controls</c:v>
                  </c:pt>
                  <c:pt idx="6">
                    <c:v>boiler</c:v>
                  </c:pt>
                  <c:pt idx="7">
                    <c:v>storage radiators</c:v>
                  </c:pt>
                </c:lvl>
                <c:lvl>
                  <c:pt idx="0">
                    <c:v>low cost</c:v>
                  </c:pt>
                  <c:pt idx="4">
                    <c:v>high cost</c:v>
                  </c:pt>
                </c:lvl>
              </c:multiLvlStrCache>
            </c:multiLvlStrRef>
          </c:cat>
          <c:val>
            <c:numRef>
              <c:f>'Fig 3.1'!$S$8:$S$15</c:f>
              <c:numCache>
                <c:formatCode>###0.0</c:formatCode>
                <c:ptCount val="8"/>
                <c:pt idx="0">
                  <c:v>39.82</c:v>
                </c:pt>
                <c:pt idx="1">
                  <c:v>71.12</c:v>
                </c:pt>
                <c:pt idx="2">
                  <c:v>44.62</c:v>
                </c:pt>
                <c:pt idx="4">
                  <c:v>7.875</c:v>
                </c:pt>
                <c:pt idx="5">
                  <c:v>43.838000000000001</c:v>
                </c:pt>
                <c:pt idx="6">
                  <c:v>69.786000000000001</c:v>
                </c:pt>
                <c:pt idx="7">
                  <c:v>51.222000000000001</c:v>
                </c:pt>
              </c:numCache>
            </c:numRef>
          </c:val>
        </c:ser>
        <c:dLbls>
          <c:showLegendKey val="0"/>
          <c:showVal val="0"/>
          <c:showCatName val="0"/>
          <c:showSerName val="0"/>
          <c:showPercent val="0"/>
          <c:showBubbleSize val="0"/>
        </c:dLbls>
        <c:gapWidth val="70"/>
        <c:axId val="411470848"/>
        <c:axId val="411484928"/>
      </c:barChart>
      <c:catAx>
        <c:axId val="411470848"/>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411484928"/>
        <c:crosses val="autoZero"/>
        <c:auto val="1"/>
        <c:lblAlgn val="ctr"/>
        <c:lblOffset val="100"/>
        <c:noMultiLvlLbl val="0"/>
      </c:catAx>
      <c:valAx>
        <c:axId val="411484928"/>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percentage</a:t>
                </a:r>
              </a:p>
            </c:rich>
          </c:tx>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411470848"/>
        <c:crosses val="max"/>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GB"/>
              <a:t>social sector</a:t>
            </a:r>
          </a:p>
        </c:rich>
      </c:tx>
      <c:layout>
        <c:manualLayout>
          <c:xMode val="edge"/>
          <c:yMode val="edge"/>
          <c:x val="0.77099005190542624"/>
          <c:y val="5.2645306129186678E-2"/>
        </c:manualLayout>
      </c:layout>
      <c:overlay val="1"/>
    </c:title>
    <c:autoTitleDeleted val="0"/>
    <c:plotArea>
      <c:layout>
        <c:manualLayout>
          <c:layoutTarget val="inner"/>
          <c:xMode val="edge"/>
          <c:yMode val="edge"/>
          <c:x val="0.11838457056411737"/>
          <c:y val="4.6121593291404611E-2"/>
          <c:w val="0.87889988293214871"/>
          <c:h val="0.81834332029251056"/>
        </c:manualLayout>
      </c:layout>
      <c:barChart>
        <c:barDir val="col"/>
        <c:grouping val="clustered"/>
        <c:varyColors val="0"/>
        <c:ser>
          <c:idx val="0"/>
          <c:order val="0"/>
          <c:tx>
            <c:strRef>
              <c:f>'Fig 3.6'!$R$4</c:f>
              <c:strCache>
                <c:ptCount val="1"/>
                <c:pt idx="0">
                  <c:v>local authority</c:v>
                </c:pt>
              </c:strCache>
            </c:strRef>
          </c:tx>
          <c:spPr>
            <a:solidFill>
              <a:schemeClr val="accent3"/>
            </a:solidFill>
          </c:spPr>
          <c:invertIfNegative val="0"/>
          <c:cat>
            <c:strRef>
              <c:f>'Fig 3.6'!$O$5:$O$8</c:f>
              <c:strCache>
                <c:ptCount val="4"/>
                <c:pt idx="0">
                  <c:v>non 
problematic</c:v>
                </c:pt>
                <c:pt idx="1">
                  <c:v>more 
problematic</c:v>
                </c:pt>
                <c:pt idx="2">
                  <c:v>room 
in roof</c:v>
                </c:pt>
                <c:pt idx="3">
                  <c:v>flat or 
shallow pitch</c:v>
                </c:pt>
              </c:strCache>
            </c:strRef>
          </c:cat>
          <c:val>
            <c:numRef>
              <c:f>'Fig 3.6'!$R$5:$R$8</c:f>
              <c:numCache>
                <c:formatCode>0.0</c:formatCode>
                <c:ptCount val="4"/>
                <c:pt idx="0">
                  <c:v>80.483999999999995</c:v>
                </c:pt>
                <c:pt idx="1">
                  <c:v>2.9279999999999999</c:v>
                </c:pt>
                <c:pt idx="2">
                  <c:v>5.3369999999999997</c:v>
                </c:pt>
                <c:pt idx="3">
                  <c:v>11.250999999999999</c:v>
                </c:pt>
              </c:numCache>
            </c:numRef>
          </c:val>
        </c:ser>
        <c:ser>
          <c:idx val="1"/>
          <c:order val="1"/>
          <c:tx>
            <c:strRef>
              <c:f>'Fig 3.6'!$S$4</c:f>
              <c:strCache>
                <c:ptCount val="1"/>
                <c:pt idx="0">
                  <c:v>housing association</c:v>
                </c:pt>
              </c:strCache>
            </c:strRef>
          </c:tx>
          <c:spPr>
            <a:solidFill>
              <a:schemeClr val="accent4"/>
            </a:solidFill>
          </c:spPr>
          <c:invertIfNegative val="0"/>
          <c:cat>
            <c:strRef>
              <c:f>'Fig 3.6'!$O$5:$O$8</c:f>
              <c:strCache>
                <c:ptCount val="4"/>
                <c:pt idx="0">
                  <c:v>non 
problematic</c:v>
                </c:pt>
                <c:pt idx="1">
                  <c:v>more 
problematic</c:v>
                </c:pt>
                <c:pt idx="2">
                  <c:v>room 
in roof</c:v>
                </c:pt>
                <c:pt idx="3">
                  <c:v>flat or 
shallow pitch</c:v>
                </c:pt>
              </c:strCache>
            </c:strRef>
          </c:cat>
          <c:val>
            <c:numRef>
              <c:f>'Fig 3.6'!$S$5:$S$8</c:f>
              <c:numCache>
                <c:formatCode>0.0</c:formatCode>
                <c:ptCount val="4"/>
                <c:pt idx="0">
                  <c:v>72.882000000000005</c:v>
                </c:pt>
                <c:pt idx="1">
                  <c:v>4.5469999999999997</c:v>
                </c:pt>
                <c:pt idx="2">
                  <c:v>11.976000000000001</c:v>
                </c:pt>
                <c:pt idx="3">
                  <c:v>10.595000000000001</c:v>
                </c:pt>
              </c:numCache>
            </c:numRef>
          </c:val>
        </c:ser>
        <c:dLbls>
          <c:showLegendKey val="0"/>
          <c:showVal val="0"/>
          <c:showCatName val="0"/>
          <c:showSerName val="0"/>
          <c:showPercent val="0"/>
          <c:showBubbleSize val="0"/>
        </c:dLbls>
        <c:gapWidth val="120"/>
        <c:axId val="413035520"/>
        <c:axId val="413041408"/>
      </c:barChart>
      <c:catAx>
        <c:axId val="413035520"/>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413041408"/>
        <c:crosses val="autoZero"/>
        <c:auto val="1"/>
        <c:lblAlgn val="ctr"/>
        <c:lblOffset val="100"/>
        <c:noMultiLvlLbl val="0"/>
      </c:catAx>
      <c:valAx>
        <c:axId val="413041408"/>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0"/>
              <c:y val="0.34204361247296916"/>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413035520"/>
        <c:crosses val="autoZero"/>
        <c:crossBetween val="between"/>
      </c:valAx>
    </c:plotArea>
    <c:legend>
      <c:legendPos val="t"/>
      <c:layout>
        <c:manualLayout>
          <c:xMode val="edge"/>
          <c:yMode val="edge"/>
          <c:x val="0.48619807452785307"/>
          <c:y val="0.11540996054738441"/>
          <c:w val="0.49714236840557863"/>
          <c:h val="6.6983938328463652E-2"/>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dPt>
          <c:dPt>
            <c:idx val="1"/>
            <c:bubble3D val="0"/>
          </c:dPt>
          <c:dLbls>
            <c:dLbl>
              <c:idx val="0"/>
              <c:layout>
                <c:manualLayout>
                  <c:x val="0.19118016218121989"/>
                  <c:y val="3.6932680712208177E-2"/>
                </c:manualLayout>
              </c:layout>
              <c:showLegendKey val="0"/>
              <c:showVal val="0"/>
              <c:showCatName val="0"/>
              <c:showSerName val="0"/>
              <c:showPercent val="1"/>
              <c:showBubbleSize val="0"/>
            </c:dLbl>
            <c:dLbl>
              <c:idx val="1"/>
              <c:layout>
                <c:manualLayout>
                  <c:x val="-0.14755043679241586"/>
                  <c:y val="-9.3284285410269632E-2"/>
                </c:manualLayout>
              </c:layout>
              <c:showLegendKey val="0"/>
              <c:showVal val="0"/>
              <c:showCatName val="0"/>
              <c:showSerName val="0"/>
              <c:showPercent val="1"/>
              <c:showBubbleSize val="0"/>
            </c:dLbl>
            <c:numFmt formatCode="0.0%" sourceLinked="0"/>
            <c:txPr>
              <a:bodyPr/>
              <a:lstStyle/>
              <a:p>
                <a:pPr>
                  <a:defRPr sz="9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0"/>
          </c:dLbls>
          <c:cat>
            <c:strRef>
              <c:f>'Fig 3.2 '!$Q$8:$Q$9</c:f>
              <c:strCache>
                <c:ptCount val="2"/>
                <c:pt idx="0">
                  <c:v>F</c:v>
                </c:pt>
                <c:pt idx="1">
                  <c:v>G</c:v>
                </c:pt>
              </c:strCache>
            </c:strRef>
          </c:cat>
          <c:val>
            <c:numRef>
              <c:f>'Fig 3.2 '!$R$8:$R$9</c:f>
              <c:numCache>
                <c:formatCode>0.0</c:formatCode>
                <c:ptCount val="2"/>
                <c:pt idx="0">
                  <c:v>76.528999999999996</c:v>
                </c:pt>
                <c:pt idx="1">
                  <c:v>23.471</c:v>
                </c:pt>
              </c:numCache>
            </c:numRef>
          </c:val>
        </c:ser>
        <c:dLbls>
          <c:showLegendKey val="0"/>
          <c:showVal val="0"/>
          <c:showCatName val="0"/>
          <c:showSerName val="0"/>
          <c:showPercent val="0"/>
          <c:showBubbleSize val="0"/>
          <c:showLeaderLines val="0"/>
        </c:dLbls>
        <c:firstSliceAng val="0"/>
        <c:holeSize val="45"/>
      </c:doughnutChart>
      <c:spPr>
        <a:noFill/>
        <a:ln w="25400">
          <a:noFill/>
        </a:ln>
      </c:spPr>
    </c:plotArea>
    <c:legend>
      <c:legendPos val="r"/>
      <c:layout>
        <c:manualLayout>
          <c:xMode val="edge"/>
          <c:yMode val="edge"/>
          <c:x val="0.35621890547263679"/>
          <c:y val="0.91505953647685923"/>
          <c:w val="0.16417910447761197"/>
          <c:h val="6.949806949806947E-2"/>
        </c:manualLayout>
      </c:layout>
      <c:overlay val="0"/>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chemeClr val="accent4"/>
              </a:solidFill>
            </c:spPr>
          </c:dPt>
          <c:dPt>
            <c:idx val="1"/>
            <c:bubble3D val="0"/>
            <c:spPr>
              <a:solidFill>
                <a:schemeClr val="accent5"/>
              </a:solidFill>
            </c:spPr>
          </c:dPt>
          <c:dPt>
            <c:idx val="2"/>
            <c:bubble3D val="0"/>
          </c:dPt>
          <c:dPt>
            <c:idx val="3"/>
            <c:bubble3D val="0"/>
            <c:spPr>
              <a:solidFill>
                <a:schemeClr val="accent1"/>
              </a:solidFill>
            </c:spPr>
          </c:dPt>
          <c:dPt>
            <c:idx val="4"/>
            <c:bubble3D val="0"/>
            <c:spPr>
              <a:solidFill>
                <a:schemeClr val="accent2"/>
              </a:solidFill>
            </c:spPr>
          </c:dPt>
          <c:dLbls>
            <c:dLbl>
              <c:idx val="0"/>
              <c:layout>
                <c:manualLayout>
                  <c:x val="1.966568338249754E-2"/>
                  <c:y val="-0.15463911249325737"/>
                </c:manualLayout>
              </c:layout>
              <c:showLegendKey val="0"/>
              <c:showVal val="0"/>
              <c:showCatName val="0"/>
              <c:showSerName val="0"/>
              <c:showPercent val="1"/>
              <c:showBubbleSize val="0"/>
            </c:dLbl>
            <c:dLbl>
              <c:idx val="1"/>
              <c:layout>
                <c:manualLayout>
                  <c:x val="0.13809676445311592"/>
                  <c:y val="-0.10711822911022441"/>
                </c:manualLayout>
              </c:layout>
              <c:showLegendKey val="0"/>
              <c:showVal val="0"/>
              <c:showCatName val="0"/>
              <c:showSerName val="0"/>
              <c:showPercent val="1"/>
              <c:showBubbleSize val="0"/>
            </c:dLbl>
            <c:dLbl>
              <c:idx val="2"/>
              <c:layout>
                <c:manualLayout>
                  <c:x val="0.18999248987681849"/>
                  <c:y val="8.2957186883193899E-3"/>
                </c:manualLayout>
              </c:layout>
              <c:showLegendKey val="0"/>
              <c:showVal val="0"/>
              <c:showCatName val="0"/>
              <c:showSerName val="0"/>
              <c:showPercent val="1"/>
              <c:showBubbleSize val="0"/>
            </c:dLbl>
            <c:dLbl>
              <c:idx val="3"/>
              <c:layout>
                <c:manualLayout>
                  <c:x val="-0.14734459077571055"/>
                  <c:y val="-1.7000561327802043E-2"/>
                </c:manualLayout>
              </c:layout>
              <c:showLegendKey val="0"/>
              <c:showVal val="0"/>
              <c:showCatName val="0"/>
              <c:showSerName val="0"/>
              <c:showPercent val="1"/>
              <c:showBubbleSize val="0"/>
            </c:dLbl>
            <c:dLbl>
              <c:idx val="4"/>
              <c:layout>
                <c:manualLayout>
                  <c:x val="-9.1204484395202817E-2"/>
                  <c:y val="-0.13918859518280899"/>
                </c:manualLayout>
              </c:layout>
              <c:showLegendKey val="0"/>
              <c:showVal val="0"/>
              <c:showCatName val="0"/>
              <c:showSerName val="0"/>
              <c:showPercent val="1"/>
              <c:showBubbleSize val="0"/>
            </c:dLbl>
            <c:numFmt formatCode="0.0%" sourceLinked="0"/>
            <c:txPr>
              <a:bodyPr/>
              <a:lstStyle/>
              <a:p>
                <a:pPr>
                  <a:defRPr sz="9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0"/>
          </c:dLbls>
          <c:cat>
            <c:strRef>
              <c:f>'Fig 3.2 '!$Q$12:$Q$16</c:f>
              <c:strCache>
                <c:ptCount val="5"/>
                <c:pt idx="0">
                  <c:v>C</c:v>
                </c:pt>
                <c:pt idx="1">
                  <c:v>D</c:v>
                </c:pt>
                <c:pt idx="2">
                  <c:v>E</c:v>
                </c:pt>
                <c:pt idx="3">
                  <c:v>F</c:v>
                </c:pt>
                <c:pt idx="4">
                  <c:v>G</c:v>
                </c:pt>
              </c:strCache>
            </c:strRef>
          </c:cat>
          <c:val>
            <c:numRef>
              <c:f>'Fig 3.2 '!$R$12:$R$16</c:f>
              <c:numCache>
                <c:formatCode>0.0</c:formatCode>
                <c:ptCount val="5"/>
                <c:pt idx="0">
                  <c:v>3.5939999999999999</c:v>
                </c:pt>
                <c:pt idx="1">
                  <c:v>14.789</c:v>
                </c:pt>
                <c:pt idx="2">
                  <c:v>38.744999999999997</c:v>
                </c:pt>
                <c:pt idx="3">
                  <c:v>34.558999999999997</c:v>
                </c:pt>
                <c:pt idx="4">
                  <c:v>8.3130000000000006</c:v>
                </c:pt>
              </c:numCache>
            </c:numRef>
          </c:val>
        </c:ser>
        <c:dLbls>
          <c:showLegendKey val="0"/>
          <c:showVal val="0"/>
          <c:showCatName val="0"/>
          <c:showSerName val="0"/>
          <c:showPercent val="0"/>
          <c:showBubbleSize val="0"/>
          <c:showLeaderLines val="0"/>
        </c:dLbls>
        <c:firstSliceAng val="0"/>
        <c:holeSize val="45"/>
      </c:doughnutChart>
      <c:spPr>
        <a:noFill/>
        <a:ln w="25400">
          <a:noFill/>
        </a:ln>
      </c:spPr>
    </c:plotArea>
    <c:legend>
      <c:legendPos val="r"/>
      <c:layout>
        <c:manualLayout>
          <c:xMode val="edge"/>
          <c:yMode val="edge"/>
          <c:x val="0.25958794973637145"/>
          <c:y val="0.8957545423101182"/>
          <c:w val="0.40118117978615508"/>
          <c:h val="7.7220289324299585E-2"/>
        </c:manualLayout>
      </c:layout>
      <c:overlay val="0"/>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69921875"/>
          <c:y val="0.34733987198968552"/>
          <c:w val="0.310546875"/>
          <c:h val="0.60504366778714069"/>
        </c:manualLayout>
      </c:layout>
      <c:overlay val="0"/>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917658102956103E-2"/>
          <c:y val="3.8800705467372132E-2"/>
          <c:w val="0.87931835162940397"/>
          <c:h val="0.76975433626352263"/>
        </c:manualLayout>
      </c:layout>
      <c:barChart>
        <c:barDir val="col"/>
        <c:grouping val="stacked"/>
        <c:varyColors val="0"/>
        <c:ser>
          <c:idx val="0"/>
          <c:order val="0"/>
          <c:tx>
            <c:strRef>
              <c:f>'Fig 3.3'!$R$6</c:f>
              <c:strCache>
                <c:ptCount val="1"/>
                <c:pt idx="0">
                  <c:v>standard fillable</c:v>
                </c:pt>
              </c:strCache>
            </c:strRef>
          </c:tx>
          <c:invertIfNegative val="0"/>
          <c:cat>
            <c:strRef>
              <c:f>'Fig 3.3'!$S$5:$Z$5</c:f>
              <c:strCache>
                <c:ptCount val="8"/>
                <c:pt idx="0">
                  <c:v>end 
terrace</c:v>
                </c:pt>
                <c:pt idx="1">
                  <c:v>mid 
terrace</c:v>
                </c:pt>
                <c:pt idx="2">
                  <c:v>semi 
detached</c:v>
                </c:pt>
                <c:pt idx="3">
                  <c:v>detached</c:v>
                </c:pt>
                <c:pt idx="4">
                  <c:v>purpose 
built flat</c:v>
                </c:pt>
                <c:pt idx="5">
                  <c:v>converted 
flat</c:v>
                </c:pt>
                <c:pt idx="7">
                  <c:v>all 
dwellings</c:v>
                </c:pt>
              </c:strCache>
            </c:strRef>
          </c:cat>
          <c:val>
            <c:numRef>
              <c:f>'Fig 3.3'!$S$6:$Z$6</c:f>
              <c:numCache>
                <c:formatCode>0.0</c:formatCode>
                <c:ptCount val="8"/>
                <c:pt idx="0">
                  <c:v>86.798000000000002</c:v>
                </c:pt>
                <c:pt idx="1">
                  <c:v>79.631</c:v>
                </c:pt>
                <c:pt idx="2">
                  <c:v>88.08</c:v>
                </c:pt>
                <c:pt idx="3">
                  <c:v>92.686000000000007</c:v>
                </c:pt>
                <c:pt idx="4">
                  <c:v>38.308999999999997</c:v>
                </c:pt>
                <c:pt idx="5">
                  <c:v>37.445999999999998</c:v>
                </c:pt>
                <c:pt idx="7">
                  <c:v>75.433000000000007</c:v>
                </c:pt>
              </c:numCache>
            </c:numRef>
          </c:val>
        </c:ser>
        <c:ser>
          <c:idx val="1"/>
          <c:order val="1"/>
          <c:tx>
            <c:strRef>
              <c:f>'Fig 3.3'!$R$7</c:f>
              <c:strCache>
                <c:ptCount val="1"/>
                <c:pt idx="0">
                  <c:v>hard to treat cavity</c:v>
                </c:pt>
              </c:strCache>
            </c:strRef>
          </c:tx>
          <c:invertIfNegative val="0"/>
          <c:cat>
            <c:strRef>
              <c:f>'Fig 3.3'!$S$5:$Z$5</c:f>
              <c:strCache>
                <c:ptCount val="8"/>
                <c:pt idx="0">
                  <c:v>end 
terrace</c:v>
                </c:pt>
                <c:pt idx="1">
                  <c:v>mid 
terrace</c:v>
                </c:pt>
                <c:pt idx="2">
                  <c:v>semi 
detached</c:v>
                </c:pt>
                <c:pt idx="3">
                  <c:v>detached</c:v>
                </c:pt>
                <c:pt idx="4">
                  <c:v>purpose 
built flat</c:v>
                </c:pt>
                <c:pt idx="5">
                  <c:v>converted 
flat</c:v>
                </c:pt>
                <c:pt idx="7">
                  <c:v>all 
dwellings</c:v>
                </c:pt>
              </c:strCache>
            </c:strRef>
          </c:cat>
          <c:val>
            <c:numRef>
              <c:f>'Fig 3.3'!$S$7:$Z$7</c:f>
              <c:numCache>
                <c:formatCode>0.0</c:formatCode>
                <c:ptCount val="8"/>
                <c:pt idx="0">
                  <c:v>13.202</c:v>
                </c:pt>
                <c:pt idx="1">
                  <c:v>20.369</c:v>
                </c:pt>
                <c:pt idx="2">
                  <c:v>11.92</c:v>
                </c:pt>
                <c:pt idx="3">
                  <c:v>7.3140000000000001</c:v>
                </c:pt>
                <c:pt idx="4">
                  <c:v>61.691000000000003</c:v>
                </c:pt>
                <c:pt idx="5">
                  <c:v>62.554000000000002</c:v>
                </c:pt>
                <c:pt idx="7">
                  <c:v>24.567</c:v>
                </c:pt>
              </c:numCache>
            </c:numRef>
          </c:val>
        </c:ser>
        <c:dLbls>
          <c:showLegendKey val="0"/>
          <c:showVal val="0"/>
          <c:showCatName val="0"/>
          <c:showSerName val="0"/>
          <c:showPercent val="0"/>
          <c:showBubbleSize val="0"/>
        </c:dLbls>
        <c:gapWidth val="57"/>
        <c:overlap val="100"/>
        <c:axId val="411735936"/>
        <c:axId val="411737472"/>
      </c:barChart>
      <c:catAx>
        <c:axId val="411735936"/>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411737472"/>
        <c:crosses val="autoZero"/>
        <c:auto val="1"/>
        <c:lblAlgn val="ctr"/>
        <c:lblOffset val="100"/>
        <c:noMultiLvlLbl val="0"/>
      </c:catAx>
      <c:valAx>
        <c:axId val="411737472"/>
        <c:scaling>
          <c:orientation val="minMax"/>
          <c:max val="100"/>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0"/>
              <c:y val="0.32840450499243151"/>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411735936"/>
        <c:crosses val="autoZero"/>
        <c:crossBetween val="between"/>
      </c:valAx>
    </c:plotArea>
    <c:legend>
      <c:legendPos val="b"/>
      <c:layout/>
      <c:overlay val="0"/>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dPt>
          <c:dPt>
            <c:idx val="1"/>
            <c:bubble3D val="0"/>
          </c:dPt>
          <c:dPt>
            <c:idx val="2"/>
            <c:bubble3D val="0"/>
          </c:dPt>
          <c:dPt>
            <c:idx val="3"/>
            <c:bubble3D val="0"/>
          </c:dPt>
          <c:dPt>
            <c:idx val="4"/>
            <c:bubble3D val="0"/>
          </c:dPt>
          <c:dLbls>
            <c:dLbl>
              <c:idx val="0"/>
              <c:layout>
                <c:manualLayout>
                  <c:x val="9.2452107279693482E-2"/>
                  <c:y val="-9.5250000000000015E-2"/>
                </c:manualLayout>
              </c:layout>
              <c:showLegendKey val="0"/>
              <c:showVal val="0"/>
              <c:showCatName val="0"/>
              <c:showSerName val="0"/>
              <c:showPercent val="1"/>
              <c:showBubbleSize val="0"/>
            </c:dLbl>
            <c:dLbl>
              <c:idx val="1"/>
              <c:layout>
                <c:manualLayout>
                  <c:x val="0.11191570881226054"/>
                  <c:y val="0"/>
                </c:manualLayout>
              </c:layout>
              <c:showLegendKey val="0"/>
              <c:showVal val="0"/>
              <c:showCatName val="0"/>
              <c:showSerName val="0"/>
              <c:showPercent val="1"/>
              <c:showBubbleSize val="0"/>
            </c:dLbl>
            <c:dLbl>
              <c:idx val="2"/>
              <c:layout>
                <c:manualLayout>
                  <c:x val="-0.11191570881226054"/>
                  <c:y val="9.8777777777777784E-2"/>
                </c:manualLayout>
              </c:layout>
              <c:showLegendKey val="0"/>
              <c:showVal val="0"/>
              <c:showCatName val="0"/>
              <c:showSerName val="0"/>
              <c:showPercent val="1"/>
              <c:showBubbleSize val="0"/>
            </c:dLbl>
            <c:dLbl>
              <c:idx val="3"/>
              <c:layout>
                <c:manualLayout>
                  <c:x val="-0.13137931034482755"/>
                  <c:y val="5.2916666666666605E-2"/>
                </c:manualLayout>
              </c:layout>
              <c:showLegendKey val="0"/>
              <c:showVal val="0"/>
              <c:showCatName val="0"/>
              <c:showSerName val="0"/>
              <c:showPercent val="1"/>
              <c:showBubbleSize val="0"/>
            </c:dLbl>
            <c:dLbl>
              <c:idx val="4"/>
              <c:layout>
                <c:manualLayout>
                  <c:x val="-0.10218390804597702"/>
                  <c:y val="-9.1722222222222219E-2"/>
                </c:manualLayout>
              </c:layout>
              <c:showLegendKey val="0"/>
              <c:showVal val="0"/>
              <c:showCatName val="0"/>
              <c:showSerName val="0"/>
              <c:showPercent val="1"/>
              <c:showBubbleSize val="0"/>
            </c:dLbl>
            <c:numFmt formatCode="0.0%" sourceLinked="0"/>
            <c:txPr>
              <a:bodyPr/>
              <a:lstStyle/>
              <a:p>
                <a:pPr>
                  <a:defRPr sz="9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0"/>
          </c:dLbls>
          <c:cat>
            <c:strRef>
              <c:f>'Fig 3.4'!$O$4:$O$8</c:f>
              <c:strCache>
                <c:ptCount val="5"/>
                <c:pt idx="0">
                  <c:v>non-problematic</c:v>
                </c:pt>
                <c:pt idx="1">
                  <c:v>non-cavity with external features</c:v>
                </c:pt>
                <c:pt idx="2">
                  <c:v>predominant render finish</c:v>
                </c:pt>
                <c:pt idx="3">
                  <c:v>predominant non masonry finish</c:v>
                </c:pt>
                <c:pt idx="4">
                  <c:v>dwelling is a flat</c:v>
                </c:pt>
              </c:strCache>
            </c:strRef>
          </c:cat>
          <c:val>
            <c:numRef>
              <c:f>'Fig 3.4'!$P$4:$P$8</c:f>
              <c:numCache>
                <c:formatCode>0.0</c:formatCode>
                <c:ptCount val="5"/>
                <c:pt idx="0">
                  <c:v>14.797000000000001</c:v>
                </c:pt>
                <c:pt idx="1">
                  <c:v>25.265000000000001</c:v>
                </c:pt>
                <c:pt idx="2">
                  <c:v>29.047000000000001</c:v>
                </c:pt>
                <c:pt idx="3">
                  <c:v>2.4910000000000001</c:v>
                </c:pt>
                <c:pt idx="4">
                  <c:v>28.4</c:v>
                </c:pt>
              </c:numCache>
            </c:numRef>
          </c:val>
        </c:ser>
        <c:dLbls>
          <c:showLegendKey val="0"/>
          <c:showVal val="0"/>
          <c:showCatName val="0"/>
          <c:showSerName val="0"/>
          <c:showPercent val="0"/>
          <c:showBubbleSize val="0"/>
          <c:showLeaderLines val="0"/>
        </c:dLbls>
        <c:firstSliceAng val="0"/>
        <c:holeSize val="50"/>
      </c:doughnutChart>
      <c:spPr>
        <a:noFill/>
        <a:ln w="25400">
          <a:noFill/>
        </a:ln>
      </c:spPr>
    </c:plotArea>
    <c:legend>
      <c:legendPos val="b"/>
      <c:layout/>
      <c:overlay val="0"/>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GB"/>
              <a:t>private sector</a:t>
            </a:r>
          </a:p>
        </c:rich>
      </c:tx>
      <c:layout>
        <c:manualLayout>
          <c:xMode val="edge"/>
          <c:yMode val="edge"/>
          <c:x val="0.16415556228548353"/>
          <c:y val="8.4845124696491581E-2"/>
        </c:manualLayout>
      </c:layout>
      <c:overlay val="1"/>
    </c:title>
    <c:autoTitleDeleted val="0"/>
    <c:plotArea>
      <c:layout>
        <c:manualLayout>
          <c:layoutTarget val="inner"/>
          <c:xMode val="edge"/>
          <c:yMode val="edge"/>
          <c:x val="7.6057944679991926E-2"/>
          <c:y val="5.4931335830212237E-2"/>
          <c:w val="0.92394205532000806"/>
          <c:h val="0.89013732833957548"/>
        </c:manualLayout>
      </c:layout>
      <c:barChart>
        <c:barDir val="col"/>
        <c:grouping val="clustered"/>
        <c:varyColors val="0"/>
        <c:ser>
          <c:idx val="0"/>
          <c:order val="0"/>
          <c:tx>
            <c:strRef>
              <c:f>'Fig 3.5'!$R$5</c:f>
              <c:strCache>
                <c:ptCount val="1"/>
                <c:pt idx="0">
                  <c:v>owner occupied</c:v>
                </c:pt>
              </c:strCache>
            </c:strRef>
          </c:tx>
          <c:invertIfNegative val="0"/>
          <c:cat>
            <c:strRef>
              <c:f>'Fig 3.5'!$Q$6:$Q$10</c:f>
              <c:strCache>
                <c:ptCount val="5"/>
                <c:pt idx="0">
                  <c:v>non-problematic</c:v>
                </c:pt>
                <c:pt idx="1">
                  <c:v>non-cavity with external features</c:v>
                </c:pt>
                <c:pt idx="2">
                  <c:v>predominant render finish</c:v>
                </c:pt>
                <c:pt idx="3">
                  <c:v>predominant non-masonry wall finish </c:v>
                </c:pt>
                <c:pt idx="4">
                  <c:v>dwelling is a flat</c:v>
                </c:pt>
              </c:strCache>
            </c:strRef>
          </c:cat>
          <c:val>
            <c:numRef>
              <c:f>'Fig 3.5'!$R$6:$R$10</c:f>
              <c:numCache>
                <c:formatCode>0.0</c:formatCode>
                <c:ptCount val="5"/>
                <c:pt idx="0">
                  <c:v>14.478999999999999</c:v>
                </c:pt>
                <c:pt idx="1">
                  <c:v>32.460999999999999</c:v>
                </c:pt>
                <c:pt idx="2">
                  <c:v>37.451999999999998</c:v>
                </c:pt>
                <c:pt idx="3">
                  <c:v>2.407</c:v>
                </c:pt>
                <c:pt idx="4">
                  <c:v>13.201000000000001</c:v>
                </c:pt>
              </c:numCache>
            </c:numRef>
          </c:val>
        </c:ser>
        <c:ser>
          <c:idx val="1"/>
          <c:order val="1"/>
          <c:tx>
            <c:strRef>
              <c:f>'Fig 3.5'!$S$5</c:f>
              <c:strCache>
                <c:ptCount val="1"/>
                <c:pt idx="0">
                  <c:v>private rented</c:v>
                </c:pt>
              </c:strCache>
            </c:strRef>
          </c:tx>
          <c:invertIfNegative val="0"/>
          <c:cat>
            <c:strRef>
              <c:f>'Fig 3.5'!$Q$6:$Q$10</c:f>
              <c:strCache>
                <c:ptCount val="5"/>
                <c:pt idx="0">
                  <c:v>non-problematic</c:v>
                </c:pt>
                <c:pt idx="1">
                  <c:v>non-cavity with external features</c:v>
                </c:pt>
                <c:pt idx="2">
                  <c:v>predominant render finish</c:v>
                </c:pt>
                <c:pt idx="3">
                  <c:v>predominant non-masonry wall finish </c:v>
                </c:pt>
                <c:pt idx="4">
                  <c:v>dwelling is a flat</c:v>
                </c:pt>
              </c:strCache>
            </c:strRef>
          </c:cat>
          <c:val>
            <c:numRef>
              <c:f>'Fig 3.5'!$S$6:$S$10</c:f>
              <c:numCache>
                <c:formatCode>0.0</c:formatCode>
                <c:ptCount val="5"/>
                <c:pt idx="0">
                  <c:v>15.943</c:v>
                </c:pt>
                <c:pt idx="1">
                  <c:v>18.509</c:v>
                </c:pt>
                <c:pt idx="2">
                  <c:v>18.763999999999999</c:v>
                </c:pt>
                <c:pt idx="3">
                  <c:v>2.528</c:v>
                </c:pt>
                <c:pt idx="4">
                  <c:v>44.256</c:v>
                </c:pt>
              </c:numCache>
            </c:numRef>
          </c:val>
        </c:ser>
        <c:dLbls>
          <c:showLegendKey val="0"/>
          <c:showVal val="0"/>
          <c:showCatName val="0"/>
          <c:showSerName val="0"/>
          <c:showPercent val="0"/>
          <c:showBubbleSize val="0"/>
        </c:dLbls>
        <c:gapWidth val="120"/>
        <c:axId val="412346624"/>
        <c:axId val="412348416"/>
      </c:barChart>
      <c:catAx>
        <c:axId val="412346624"/>
        <c:scaling>
          <c:orientation val="minMax"/>
        </c:scaling>
        <c:delete val="0"/>
        <c:axPos val="b"/>
        <c:majorTickMark val="none"/>
        <c:minorTickMark val="none"/>
        <c:tickLblPos val="none"/>
        <c:crossAx val="412348416"/>
        <c:crosses val="autoZero"/>
        <c:auto val="1"/>
        <c:lblAlgn val="ctr"/>
        <c:lblOffset val="100"/>
        <c:noMultiLvlLbl val="0"/>
      </c:catAx>
      <c:valAx>
        <c:axId val="412348416"/>
        <c:scaling>
          <c:orientation val="minMax"/>
          <c:max val="70"/>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2.136752136752137E-3"/>
              <c:y val="0.36511840514317734"/>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412346624"/>
        <c:crosses val="autoZero"/>
        <c:crossBetween val="between"/>
      </c:valAx>
    </c:plotArea>
    <c:legend>
      <c:legendPos val="t"/>
      <c:layout>
        <c:manualLayout>
          <c:xMode val="edge"/>
          <c:yMode val="edge"/>
          <c:x val="0.14360808264351571"/>
          <c:y val="0.15629400257552076"/>
          <c:w val="0.3430784373107208"/>
          <c:h val="7.1223175754716067E-2"/>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GB"/>
              <a:t>social sector</a:t>
            </a:r>
          </a:p>
        </c:rich>
      </c:tx>
      <c:layout>
        <c:manualLayout>
          <c:xMode val="edge"/>
          <c:yMode val="edge"/>
          <c:x val="0.156554613365637"/>
          <c:y val="9.1307282241893675E-2"/>
        </c:manualLayout>
      </c:layout>
      <c:overlay val="1"/>
    </c:title>
    <c:autoTitleDeleted val="0"/>
    <c:plotArea>
      <c:layout>
        <c:manualLayout>
          <c:layoutTarget val="inner"/>
          <c:xMode val="edge"/>
          <c:yMode val="edge"/>
          <c:x val="7.4310182381048515E-2"/>
          <c:y val="4.5653594771241833E-2"/>
          <c:w val="0.92568981761895153"/>
          <c:h val="0.82018660130718957"/>
        </c:manualLayout>
      </c:layout>
      <c:barChart>
        <c:barDir val="col"/>
        <c:grouping val="clustered"/>
        <c:varyColors val="0"/>
        <c:ser>
          <c:idx val="0"/>
          <c:order val="0"/>
          <c:tx>
            <c:strRef>
              <c:f>'Fig 3.5'!$T$5</c:f>
              <c:strCache>
                <c:ptCount val="1"/>
                <c:pt idx="0">
                  <c:v>local authority</c:v>
                </c:pt>
              </c:strCache>
            </c:strRef>
          </c:tx>
          <c:spPr>
            <a:solidFill>
              <a:schemeClr val="accent3"/>
            </a:solidFill>
          </c:spPr>
          <c:invertIfNegative val="0"/>
          <c:cat>
            <c:strRef>
              <c:f>'Fig 3.5'!$Q$6:$Q$10</c:f>
              <c:strCache>
                <c:ptCount val="5"/>
                <c:pt idx="0">
                  <c:v>non-problematic</c:v>
                </c:pt>
                <c:pt idx="1">
                  <c:v>non-cavity with external features</c:v>
                </c:pt>
                <c:pt idx="2">
                  <c:v>predominant render finish</c:v>
                </c:pt>
                <c:pt idx="3">
                  <c:v>predominant non-masonry wall finish </c:v>
                </c:pt>
                <c:pt idx="4">
                  <c:v>dwelling is a flat</c:v>
                </c:pt>
              </c:strCache>
            </c:strRef>
          </c:cat>
          <c:val>
            <c:numRef>
              <c:f>'Fig 3.5'!$T$6:$T$10</c:f>
              <c:numCache>
                <c:formatCode>0.0</c:formatCode>
                <c:ptCount val="5"/>
                <c:pt idx="0">
                  <c:v>9.9149999999999991</c:v>
                </c:pt>
                <c:pt idx="1">
                  <c:v>6.2809999999999997</c:v>
                </c:pt>
                <c:pt idx="2">
                  <c:v>14.58</c:v>
                </c:pt>
                <c:pt idx="3">
                  <c:v>2.847</c:v>
                </c:pt>
                <c:pt idx="4">
                  <c:v>66.376999999999995</c:v>
                </c:pt>
              </c:numCache>
            </c:numRef>
          </c:val>
        </c:ser>
        <c:ser>
          <c:idx val="1"/>
          <c:order val="1"/>
          <c:tx>
            <c:strRef>
              <c:f>'Fig 3.5'!$U$5</c:f>
              <c:strCache>
                <c:ptCount val="1"/>
                <c:pt idx="0">
                  <c:v>housing association</c:v>
                </c:pt>
              </c:strCache>
            </c:strRef>
          </c:tx>
          <c:spPr>
            <a:solidFill>
              <a:schemeClr val="accent4"/>
            </a:solidFill>
          </c:spPr>
          <c:invertIfNegative val="0"/>
          <c:cat>
            <c:strRef>
              <c:f>'Fig 3.5'!$Q$6:$Q$10</c:f>
              <c:strCache>
                <c:ptCount val="5"/>
                <c:pt idx="0">
                  <c:v>non-problematic</c:v>
                </c:pt>
                <c:pt idx="1">
                  <c:v>non-cavity with external features</c:v>
                </c:pt>
                <c:pt idx="2">
                  <c:v>predominant render finish</c:v>
                </c:pt>
                <c:pt idx="3">
                  <c:v>predominant non-masonry wall finish </c:v>
                </c:pt>
                <c:pt idx="4">
                  <c:v>dwelling is a flat</c:v>
                </c:pt>
              </c:strCache>
            </c:strRef>
          </c:cat>
          <c:val>
            <c:numRef>
              <c:f>'Fig 3.5'!$U$6:$U$10</c:f>
              <c:numCache>
                <c:formatCode>0.0</c:formatCode>
                <c:ptCount val="5"/>
                <c:pt idx="0">
                  <c:v>17.018000000000001</c:v>
                </c:pt>
                <c:pt idx="1">
                  <c:v>9.8409999999999993</c:v>
                </c:pt>
                <c:pt idx="2">
                  <c:v>13.955</c:v>
                </c:pt>
                <c:pt idx="3">
                  <c:v>2.7280000000000002</c:v>
                </c:pt>
                <c:pt idx="4">
                  <c:v>56.459000000000003</c:v>
                </c:pt>
              </c:numCache>
            </c:numRef>
          </c:val>
        </c:ser>
        <c:dLbls>
          <c:showLegendKey val="0"/>
          <c:showVal val="0"/>
          <c:showCatName val="0"/>
          <c:showSerName val="0"/>
          <c:showPercent val="0"/>
          <c:showBubbleSize val="0"/>
        </c:dLbls>
        <c:gapWidth val="120"/>
        <c:axId val="412701824"/>
        <c:axId val="412703360"/>
      </c:barChart>
      <c:catAx>
        <c:axId val="412701824"/>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412703360"/>
        <c:crosses val="autoZero"/>
        <c:auto val="1"/>
        <c:lblAlgn val="ctr"/>
        <c:lblOffset val="100"/>
        <c:noMultiLvlLbl val="0"/>
      </c:catAx>
      <c:valAx>
        <c:axId val="412703360"/>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4.662494111313008E-3"/>
              <c:y val="0.34390407720774036"/>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412701824"/>
        <c:crosses val="autoZero"/>
        <c:crossBetween val="between"/>
      </c:valAx>
    </c:plotArea>
    <c:legend>
      <c:legendPos val="t"/>
      <c:layout>
        <c:manualLayout>
          <c:xMode val="edge"/>
          <c:yMode val="edge"/>
          <c:x val="0.13097449357291877"/>
          <c:y val="0.14941164963075268"/>
          <c:w val="0.38469345178006598"/>
          <c:h val="6.6195855952788513E-2"/>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GB"/>
              <a:t>private sector</a:t>
            </a:r>
          </a:p>
        </c:rich>
      </c:tx>
      <c:layout>
        <c:manualLayout>
          <c:xMode val="edge"/>
          <c:yMode val="edge"/>
          <c:x val="0.76619871599553102"/>
          <c:y val="5.7371947150673959E-2"/>
        </c:manualLayout>
      </c:layout>
      <c:overlay val="1"/>
    </c:title>
    <c:autoTitleDeleted val="0"/>
    <c:plotArea>
      <c:layout>
        <c:manualLayout>
          <c:layoutTarget val="inner"/>
          <c:xMode val="edge"/>
          <c:yMode val="edge"/>
          <c:x val="0.11838457056411737"/>
          <c:y val="4.9717514124293788E-2"/>
          <c:w val="0.88161542943588267"/>
          <c:h val="0.90056497175141248"/>
        </c:manualLayout>
      </c:layout>
      <c:barChart>
        <c:barDir val="col"/>
        <c:grouping val="clustered"/>
        <c:varyColors val="0"/>
        <c:ser>
          <c:idx val="0"/>
          <c:order val="0"/>
          <c:tx>
            <c:strRef>
              <c:f>'Fig 3.6'!$P$4</c:f>
              <c:strCache>
                <c:ptCount val="1"/>
                <c:pt idx="0">
                  <c:v>owner occupied</c:v>
                </c:pt>
              </c:strCache>
            </c:strRef>
          </c:tx>
          <c:invertIfNegative val="0"/>
          <c:cat>
            <c:strRef>
              <c:f>'Fig 3.6'!$O$5:$O$8</c:f>
              <c:strCache>
                <c:ptCount val="4"/>
                <c:pt idx="0">
                  <c:v>non 
problematic</c:v>
                </c:pt>
                <c:pt idx="1">
                  <c:v>more 
problematic</c:v>
                </c:pt>
                <c:pt idx="2">
                  <c:v>room 
in roof</c:v>
                </c:pt>
                <c:pt idx="3">
                  <c:v>flat or 
shallow pitch</c:v>
                </c:pt>
              </c:strCache>
            </c:strRef>
          </c:cat>
          <c:val>
            <c:numRef>
              <c:f>'Fig 3.6'!$P$5:$P$8</c:f>
              <c:numCache>
                <c:formatCode>0.0</c:formatCode>
                <c:ptCount val="4"/>
                <c:pt idx="0">
                  <c:v>50.704000000000001</c:v>
                </c:pt>
                <c:pt idx="1">
                  <c:v>12.333</c:v>
                </c:pt>
                <c:pt idx="2">
                  <c:v>33.948</c:v>
                </c:pt>
                <c:pt idx="3">
                  <c:v>3.0139999999999998</c:v>
                </c:pt>
              </c:numCache>
            </c:numRef>
          </c:val>
        </c:ser>
        <c:ser>
          <c:idx val="1"/>
          <c:order val="1"/>
          <c:tx>
            <c:strRef>
              <c:f>'Fig 3.6'!$Q$4</c:f>
              <c:strCache>
                <c:ptCount val="1"/>
                <c:pt idx="0">
                  <c:v>private rented</c:v>
                </c:pt>
              </c:strCache>
            </c:strRef>
          </c:tx>
          <c:invertIfNegative val="0"/>
          <c:cat>
            <c:strRef>
              <c:f>'Fig 3.6'!$O$5:$O$8</c:f>
              <c:strCache>
                <c:ptCount val="4"/>
                <c:pt idx="0">
                  <c:v>non 
problematic</c:v>
                </c:pt>
                <c:pt idx="1">
                  <c:v>more 
problematic</c:v>
                </c:pt>
                <c:pt idx="2">
                  <c:v>room 
in roof</c:v>
                </c:pt>
                <c:pt idx="3">
                  <c:v>flat or 
shallow pitch</c:v>
                </c:pt>
              </c:strCache>
            </c:strRef>
          </c:cat>
          <c:val>
            <c:numRef>
              <c:f>'Fig 3.6'!$Q$5:$Q$8</c:f>
              <c:numCache>
                <c:formatCode>0.0</c:formatCode>
                <c:ptCount val="4"/>
                <c:pt idx="0">
                  <c:v>64.968999999999994</c:v>
                </c:pt>
                <c:pt idx="1">
                  <c:v>6.2619999999999996</c:v>
                </c:pt>
                <c:pt idx="2">
                  <c:v>24.07</c:v>
                </c:pt>
                <c:pt idx="3">
                  <c:v>4.6989999999999998</c:v>
                </c:pt>
              </c:numCache>
            </c:numRef>
          </c:val>
        </c:ser>
        <c:dLbls>
          <c:showLegendKey val="0"/>
          <c:showVal val="0"/>
          <c:showCatName val="0"/>
          <c:showSerName val="0"/>
          <c:showPercent val="0"/>
          <c:showBubbleSize val="0"/>
        </c:dLbls>
        <c:gapWidth val="120"/>
        <c:axId val="413016448"/>
        <c:axId val="413017984"/>
      </c:barChart>
      <c:catAx>
        <c:axId val="413016448"/>
        <c:scaling>
          <c:orientation val="minMax"/>
        </c:scaling>
        <c:delete val="0"/>
        <c:axPos val="b"/>
        <c:majorTickMark val="none"/>
        <c:minorTickMark val="none"/>
        <c:tickLblPos val="none"/>
        <c:crossAx val="413017984"/>
        <c:crosses val="autoZero"/>
        <c:auto val="1"/>
        <c:lblAlgn val="ctr"/>
        <c:lblOffset val="100"/>
        <c:noMultiLvlLbl val="0"/>
      </c:catAx>
      <c:valAx>
        <c:axId val="413017984"/>
        <c:scaling>
          <c:orientation val="minMax"/>
          <c:max val="90"/>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0"/>
              <c:y val="0.382440500022243"/>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413016448"/>
        <c:crosses val="autoZero"/>
        <c:crossBetween val="between"/>
      </c:valAx>
    </c:plotArea>
    <c:legend>
      <c:legendPos val="t"/>
      <c:layout>
        <c:manualLayout>
          <c:xMode val="edge"/>
          <c:yMode val="edge"/>
          <c:x val="0.53697601445440502"/>
          <c:y val="0.1227207615997153"/>
          <c:w val="0.44336278739088364"/>
          <c:h val="7.2136304995773823E-2"/>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28575</xdr:colOff>
      <xdr:row>2</xdr:row>
      <xdr:rowOff>104775</xdr:rowOff>
    </xdr:from>
    <xdr:to>
      <xdr:col>9</xdr:col>
      <xdr:colOff>371775</xdr:colOff>
      <xdr:row>25</xdr:row>
      <xdr:rowOff>114300</xdr:rowOff>
    </xdr:to>
    <xdr:graphicFrame macro="">
      <xdr:nvGraphicFramePr>
        <xdr:cNvPr id="1197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4</xdr:row>
      <xdr:rowOff>47625</xdr:rowOff>
    </xdr:from>
    <xdr:to>
      <xdr:col>11</xdr:col>
      <xdr:colOff>104775</xdr:colOff>
      <xdr:row>22</xdr:row>
      <xdr:rowOff>76200</xdr:rowOff>
    </xdr:to>
    <xdr:grpSp>
      <xdr:nvGrpSpPr>
        <xdr:cNvPr id="5053580" name="Group 10"/>
        <xdr:cNvGrpSpPr>
          <a:grpSpLocks/>
        </xdr:cNvGrpSpPr>
      </xdr:nvGrpSpPr>
      <xdr:grpSpPr bwMode="auto">
        <a:xfrm>
          <a:off x="257175" y="742950"/>
          <a:ext cx="6553200" cy="2790825"/>
          <a:chOff x="533400" y="3952875"/>
          <a:chExt cx="6553200" cy="2771775"/>
        </a:xfrm>
      </xdr:grpSpPr>
      <xdr:sp macro="" textlink="">
        <xdr:nvSpPr>
          <xdr:cNvPr id="4" name="TextBox 3"/>
          <xdr:cNvSpPr txBox="1"/>
        </xdr:nvSpPr>
        <xdr:spPr>
          <a:xfrm>
            <a:off x="533400" y="3952875"/>
            <a:ext cx="6553200" cy="277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a:p>
        </xdr:txBody>
      </xdr:sp>
      <xdr:sp macro="" textlink="">
        <xdr:nvSpPr>
          <xdr:cNvPr id="5" name="TextBox 4"/>
          <xdr:cNvSpPr txBox="1"/>
        </xdr:nvSpPr>
        <xdr:spPr>
          <a:xfrm>
            <a:off x="1066800" y="6410325"/>
            <a:ext cx="1914525"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900" b="1">
                <a:solidFill>
                  <a:sysClr val="windowText" lastClr="000000"/>
                </a:solidFill>
              </a:rPr>
              <a:t>before improvements</a:t>
            </a:r>
          </a:p>
        </xdr:txBody>
      </xdr:sp>
      <xdr:sp macro="" textlink="">
        <xdr:nvSpPr>
          <xdr:cNvPr id="10" name="TextBox 9"/>
          <xdr:cNvSpPr txBox="1"/>
        </xdr:nvSpPr>
        <xdr:spPr>
          <a:xfrm>
            <a:off x="4333875" y="6400800"/>
            <a:ext cx="1819275"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900" b="1">
                <a:solidFill>
                  <a:sysClr val="windowText" lastClr="000000"/>
                </a:solidFill>
              </a:rPr>
              <a:t>after improvements</a:t>
            </a:r>
          </a:p>
        </xdr:txBody>
      </xdr:sp>
      <xdr:graphicFrame macro="">
        <xdr:nvGraphicFramePr>
          <xdr:cNvPr id="5053584" name="Chart 11"/>
          <xdr:cNvGraphicFramePr>
            <a:graphicFrameLocks/>
          </xdr:cNvGraphicFramePr>
        </xdr:nvGraphicFramePr>
        <xdr:xfrm>
          <a:off x="542925" y="3952875"/>
          <a:ext cx="3190875" cy="246697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5053585" name="Chart 12"/>
          <xdr:cNvGraphicFramePr>
            <a:graphicFrameLocks/>
          </xdr:cNvGraphicFramePr>
        </xdr:nvGraphicFramePr>
        <xdr:xfrm>
          <a:off x="3800475" y="3952875"/>
          <a:ext cx="3228975" cy="2463801"/>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xdr:colOff>
      <xdr:row>2</xdr:row>
      <xdr:rowOff>76200</xdr:rowOff>
    </xdr:from>
    <xdr:to>
      <xdr:col>9</xdr:col>
      <xdr:colOff>95250</xdr:colOff>
      <xdr:row>18</xdr:row>
      <xdr:rowOff>104775</xdr:rowOff>
    </xdr:to>
    <xdr:graphicFrame macro="">
      <xdr:nvGraphicFramePr>
        <xdr:cNvPr id="16176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2</xdr:row>
      <xdr:rowOff>66675</xdr:rowOff>
    </xdr:from>
    <xdr:to>
      <xdr:col>9</xdr:col>
      <xdr:colOff>381000</xdr:colOff>
      <xdr:row>20</xdr:row>
      <xdr:rowOff>133350</xdr:rowOff>
    </xdr:to>
    <xdr:graphicFrame macro="">
      <xdr:nvGraphicFramePr>
        <xdr:cNvPr id="1617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142875</xdr:colOff>
      <xdr:row>2</xdr:row>
      <xdr:rowOff>123825</xdr:rowOff>
    </xdr:from>
    <xdr:to>
      <xdr:col>9</xdr:col>
      <xdr:colOff>485775</xdr:colOff>
      <xdr:row>14</xdr:row>
      <xdr:rowOff>151950</xdr:rowOff>
    </xdr:to>
    <xdr:graphicFrame macro="">
      <xdr:nvGraphicFramePr>
        <xdr:cNvPr id="35073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2</xdr:row>
      <xdr:rowOff>152400</xdr:rowOff>
    </xdr:from>
    <xdr:to>
      <xdr:col>10</xdr:col>
      <xdr:colOff>495300</xdr:colOff>
      <xdr:row>29</xdr:row>
      <xdr:rowOff>76200</xdr:rowOff>
    </xdr:to>
    <xdr:grpSp>
      <xdr:nvGrpSpPr>
        <xdr:cNvPr id="2" name="Group 1"/>
        <xdr:cNvGrpSpPr/>
      </xdr:nvGrpSpPr>
      <xdr:grpSpPr>
        <a:xfrm>
          <a:off x="352425" y="504825"/>
          <a:ext cx="5953125" cy="5610225"/>
          <a:chOff x="352425" y="504825"/>
          <a:chExt cx="5953125" cy="5610225"/>
        </a:xfrm>
      </xdr:grpSpPr>
      <xdr:graphicFrame macro="">
        <xdr:nvGraphicFramePr>
          <xdr:cNvPr id="3961092" name="Chart 2"/>
          <xdr:cNvGraphicFramePr>
            <a:graphicFrameLocks/>
          </xdr:cNvGraphicFramePr>
        </xdr:nvGraphicFramePr>
        <xdr:xfrm>
          <a:off x="352425" y="504825"/>
          <a:ext cx="5943600" cy="254317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961093" name="Chart 3"/>
          <xdr:cNvGraphicFramePr>
            <a:graphicFrameLocks/>
          </xdr:cNvGraphicFramePr>
        </xdr:nvGraphicFramePr>
        <xdr:xfrm>
          <a:off x="361950" y="3048000"/>
          <a:ext cx="5943600" cy="306705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3</xdr:row>
      <xdr:rowOff>0</xdr:rowOff>
    </xdr:from>
    <xdr:to>
      <xdr:col>8</xdr:col>
      <xdr:colOff>419100</xdr:colOff>
      <xdr:row>36</xdr:row>
      <xdr:rowOff>9525</xdr:rowOff>
    </xdr:to>
    <xdr:grpSp>
      <xdr:nvGrpSpPr>
        <xdr:cNvPr id="2" name="Group 1"/>
        <xdr:cNvGrpSpPr/>
      </xdr:nvGrpSpPr>
      <xdr:grpSpPr>
        <a:xfrm>
          <a:off x="619125" y="504825"/>
          <a:ext cx="4676775" cy="5810250"/>
          <a:chOff x="619125" y="504825"/>
          <a:chExt cx="4676775" cy="5810250"/>
        </a:xfrm>
      </xdr:grpSpPr>
      <xdr:graphicFrame macro="">
        <xdr:nvGraphicFramePr>
          <xdr:cNvPr id="254723" name="Chart 1"/>
          <xdr:cNvGraphicFramePr>
            <a:graphicFrameLocks/>
          </xdr:cNvGraphicFramePr>
        </xdr:nvGraphicFramePr>
        <xdr:xfrm>
          <a:off x="619125" y="504825"/>
          <a:ext cx="4676775" cy="280987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254724" name="Chart 2"/>
          <xdr:cNvGraphicFramePr>
            <a:graphicFrameLocks/>
          </xdr:cNvGraphicFramePr>
        </xdr:nvGraphicFramePr>
        <xdr:xfrm>
          <a:off x="619125" y="3286125"/>
          <a:ext cx="4676775" cy="302895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theme/theme1.xml><?xml version="1.0" encoding="utf-8"?>
<a:theme xmlns:a="http://schemas.openxmlformats.org/drawingml/2006/main" name="EHS theme">
  <a:themeElements>
    <a:clrScheme name="Custom 5">
      <a:dk1>
        <a:sysClr val="windowText" lastClr="000000"/>
      </a:dk1>
      <a:lt1>
        <a:sysClr val="window" lastClr="FFFFFF"/>
      </a:lt1>
      <a:dk2>
        <a:srgbClr val="1F497D"/>
      </a:dk2>
      <a:lt2>
        <a:srgbClr val="EEECE1"/>
      </a:lt2>
      <a:accent1>
        <a:srgbClr val="009999"/>
      </a:accent1>
      <a:accent2>
        <a:srgbClr val="333366"/>
      </a:accent2>
      <a:accent3>
        <a:srgbClr val="C0C0C0"/>
      </a:accent3>
      <a:accent4>
        <a:srgbClr val="993366"/>
      </a:accent4>
      <a:accent5>
        <a:srgbClr val="FFDC5D"/>
      </a:accent5>
      <a:accent6>
        <a:srgbClr val="800000"/>
      </a:accent6>
      <a:hlink>
        <a:srgbClr val="0000FF"/>
      </a:hlink>
      <a:folHlink>
        <a:srgbClr val="800080"/>
      </a:folHlink>
    </a:clrScheme>
    <a:fontScheme name="EHS body tex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1"/>
  <sheetViews>
    <sheetView tabSelected="1" workbookViewId="0">
      <selection activeCell="A2" sqref="A2"/>
    </sheetView>
  </sheetViews>
  <sheetFormatPr defaultColWidth="9.140625" defaultRowHeight="12" x14ac:dyDescent="0.2"/>
  <cols>
    <col min="1" max="1" width="9.140625" style="2"/>
    <col min="2" max="2" width="9.28515625" style="2" customWidth="1"/>
    <col min="3" max="16384" width="9.140625" style="2"/>
  </cols>
  <sheetData>
    <row r="2" spans="2:4" ht="15.75" x14ac:dyDescent="0.25">
      <c r="B2" s="31" t="s">
        <v>235</v>
      </c>
    </row>
    <row r="3" spans="2:4" ht="12.75" x14ac:dyDescent="0.2">
      <c r="C3" s="37"/>
    </row>
    <row r="4" spans="2:4" ht="14.25" x14ac:dyDescent="0.2">
      <c r="B4" s="33" t="s">
        <v>219</v>
      </c>
      <c r="C4" s="143" t="s">
        <v>306</v>
      </c>
    </row>
    <row r="5" spans="2:4" ht="14.25" x14ac:dyDescent="0.2">
      <c r="B5" s="33" t="s">
        <v>220</v>
      </c>
      <c r="C5" s="143" t="s">
        <v>295</v>
      </c>
    </row>
    <row r="6" spans="2:4" x14ac:dyDescent="0.2">
      <c r="C6" s="143"/>
    </row>
    <row r="7" spans="2:4" ht="15.75" x14ac:dyDescent="0.2">
      <c r="B7" s="36"/>
      <c r="C7" s="46"/>
    </row>
    <row r="8" spans="2:4" ht="14.25" x14ac:dyDescent="0.2">
      <c r="B8" s="34" t="s">
        <v>221</v>
      </c>
      <c r="C8" s="143" t="s">
        <v>258</v>
      </c>
    </row>
    <row r="9" spans="2:4" ht="14.25" x14ac:dyDescent="0.2">
      <c r="B9" s="34" t="s">
        <v>222</v>
      </c>
      <c r="C9" s="143" t="s">
        <v>132</v>
      </c>
    </row>
    <row r="10" spans="2:4" ht="14.25" x14ac:dyDescent="0.2">
      <c r="B10" s="34" t="s">
        <v>223</v>
      </c>
      <c r="C10" s="143" t="s">
        <v>251</v>
      </c>
    </row>
    <row r="11" spans="2:4" ht="14.25" x14ac:dyDescent="0.2">
      <c r="B11" s="34" t="s">
        <v>224</v>
      </c>
      <c r="C11" s="143" t="s">
        <v>252</v>
      </c>
    </row>
    <row r="12" spans="2:4" ht="14.25" x14ac:dyDescent="0.2">
      <c r="B12" s="34" t="s">
        <v>225</v>
      </c>
      <c r="C12" s="143" t="s">
        <v>253</v>
      </c>
    </row>
    <row r="13" spans="2:4" ht="14.25" x14ac:dyDescent="0.2">
      <c r="B13" s="34" t="s">
        <v>226</v>
      </c>
      <c r="C13" s="143" t="s">
        <v>254</v>
      </c>
    </row>
    <row r="14" spans="2:4" ht="14.25" x14ac:dyDescent="0.2">
      <c r="B14" s="36"/>
      <c r="C14" s="146"/>
      <c r="D14" s="48"/>
    </row>
    <row r="15" spans="2:4" ht="14.25" x14ac:dyDescent="0.2">
      <c r="B15" s="35" t="s">
        <v>227</v>
      </c>
      <c r="C15" s="144" t="s">
        <v>246</v>
      </c>
      <c r="D15" s="48"/>
    </row>
    <row r="16" spans="2:4" ht="14.25" x14ac:dyDescent="0.2">
      <c r="B16" s="35" t="s">
        <v>228</v>
      </c>
      <c r="C16" s="144" t="s">
        <v>247</v>
      </c>
      <c r="D16" s="48"/>
    </row>
    <row r="17" spans="2:4" ht="14.25" x14ac:dyDescent="0.2">
      <c r="B17" s="35" t="s">
        <v>229</v>
      </c>
      <c r="C17" s="144" t="s">
        <v>259</v>
      </c>
      <c r="D17" s="48"/>
    </row>
    <row r="18" spans="2:4" ht="14.25" x14ac:dyDescent="0.2">
      <c r="B18" s="35" t="s">
        <v>230</v>
      </c>
      <c r="C18" s="144" t="s">
        <v>248</v>
      </c>
      <c r="D18" s="48"/>
    </row>
    <row r="19" spans="2:4" ht="14.25" x14ac:dyDescent="0.2">
      <c r="B19" s="35" t="s">
        <v>231</v>
      </c>
      <c r="C19" s="144" t="s">
        <v>249</v>
      </c>
      <c r="D19" s="48"/>
    </row>
    <row r="20" spans="2:4" ht="14.25" x14ac:dyDescent="0.2">
      <c r="B20" s="35" t="s">
        <v>273</v>
      </c>
      <c r="C20" s="145" t="s">
        <v>271</v>
      </c>
      <c r="D20" s="48"/>
    </row>
    <row r="21" spans="2:4" ht="14.25" x14ac:dyDescent="0.2">
      <c r="B21" s="35" t="s">
        <v>274</v>
      </c>
      <c r="C21" s="145" t="s">
        <v>276</v>
      </c>
      <c r="D21" s="48"/>
    </row>
    <row r="22" spans="2:4" ht="14.25" x14ac:dyDescent="0.2">
      <c r="B22" s="35" t="s">
        <v>232</v>
      </c>
      <c r="C22" s="145" t="s">
        <v>277</v>
      </c>
      <c r="D22" s="48"/>
    </row>
    <row r="23" spans="2:4" ht="14.25" customHeight="1" x14ac:dyDescent="0.2">
      <c r="B23" s="35" t="s">
        <v>233</v>
      </c>
      <c r="C23" s="145" t="s">
        <v>278</v>
      </c>
      <c r="D23" s="48"/>
    </row>
    <row r="24" spans="2:4" ht="14.25" x14ac:dyDescent="0.2">
      <c r="B24" s="35" t="s">
        <v>234</v>
      </c>
      <c r="C24" s="145" t="s">
        <v>279</v>
      </c>
      <c r="D24" s="48"/>
    </row>
    <row r="25" spans="2:4" ht="14.25" x14ac:dyDescent="0.2">
      <c r="B25" s="35" t="s">
        <v>236</v>
      </c>
      <c r="C25" s="145" t="s">
        <v>280</v>
      </c>
    </row>
    <row r="26" spans="2:4" ht="14.25" x14ac:dyDescent="0.2">
      <c r="B26" s="35" t="s">
        <v>237</v>
      </c>
      <c r="C26" s="145" t="s">
        <v>281</v>
      </c>
    </row>
    <row r="27" spans="2:4" ht="14.25" x14ac:dyDescent="0.2">
      <c r="B27" s="35" t="s">
        <v>238</v>
      </c>
      <c r="C27" s="145" t="s">
        <v>283</v>
      </c>
    </row>
    <row r="28" spans="2:4" ht="14.25" x14ac:dyDescent="0.2">
      <c r="B28" s="35" t="s">
        <v>239</v>
      </c>
      <c r="C28" s="145" t="s">
        <v>285</v>
      </c>
    </row>
    <row r="29" spans="2:4" ht="14.25" x14ac:dyDescent="0.2">
      <c r="B29" s="35" t="s">
        <v>240</v>
      </c>
      <c r="C29" s="145" t="s">
        <v>286</v>
      </c>
    </row>
    <row r="31" spans="2:4" x14ac:dyDescent="0.2">
      <c r="B31" s="354"/>
    </row>
  </sheetData>
  <phoneticPr fontId="22" type="noConversion"/>
  <hyperlinks>
    <hyperlink ref="C4" location="'Tab 3.1'!A1" display="Table 3.1: Profile of homes with the worst energy efficiency compared with the rest of the housing stock, 2013"/>
    <hyperlink ref="C5" location="'Tab 3.2'!A1" display="Table 3.2: Households living in homes with the worst energy compared with the other households, 2013"/>
    <hyperlink ref="C8" location="'Fig 3.1'!A1" display="Figure 3.1: Potential energy performance upgrades for dwellings in SAP band F or G, 2013"/>
    <hyperlink ref="C9" location="'Fig 3.2 '!A1" display="Figure 3.2: SAP rating before and after energy improvement measures have been applied, 2013"/>
    <hyperlink ref="C10" location="'Fig 3.3'!A1" display="Figure 3.3: Ease of installing cavity wall insulation by dwelling type, 2013"/>
    <hyperlink ref="C11" location="'Fig 3.4'!A1" display="Figure 3.4: Ease of installing solid wall insulation, 2013"/>
    <hyperlink ref="C12" location="'Fig 3.5'!A1" display="Figure 3.5: Ease of installing solid wall insulation by tenure, 2013"/>
    <hyperlink ref="C13" location="'Fig 3.6'!A1" display="Figure 3.6: Ease of installing loft insulation by tenure, 2013"/>
    <hyperlink ref="C15" location="AT3.1!A1" display="Annex Table 3.1: Profile of dwellings in SAP bands F or G compared with the rest of the housing stock, 2013"/>
    <hyperlink ref="C16" location="AT3.2!A1" display="Annex Table 3.2: Profile of private rented homes in SAP bands F or G compared with all private rented dwellings, 2013"/>
    <hyperlink ref="C17" location="AT3.3!A1" display="Annex Table 3.3: Energy and repair measures of private rented homes in SAP bands F or G compared with all private rented dwellings, 2013"/>
    <hyperlink ref="C18" location="AT3.4!A1" display="Annex Table 3.4: Profile of households in SAP bands F or G compared with other households, 2013"/>
    <hyperlink ref="C19" location="AT3.5!A1" display="Annex Table 3.5: Profile of private rented households in SAP bands F or G compared with all private rented households, 2013"/>
    <hyperlink ref="C20" location="AT3.6!A1" display="Annex Table 3.6: Potential energy performance upgrades for dwellings in SAP bands F or G, 2013"/>
    <hyperlink ref="C21" location="AT3.7!A1" display="Annex Table 3.7: Potential improvements in energy efficiency (SAP) ratings, CO₂ emissions and fuel costs by SAP bands, 2013"/>
    <hyperlink ref="C22" location="AT3.8!A1" display="Annex Table 3.10: SAP rating before and after improvement measures are applied, 2013"/>
    <hyperlink ref="C23" location="AT3.9!A1" display="Annex Table 3.9: Profile of wall types in energy inefficient dwellings after EPC improvements, 2013"/>
    <hyperlink ref="C24" location="AT3.10!A1" display="Annex Table 3.10: Profile of energy inefficient privately rented dwellings after EPC improvements, 2013"/>
    <hyperlink ref="C25" location="AT3.11!A1" display="Annex Table 3.11: Profile of energy inefficient privately rented households after EPC improvements, 2013"/>
    <hyperlink ref="C26" location="AT3.12!A1" display="Annex Table 3.12: Ease of installing insulation in cavity walled homes, 2013"/>
    <hyperlink ref="C27" location="AT3.13!A1" display="Annex Table 3.13: Ease of installing solid wall insulation, 2013"/>
    <hyperlink ref="C28" location="AT3.14!A1" display="Annex Table 3.14: Profile of households in homes with hard to treat solid walls, 2013"/>
    <hyperlink ref="C29" location="AT3.15!A1" display="Annex Table 3.15: Ease of installing loft insulation, 2013"/>
  </hyperlinks>
  <pageMargins left="0.7" right="0.7" top="0.75" bottom="0.75" header="0.3" footer="0.3"/>
  <pageSetup paperSize="9" orientation="portrait" verticalDpi="59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P78"/>
  <sheetViews>
    <sheetView workbookViewId="0">
      <selection activeCell="E43" sqref="E43:E74"/>
    </sheetView>
  </sheetViews>
  <sheetFormatPr defaultColWidth="9.140625" defaultRowHeight="12" x14ac:dyDescent="0.2"/>
  <cols>
    <col min="1" max="1" width="9.140625" style="2"/>
    <col min="2" max="2" width="25" style="2" customWidth="1"/>
    <col min="3" max="3" width="15.42578125" style="2" customWidth="1"/>
    <col min="4" max="4" width="11.140625" style="2" customWidth="1"/>
    <col min="5" max="5" width="11.85546875" style="2" customWidth="1"/>
    <col min="6" max="16384" width="9.140625" style="2"/>
  </cols>
  <sheetData>
    <row r="1" spans="1:16" ht="14.25" customHeight="1" x14ac:dyDescent="0.2">
      <c r="A1" s="58"/>
    </row>
    <row r="2" spans="1:16" ht="37.5" customHeight="1" x14ac:dyDescent="0.25">
      <c r="B2" s="546" t="s">
        <v>246</v>
      </c>
      <c r="C2" s="546"/>
      <c r="D2" s="546"/>
      <c r="E2" s="546"/>
      <c r="F2" s="382"/>
    </row>
    <row r="3" spans="1:16" ht="14.25" customHeight="1" x14ac:dyDescent="0.2">
      <c r="B3" s="461"/>
      <c r="C3" s="461"/>
      <c r="D3" s="461"/>
      <c r="E3" s="461"/>
      <c r="F3" s="382"/>
    </row>
    <row r="4" spans="1:16" ht="14.25" customHeight="1" x14ac:dyDescent="0.2">
      <c r="B4" s="60" t="s">
        <v>0</v>
      </c>
      <c r="C4" s="60"/>
    </row>
    <row r="5" spans="1:16" s="37" customFormat="1" ht="28.5" customHeight="1" x14ac:dyDescent="0.2">
      <c r="B5" s="3"/>
      <c r="C5" s="4" t="s">
        <v>149</v>
      </c>
      <c r="D5" s="4" t="s">
        <v>260</v>
      </c>
      <c r="E5" s="79" t="s">
        <v>298</v>
      </c>
      <c r="I5" s="2"/>
      <c r="J5" s="2"/>
      <c r="K5" s="2"/>
      <c r="L5" s="2"/>
      <c r="M5" s="2"/>
      <c r="N5" s="2"/>
      <c r="O5" s="2"/>
      <c r="P5" s="2"/>
    </row>
    <row r="6" spans="1:16" ht="14.25" customHeight="1" x14ac:dyDescent="0.2">
      <c r="B6" s="15"/>
      <c r="C6" s="15"/>
      <c r="D6" s="55"/>
      <c r="E6" s="95" t="s">
        <v>34</v>
      </c>
    </row>
    <row r="7" spans="1:16" ht="14.25" customHeight="1" x14ac:dyDescent="0.2">
      <c r="B7" s="6" t="s">
        <v>1</v>
      </c>
      <c r="C7" s="6"/>
      <c r="D7" s="55"/>
      <c r="E7" s="55"/>
    </row>
    <row r="8" spans="1:16" ht="14.25" customHeight="1" x14ac:dyDescent="0.2">
      <c r="B8" s="8" t="s">
        <v>48</v>
      </c>
      <c r="C8" s="56">
        <v>13747.603999999999</v>
      </c>
      <c r="D8" s="56">
        <v>1011.284</v>
      </c>
      <c r="E8" s="280">
        <v>14758.888000000001</v>
      </c>
    </row>
    <row r="9" spans="1:16" ht="14.25" customHeight="1" x14ac:dyDescent="0.2">
      <c r="B9" s="8" t="s">
        <v>53</v>
      </c>
      <c r="C9" s="56">
        <v>4042.759</v>
      </c>
      <c r="D9" s="56">
        <v>418.54</v>
      </c>
      <c r="E9" s="280">
        <v>4461.299</v>
      </c>
    </row>
    <row r="10" spans="1:16" ht="14.25" customHeight="1" x14ac:dyDescent="0.2">
      <c r="B10" s="6" t="s">
        <v>2</v>
      </c>
      <c r="C10" s="280">
        <v>17790.363000000001</v>
      </c>
      <c r="D10" s="280">
        <v>1429.8240000000001</v>
      </c>
      <c r="E10" s="280">
        <v>19220.187000000002</v>
      </c>
    </row>
    <row r="11" spans="1:16" ht="14.25" customHeight="1" x14ac:dyDescent="0.2">
      <c r="B11" s="8"/>
      <c r="C11" s="277"/>
      <c r="D11" s="56"/>
      <c r="E11" s="92"/>
    </row>
    <row r="12" spans="1:16" ht="14.25" customHeight="1" x14ac:dyDescent="0.2">
      <c r="B12" s="55" t="s">
        <v>50</v>
      </c>
      <c r="C12" s="56">
        <v>1667.557</v>
      </c>
      <c r="D12" s="56">
        <v>24.395</v>
      </c>
      <c r="E12" s="280">
        <v>1691.952</v>
      </c>
    </row>
    <row r="13" spans="1:16" ht="14.25" customHeight="1" x14ac:dyDescent="0.2">
      <c r="B13" s="8" t="s">
        <v>54</v>
      </c>
      <c r="C13" s="56">
        <v>2300.4189999999999</v>
      </c>
      <c r="D13" s="56">
        <v>41.222999999999999</v>
      </c>
      <c r="E13" s="280">
        <v>2341.6419999999998</v>
      </c>
    </row>
    <row r="14" spans="1:16" ht="14.25" customHeight="1" x14ac:dyDescent="0.2">
      <c r="B14" s="6" t="s">
        <v>3</v>
      </c>
      <c r="C14" s="280">
        <v>3967.9760000000001</v>
      </c>
      <c r="D14" s="280">
        <v>65.617999999999995</v>
      </c>
      <c r="E14" s="280">
        <v>4033.5940000000001</v>
      </c>
    </row>
    <row r="15" spans="1:16" ht="14.25" customHeight="1" x14ac:dyDescent="0.2">
      <c r="B15" s="8"/>
      <c r="C15" s="8"/>
      <c r="D15" s="56"/>
      <c r="E15" s="280"/>
    </row>
    <row r="16" spans="1:16" ht="14.25" customHeight="1" x14ac:dyDescent="0.2">
      <c r="B16" s="6" t="s">
        <v>4</v>
      </c>
      <c r="C16" s="6"/>
      <c r="D16" s="56"/>
      <c r="E16" s="280"/>
    </row>
    <row r="17" spans="2:5" ht="14.25" customHeight="1" x14ac:dyDescent="0.2">
      <c r="B17" s="8" t="s">
        <v>124</v>
      </c>
      <c r="C17" s="56">
        <v>6114.32</v>
      </c>
      <c r="D17" s="56">
        <v>355.90499999999997</v>
      </c>
      <c r="E17" s="280">
        <v>6470.2250000000004</v>
      </c>
    </row>
    <row r="18" spans="2:5" ht="14.25" customHeight="1" x14ac:dyDescent="0.2">
      <c r="B18" s="8" t="s">
        <v>5</v>
      </c>
      <c r="C18" s="56">
        <v>5470.0240000000003</v>
      </c>
      <c r="D18" s="56">
        <v>333.97399999999999</v>
      </c>
      <c r="E18" s="280">
        <v>5803.9979999999996</v>
      </c>
    </row>
    <row r="19" spans="2:5" ht="14.25" customHeight="1" x14ac:dyDescent="0.2">
      <c r="B19" s="8" t="s">
        <v>6</v>
      </c>
      <c r="C19" s="56">
        <v>3667.01</v>
      </c>
      <c r="D19" s="56">
        <v>402.54500000000002</v>
      </c>
      <c r="E19" s="280">
        <v>4069.5549999999998</v>
      </c>
    </row>
    <row r="20" spans="2:5" ht="14.25" customHeight="1" x14ac:dyDescent="0.2">
      <c r="B20" s="8" t="s">
        <v>7</v>
      </c>
      <c r="C20" s="56">
        <v>1988.2619999999999</v>
      </c>
      <c r="D20" s="56">
        <v>129.37700000000001</v>
      </c>
      <c r="E20" s="280">
        <v>2117.6390000000001</v>
      </c>
    </row>
    <row r="21" spans="2:5" ht="14.25" customHeight="1" x14ac:dyDescent="0.2">
      <c r="B21" s="8" t="s">
        <v>8</v>
      </c>
      <c r="C21" s="56">
        <v>799.13699999999994</v>
      </c>
      <c r="D21" s="56">
        <v>146.62899999999999</v>
      </c>
      <c r="E21" s="280">
        <v>945.76599999999996</v>
      </c>
    </row>
    <row r="22" spans="2:5" ht="14.25" customHeight="1" x14ac:dyDescent="0.2">
      <c r="B22" s="8" t="s">
        <v>9</v>
      </c>
      <c r="C22" s="56">
        <v>3719.5859999999998</v>
      </c>
      <c r="D22" s="56">
        <v>127.012</v>
      </c>
      <c r="E22" s="280">
        <v>3846.598</v>
      </c>
    </row>
    <row r="23" spans="2:5" ht="14.25" customHeight="1" x14ac:dyDescent="0.2">
      <c r="B23" s="8"/>
      <c r="C23" s="8"/>
      <c r="D23" s="56"/>
      <c r="E23" s="280"/>
    </row>
    <row r="24" spans="2:5" ht="14.25" customHeight="1" x14ac:dyDescent="0.2">
      <c r="B24" s="6" t="s">
        <v>10</v>
      </c>
      <c r="C24" s="6"/>
      <c r="D24" s="56"/>
      <c r="E24" s="280"/>
    </row>
    <row r="25" spans="2:5" ht="14.25" customHeight="1" x14ac:dyDescent="0.2">
      <c r="B25" s="8" t="s">
        <v>11</v>
      </c>
      <c r="C25" s="56">
        <v>3738.5030000000002</v>
      </c>
      <c r="D25" s="56">
        <v>909.58799999999997</v>
      </c>
      <c r="E25" s="280">
        <v>4648.0910000000003</v>
      </c>
    </row>
    <row r="26" spans="2:5" ht="14.25" customHeight="1" x14ac:dyDescent="0.2">
      <c r="B26" s="8" t="s">
        <v>12</v>
      </c>
      <c r="C26" s="56">
        <v>3671.3580000000002</v>
      </c>
      <c r="D26" s="56">
        <v>258.786</v>
      </c>
      <c r="E26" s="280">
        <v>3930.1439999999998</v>
      </c>
    </row>
    <row r="27" spans="2:5" ht="14.25" customHeight="1" x14ac:dyDescent="0.2">
      <c r="B27" s="292" t="s">
        <v>13</v>
      </c>
      <c r="C27" s="56">
        <v>4359.2790000000005</v>
      </c>
      <c r="D27" s="56">
        <v>146.19900000000001</v>
      </c>
      <c r="E27" s="280">
        <v>4505.4780000000001</v>
      </c>
    </row>
    <row r="28" spans="2:5" ht="14.25" customHeight="1" x14ac:dyDescent="0.2">
      <c r="B28" s="8" t="s">
        <v>14</v>
      </c>
      <c r="C28" s="56">
        <v>4626.5519999999997</v>
      </c>
      <c r="D28" s="56">
        <v>130.828</v>
      </c>
      <c r="E28" s="280">
        <v>4757.38</v>
      </c>
    </row>
    <row r="29" spans="2:5" ht="14.25" customHeight="1" x14ac:dyDescent="0.2">
      <c r="B29" s="8" t="s">
        <v>15</v>
      </c>
      <c r="C29" s="56">
        <v>5362.6469999999999</v>
      </c>
      <c r="D29" s="56">
        <v>50.040999999999997</v>
      </c>
      <c r="E29" s="280">
        <v>5412.6880000000001</v>
      </c>
    </row>
    <row r="30" spans="2:5" ht="14.25" customHeight="1" x14ac:dyDescent="0.2">
      <c r="B30" s="6"/>
      <c r="C30" s="6"/>
      <c r="D30" s="56"/>
      <c r="E30" s="280"/>
    </row>
    <row r="31" spans="2:5" ht="14.25" customHeight="1" x14ac:dyDescent="0.2">
      <c r="B31" s="6" t="s">
        <v>16</v>
      </c>
      <c r="C31" s="6"/>
      <c r="D31" s="56"/>
      <c r="E31" s="280"/>
    </row>
    <row r="32" spans="2:5" ht="14.25" customHeight="1" x14ac:dyDescent="0.2">
      <c r="B32" s="8" t="s">
        <v>17</v>
      </c>
      <c r="C32" s="56">
        <v>4669.067</v>
      </c>
      <c r="D32" s="56">
        <v>325.904</v>
      </c>
      <c r="E32" s="280">
        <v>4994.9709999999995</v>
      </c>
    </row>
    <row r="33" spans="2:5" ht="14.25" customHeight="1" x14ac:dyDescent="0.2">
      <c r="B33" s="8" t="s">
        <v>18</v>
      </c>
      <c r="C33" s="56">
        <v>13607.915999999999</v>
      </c>
      <c r="D33" s="56">
        <v>502.72399999999999</v>
      </c>
      <c r="E33" s="280">
        <v>14110.64</v>
      </c>
    </row>
    <row r="34" spans="2:5" ht="14.25" customHeight="1" x14ac:dyDescent="0.2">
      <c r="B34" s="8" t="s">
        <v>19</v>
      </c>
      <c r="C34" s="56">
        <v>3481.3560000000002</v>
      </c>
      <c r="D34" s="56">
        <v>666.81399999999996</v>
      </c>
      <c r="E34" s="280">
        <v>4148.17</v>
      </c>
    </row>
    <row r="35" spans="2:5" ht="14.25" customHeight="1" x14ac:dyDescent="0.2">
      <c r="B35" s="8"/>
      <c r="C35" s="56"/>
      <c r="D35" s="56"/>
      <c r="E35" s="280"/>
    </row>
    <row r="36" spans="2:5" ht="14.25" customHeight="1" x14ac:dyDescent="0.2">
      <c r="B36" s="6" t="s">
        <v>122</v>
      </c>
      <c r="C36" s="56"/>
      <c r="D36" s="56"/>
      <c r="E36" s="280"/>
    </row>
    <row r="37" spans="2:5" ht="14.25" customHeight="1" x14ac:dyDescent="0.2">
      <c r="B37" s="8" t="s">
        <v>123</v>
      </c>
      <c r="C37" s="56">
        <v>3208.6750000000002</v>
      </c>
      <c r="D37" s="56">
        <v>142.12200000000001</v>
      </c>
      <c r="E37" s="280">
        <v>3350.797</v>
      </c>
    </row>
    <row r="38" spans="2:5" ht="14.25" customHeight="1" x14ac:dyDescent="0.2">
      <c r="B38" s="8" t="s">
        <v>150</v>
      </c>
      <c r="C38" s="56">
        <v>18549.664000000001</v>
      </c>
      <c r="D38" s="56">
        <v>1353.32</v>
      </c>
      <c r="E38" s="280">
        <v>19902.984</v>
      </c>
    </row>
    <row r="39" spans="2:5" ht="14.25" customHeight="1" x14ac:dyDescent="0.2">
      <c r="B39" s="6"/>
      <c r="C39" s="6"/>
      <c r="D39" s="56"/>
      <c r="E39" s="280"/>
    </row>
    <row r="40" spans="2:5" ht="14.25" customHeight="1" x14ac:dyDescent="0.2">
      <c r="B40" s="278" t="s">
        <v>20</v>
      </c>
      <c r="C40" s="278">
        <v>21758.339</v>
      </c>
      <c r="D40" s="278">
        <v>1495.442</v>
      </c>
      <c r="E40" s="278">
        <v>23253.780999999999</v>
      </c>
    </row>
    <row r="41" spans="2:5" ht="14.25" customHeight="1" x14ac:dyDescent="0.2">
      <c r="B41" s="6"/>
      <c r="C41" s="6"/>
      <c r="D41" s="55"/>
      <c r="E41" s="95" t="s">
        <v>89</v>
      </c>
    </row>
    <row r="42" spans="2:5" ht="14.25" customHeight="1" x14ac:dyDescent="0.2">
      <c r="B42" s="6" t="s">
        <v>1</v>
      </c>
      <c r="C42" s="6"/>
      <c r="D42" s="55"/>
      <c r="E42" s="55"/>
    </row>
    <row r="43" spans="2:5" ht="14.25" customHeight="1" x14ac:dyDescent="0.2">
      <c r="B43" s="8" t="s">
        <v>48</v>
      </c>
      <c r="C43" s="279">
        <v>63.183</v>
      </c>
      <c r="D43" s="279">
        <v>67.623999999999995</v>
      </c>
      <c r="E43" s="385">
        <v>63.469000000000001</v>
      </c>
    </row>
    <row r="44" spans="2:5" ht="14.25" customHeight="1" x14ac:dyDescent="0.2">
      <c r="B44" s="8" t="s">
        <v>49</v>
      </c>
      <c r="C44" s="279">
        <v>18.579999999999998</v>
      </c>
      <c r="D44" s="279">
        <v>27.988</v>
      </c>
      <c r="E44" s="385">
        <v>19.184999999999999</v>
      </c>
    </row>
    <row r="45" spans="2:5" ht="14.25" customHeight="1" x14ac:dyDescent="0.2">
      <c r="B45" s="6" t="s">
        <v>2</v>
      </c>
      <c r="C45" s="385">
        <v>81.763000000000005</v>
      </c>
      <c r="D45" s="385">
        <v>95.611999999999995</v>
      </c>
      <c r="E45" s="385">
        <v>82.653999999999996</v>
      </c>
    </row>
    <row r="46" spans="2:5" ht="14.25" customHeight="1" x14ac:dyDescent="0.2">
      <c r="B46" s="8"/>
      <c r="C46" s="8"/>
      <c r="D46" s="44"/>
      <c r="E46" s="480"/>
    </row>
    <row r="47" spans="2:5" ht="14.25" customHeight="1" x14ac:dyDescent="0.2">
      <c r="B47" s="8" t="s">
        <v>50</v>
      </c>
      <c r="C47" s="279">
        <v>7.6639999999999997</v>
      </c>
      <c r="D47" s="279">
        <v>1.631</v>
      </c>
      <c r="E47" s="385">
        <v>7.2759999999999998</v>
      </c>
    </row>
    <row r="48" spans="2:5" ht="14.25" customHeight="1" x14ac:dyDescent="0.2">
      <c r="B48" s="8" t="s">
        <v>54</v>
      </c>
      <c r="C48" s="279">
        <v>10.573</v>
      </c>
      <c r="D48" s="279">
        <v>2.7570000000000001</v>
      </c>
      <c r="E48" s="385">
        <v>10.07</v>
      </c>
    </row>
    <row r="49" spans="2:15" ht="14.25" customHeight="1" x14ac:dyDescent="0.2">
      <c r="B49" s="6" t="s">
        <v>3</v>
      </c>
      <c r="C49" s="385">
        <v>18.236999999999998</v>
      </c>
      <c r="D49" s="385">
        <v>4.3879999999999999</v>
      </c>
      <c r="E49" s="385">
        <v>17.346</v>
      </c>
    </row>
    <row r="50" spans="2:15" ht="14.25" customHeight="1" x14ac:dyDescent="0.2">
      <c r="B50" s="8"/>
      <c r="C50" s="8"/>
      <c r="D50" s="44"/>
      <c r="E50" s="480"/>
    </row>
    <row r="51" spans="2:15" ht="14.25" customHeight="1" x14ac:dyDescent="0.2">
      <c r="B51" s="6" t="s">
        <v>4</v>
      </c>
      <c r="C51" s="6"/>
      <c r="D51" s="44"/>
      <c r="E51" s="480"/>
    </row>
    <row r="52" spans="2:15" ht="14.25" customHeight="1" x14ac:dyDescent="0.2">
      <c r="B52" s="8" t="s">
        <v>124</v>
      </c>
      <c r="C52" s="279">
        <v>28.100999999999999</v>
      </c>
      <c r="D52" s="279">
        <v>23.798999999999999</v>
      </c>
      <c r="E52" s="385">
        <v>27.824000000000002</v>
      </c>
    </row>
    <row r="53" spans="2:15" ht="14.25" customHeight="1" x14ac:dyDescent="0.2">
      <c r="B53" s="8" t="s">
        <v>5</v>
      </c>
      <c r="C53" s="279">
        <v>25.14</v>
      </c>
      <c r="D53" s="279">
        <v>22.332999999999998</v>
      </c>
      <c r="E53" s="385">
        <v>24.959</v>
      </c>
      <c r="J53" s="14"/>
      <c r="K53" s="14"/>
      <c r="L53" s="14"/>
      <c r="M53" s="14"/>
      <c r="N53" s="14"/>
      <c r="O53" s="14"/>
    </row>
    <row r="54" spans="2:15" ht="14.25" customHeight="1" x14ac:dyDescent="0.2">
      <c r="B54" s="8" t="s">
        <v>6</v>
      </c>
      <c r="C54" s="279">
        <v>16.853000000000002</v>
      </c>
      <c r="D54" s="279">
        <v>26.917999999999999</v>
      </c>
      <c r="E54" s="385">
        <v>17.501000000000001</v>
      </c>
      <c r="J54" s="14"/>
      <c r="K54" s="14"/>
      <c r="L54" s="14"/>
      <c r="M54" s="14"/>
      <c r="N54" s="14"/>
      <c r="O54" s="14"/>
    </row>
    <row r="55" spans="2:15" ht="14.25" customHeight="1" x14ac:dyDescent="0.2">
      <c r="B55" s="8" t="s">
        <v>7</v>
      </c>
      <c r="C55" s="279">
        <v>9.1379999999999999</v>
      </c>
      <c r="D55" s="279">
        <v>8.6509999999999998</v>
      </c>
      <c r="E55" s="385">
        <v>9.1069999999999993</v>
      </c>
      <c r="J55" s="14"/>
      <c r="K55" s="14"/>
      <c r="L55" s="14"/>
      <c r="M55" s="14"/>
      <c r="N55" s="14"/>
      <c r="O55" s="14"/>
    </row>
    <row r="56" spans="2:15" ht="14.25" customHeight="1" x14ac:dyDescent="0.2">
      <c r="B56" s="8" t="s">
        <v>8</v>
      </c>
      <c r="C56" s="279">
        <v>3.673</v>
      </c>
      <c r="D56" s="279">
        <v>9.8049999999999997</v>
      </c>
      <c r="E56" s="385">
        <v>4.0670000000000002</v>
      </c>
    </row>
    <row r="57" spans="2:15" ht="14.25" customHeight="1" x14ac:dyDescent="0.2">
      <c r="B57" s="8" t="s">
        <v>9</v>
      </c>
      <c r="C57" s="279">
        <v>17.094999999999999</v>
      </c>
      <c r="D57" s="279">
        <v>8.4930000000000003</v>
      </c>
      <c r="E57" s="385">
        <v>16.542000000000002</v>
      </c>
    </row>
    <row r="58" spans="2:15" ht="14.25" customHeight="1" x14ac:dyDescent="0.2">
      <c r="B58" s="8"/>
      <c r="C58" s="8"/>
      <c r="D58" s="44"/>
      <c r="E58" s="480"/>
    </row>
    <row r="59" spans="2:15" ht="14.25" customHeight="1" x14ac:dyDescent="0.2">
      <c r="B59" s="6" t="s">
        <v>10</v>
      </c>
      <c r="C59" s="6"/>
      <c r="D59" s="44"/>
      <c r="E59" s="480"/>
    </row>
    <row r="60" spans="2:15" ht="14.25" customHeight="1" x14ac:dyDescent="0.2">
      <c r="B60" s="8" t="s">
        <v>11</v>
      </c>
      <c r="C60" s="279">
        <v>17.181999999999999</v>
      </c>
      <c r="D60" s="279">
        <v>60.823999999999998</v>
      </c>
      <c r="E60" s="385">
        <v>19.989000000000001</v>
      </c>
    </row>
    <row r="61" spans="2:15" ht="14.25" customHeight="1" x14ac:dyDescent="0.2">
      <c r="B61" s="8" t="s">
        <v>12</v>
      </c>
      <c r="C61" s="279">
        <v>16.873000000000001</v>
      </c>
      <c r="D61" s="279">
        <v>17.305</v>
      </c>
      <c r="E61" s="385">
        <v>16.901</v>
      </c>
    </row>
    <row r="62" spans="2:15" ht="14.25" customHeight="1" x14ac:dyDescent="0.2">
      <c r="B62" s="8" t="s">
        <v>13</v>
      </c>
      <c r="C62" s="279">
        <v>20.035</v>
      </c>
      <c r="D62" s="279">
        <v>9.7759999999999998</v>
      </c>
      <c r="E62" s="385">
        <v>19.375</v>
      </c>
    </row>
    <row r="63" spans="2:15" ht="14.25" customHeight="1" x14ac:dyDescent="0.2">
      <c r="B63" s="8" t="s">
        <v>14</v>
      </c>
      <c r="C63" s="279">
        <v>21.263000000000002</v>
      </c>
      <c r="D63" s="279">
        <v>8.7479999999999993</v>
      </c>
      <c r="E63" s="385">
        <v>20.459</v>
      </c>
    </row>
    <row r="64" spans="2:15" ht="14.25" customHeight="1" x14ac:dyDescent="0.2">
      <c r="B64" s="8" t="s">
        <v>15</v>
      </c>
      <c r="C64" s="279">
        <v>24.646000000000001</v>
      </c>
      <c r="D64" s="279">
        <v>3.3460000000000001</v>
      </c>
      <c r="E64" s="385">
        <v>23.277000000000001</v>
      </c>
    </row>
    <row r="65" spans="2:5" ht="14.25" customHeight="1" x14ac:dyDescent="0.2">
      <c r="B65" s="6"/>
      <c r="C65" s="6"/>
      <c r="D65" s="44"/>
      <c r="E65" s="480"/>
    </row>
    <row r="66" spans="2:5" ht="14.25" customHeight="1" x14ac:dyDescent="0.2">
      <c r="B66" s="6" t="s">
        <v>16</v>
      </c>
      <c r="C66" s="6"/>
      <c r="D66" s="44"/>
      <c r="E66" s="480"/>
    </row>
    <row r="67" spans="2:5" ht="14.25" customHeight="1" x14ac:dyDescent="0.2">
      <c r="B67" s="8" t="s">
        <v>17</v>
      </c>
      <c r="C67" s="279">
        <v>21.459</v>
      </c>
      <c r="D67" s="279">
        <v>21.792999999999999</v>
      </c>
      <c r="E67" s="385">
        <v>21.48</v>
      </c>
    </row>
    <row r="68" spans="2:5" ht="14.25" customHeight="1" x14ac:dyDescent="0.2">
      <c r="B68" s="8" t="s">
        <v>18</v>
      </c>
      <c r="C68" s="279">
        <v>62.540999999999997</v>
      </c>
      <c r="D68" s="279">
        <v>33.616999999999997</v>
      </c>
      <c r="E68" s="385">
        <v>60.680999999999997</v>
      </c>
    </row>
    <row r="69" spans="2:5" ht="14.25" customHeight="1" x14ac:dyDescent="0.2">
      <c r="B69" s="8" t="s">
        <v>19</v>
      </c>
      <c r="C69" s="279">
        <v>16</v>
      </c>
      <c r="D69" s="279">
        <v>44.59</v>
      </c>
      <c r="E69" s="385">
        <v>17.838999999999999</v>
      </c>
    </row>
    <row r="70" spans="2:5" ht="14.25" customHeight="1" x14ac:dyDescent="0.2">
      <c r="B70" s="8"/>
      <c r="C70" s="8"/>
      <c r="D70" s="44"/>
      <c r="E70" s="480"/>
    </row>
    <row r="71" spans="2:5" ht="14.25" customHeight="1" x14ac:dyDescent="0.2">
      <c r="B71" s="6" t="s">
        <v>122</v>
      </c>
      <c r="C71" s="279"/>
      <c r="D71" s="279"/>
      <c r="E71" s="385"/>
    </row>
    <row r="72" spans="2:5" ht="14.25" customHeight="1" x14ac:dyDescent="0.2">
      <c r="B72" s="8" t="s">
        <v>123</v>
      </c>
      <c r="C72" s="279">
        <v>14.747</v>
      </c>
      <c r="D72" s="279">
        <v>9.5039999999999996</v>
      </c>
      <c r="E72" s="385">
        <v>14.41</v>
      </c>
    </row>
    <row r="73" spans="2:5" ht="14.25" customHeight="1" x14ac:dyDescent="0.2">
      <c r="B73" s="8" t="s">
        <v>150</v>
      </c>
      <c r="C73" s="279">
        <v>85.253</v>
      </c>
      <c r="D73" s="279">
        <v>90.495999999999995</v>
      </c>
      <c r="E73" s="385">
        <v>85.59</v>
      </c>
    </row>
    <row r="74" spans="2:5" ht="14.25" customHeight="1" x14ac:dyDescent="0.2">
      <c r="B74" s="6"/>
      <c r="C74" s="6"/>
      <c r="D74" s="44"/>
      <c r="E74" s="480"/>
    </row>
    <row r="75" spans="2:5" ht="14.25" customHeight="1" x14ac:dyDescent="0.2">
      <c r="B75" s="6" t="s">
        <v>20</v>
      </c>
      <c r="C75" s="19">
        <v>100</v>
      </c>
      <c r="D75" s="19">
        <v>100</v>
      </c>
      <c r="E75" s="19">
        <v>100</v>
      </c>
    </row>
    <row r="76" spans="2:5" ht="14.25" customHeight="1" x14ac:dyDescent="0.2">
      <c r="B76" s="20"/>
      <c r="C76" s="20"/>
      <c r="D76" s="21"/>
      <c r="E76" s="21"/>
    </row>
    <row r="77" spans="2:5" ht="14.25" customHeight="1" x14ac:dyDescent="0.2">
      <c r="B77" s="41" t="s">
        <v>21</v>
      </c>
      <c r="C77" s="281">
        <v>11885</v>
      </c>
      <c r="D77" s="63">
        <v>613</v>
      </c>
      <c r="E77" s="63">
        <v>12498</v>
      </c>
    </row>
    <row r="78" spans="2:5" ht="14.25" customHeight="1" x14ac:dyDescent="0.2">
      <c r="B78" s="45" t="s">
        <v>22</v>
      </c>
      <c r="C78" s="45"/>
    </row>
  </sheetData>
  <mergeCells count="1">
    <mergeCell ref="B2:E2"/>
  </mergeCells>
  <pageMargins left="0.70866141732283472" right="0.70866141732283472" top="0.55118110236220474" bottom="0.5511811023622047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G67"/>
  <sheetViews>
    <sheetView showGridLines="0" workbookViewId="0">
      <selection activeCell="E67" sqref="B2:E67"/>
    </sheetView>
  </sheetViews>
  <sheetFormatPr defaultColWidth="9.140625" defaultRowHeight="12.75" customHeight="1" x14ac:dyDescent="0.2"/>
  <cols>
    <col min="1" max="1" width="9.140625" style="2"/>
    <col min="2" max="2" width="30.140625" style="2" customWidth="1"/>
    <col min="3" max="3" width="13.5703125" style="2" customWidth="1"/>
    <col min="4" max="4" width="14.28515625" style="2" customWidth="1"/>
    <col min="5" max="5" width="14.42578125" style="2" customWidth="1"/>
    <col min="6" max="6" width="9.7109375" style="2" customWidth="1"/>
    <col min="7" max="24" width="9.140625" style="2"/>
    <col min="25" max="25" width="10.140625" style="2" customWidth="1"/>
    <col min="26" max="16384" width="9.140625" style="2"/>
  </cols>
  <sheetData>
    <row r="1" spans="1:7" ht="14.25" customHeight="1" x14ac:dyDescent="0.2">
      <c r="A1" s="58"/>
    </row>
    <row r="2" spans="1:7" ht="39" customHeight="1" x14ac:dyDescent="0.25">
      <c r="B2" s="547" t="s">
        <v>247</v>
      </c>
      <c r="C2" s="548"/>
      <c r="D2" s="548"/>
      <c r="E2" s="548"/>
      <c r="F2" s="477"/>
      <c r="G2" s="382"/>
    </row>
    <row r="3" spans="1:7" s="48" customFormat="1" ht="14.25" customHeight="1" x14ac:dyDescent="0.25">
      <c r="B3" s="299"/>
      <c r="C3" s="299"/>
      <c r="D3" s="299"/>
      <c r="E3" s="299"/>
      <c r="F3" s="299"/>
    </row>
    <row r="4" spans="1:7" ht="14.25" customHeight="1" x14ac:dyDescent="0.2">
      <c r="B4" s="60" t="s">
        <v>148</v>
      </c>
    </row>
    <row r="5" spans="1:7" ht="28.5" customHeight="1" x14ac:dyDescent="0.2">
      <c r="B5" s="3"/>
      <c r="C5" s="407" t="s">
        <v>291</v>
      </c>
      <c r="D5" s="4" t="s">
        <v>260</v>
      </c>
      <c r="E5" s="79" t="s">
        <v>298</v>
      </c>
    </row>
    <row r="6" spans="1:7" ht="14.25" customHeight="1" x14ac:dyDescent="0.2">
      <c r="B6" s="15"/>
      <c r="C6" s="15"/>
      <c r="D6" s="55"/>
      <c r="E6" s="95" t="s">
        <v>34</v>
      </c>
    </row>
    <row r="7" spans="1:7" ht="14.25" customHeight="1" x14ac:dyDescent="0.2">
      <c r="B7" s="6" t="s">
        <v>4</v>
      </c>
      <c r="C7" s="6"/>
      <c r="D7" s="56"/>
      <c r="E7" s="56"/>
    </row>
    <row r="8" spans="1:7" ht="14.25" customHeight="1" x14ac:dyDescent="0.2">
      <c r="B8" s="8" t="s">
        <v>124</v>
      </c>
      <c r="C8" s="409">
        <v>1437.489</v>
      </c>
      <c r="D8" s="56">
        <v>88.05</v>
      </c>
      <c r="E8" s="280">
        <v>1525.539</v>
      </c>
    </row>
    <row r="9" spans="1:7" ht="14.25" customHeight="1" x14ac:dyDescent="0.2">
      <c r="B9" s="8" t="s">
        <v>5</v>
      </c>
      <c r="C9" s="409">
        <v>647.77099999999996</v>
      </c>
      <c r="D9" s="56">
        <v>96.736000000000004</v>
      </c>
      <c r="E9" s="280">
        <v>744.50699999999995</v>
      </c>
    </row>
    <row r="10" spans="1:7" ht="14.25" customHeight="1" x14ac:dyDescent="0.2">
      <c r="B10" s="8" t="s">
        <v>6</v>
      </c>
      <c r="C10" s="409">
        <v>240.608</v>
      </c>
      <c r="D10" s="56">
        <v>81.966999999999999</v>
      </c>
      <c r="E10" s="280">
        <v>322.57499999999999</v>
      </c>
    </row>
    <row r="11" spans="1:7" ht="14.25" customHeight="1" x14ac:dyDescent="0.2">
      <c r="B11" s="8" t="s">
        <v>7</v>
      </c>
      <c r="C11" s="409">
        <v>152.97499999999999</v>
      </c>
      <c r="D11" s="56">
        <v>16.759</v>
      </c>
      <c r="E11" s="280">
        <v>169.73400000000001</v>
      </c>
    </row>
    <row r="12" spans="1:7" ht="14.25" customHeight="1" x14ac:dyDescent="0.2">
      <c r="B12" s="8" t="s">
        <v>8</v>
      </c>
      <c r="C12" s="409">
        <v>441.43400000000003</v>
      </c>
      <c r="D12" s="56">
        <v>93.927999999999997</v>
      </c>
      <c r="E12" s="280">
        <v>535.36199999999997</v>
      </c>
    </row>
    <row r="13" spans="1:7" ht="14.25" customHeight="1" x14ac:dyDescent="0.2">
      <c r="B13" s="8" t="s">
        <v>9</v>
      </c>
      <c r="C13" s="409">
        <v>1122.482</v>
      </c>
      <c r="D13" s="56">
        <v>41.1</v>
      </c>
      <c r="E13" s="280">
        <v>1163.5820000000001</v>
      </c>
    </row>
    <row r="14" spans="1:7" ht="14.25" customHeight="1" x14ac:dyDescent="0.2">
      <c r="B14" s="8"/>
      <c r="C14" s="410"/>
      <c r="D14" s="56"/>
      <c r="E14" s="280"/>
    </row>
    <row r="15" spans="1:7" ht="14.25" customHeight="1" x14ac:dyDescent="0.2">
      <c r="B15" s="6" t="s">
        <v>10</v>
      </c>
      <c r="C15" s="411"/>
      <c r="D15" s="56"/>
      <c r="E15" s="280"/>
    </row>
    <row r="16" spans="1:7" ht="14.25" customHeight="1" x14ac:dyDescent="0.2">
      <c r="B16" s="8" t="s">
        <v>11</v>
      </c>
      <c r="C16" s="409">
        <v>1131.6030000000001</v>
      </c>
      <c r="D16" s="56">
        <v>307.22899999999998</v>
      </c>
      <c r="E16" s="280">
        <v>1438.8320000000001</v>
      </c>
    </row>
    <row r="17" spans="2:7" ht="14.25" customHeight="1" x14ac:dyDescent="0.2">
      <c r="B17" s="8" t="s">
        <v>12</v>
      </c>
      <c r="C17" s="409">
        <v>642.66800000000001</v>
      </c>
      <c r="D17" s="56">
        <v>49.25</v>
      </c>
      <c r="E17" s="280">
        <v>691.91800000000001</v>
      </c>
    </row>
    <row r="18" spans="2:7" ht="14.25" customHeight="1" x14ac:dyDescent="0.2">
      <c r="B18" s="292" t="s">
        <v>13</v>
      </c>
      <c r="C18" s="409">
        <v>481.07499999999999</v>
      </c>
      <c r="D18" s="56">
        <v>23.234999999999999</v>
      </c>
      <c r="E18" s="280">
        <v>504.31</v>
      </c>
    </row>
    <row r="19" spans="2:7" ht="14.25" customHeight="1" x14ac:dyDescent="0.2">
      <c r="B19" s="8" t="s">
        <v>14</v>
      </c>
      <c r="C19" s="409">
        <v>684.84799999999996</v>
      </c>
      <c r="D19" s="56">
        <v>28.35</v>
      </c>
      <c r="E19" s="280">
        <v>713.19799999999998</v>
      </c>
    </row>
    <row r="20" spans="2:7" ht="14.25" customHeight="1" x14ac:dyDescent="0.2">
      <c r="B20" s="8" t="s">
        <v>15</v>
      </c>
      <c r="C20" s="409">
        <v>1102.5650000000001</v>
      </c>
      <c r="D20" s="380">
        <v>10.476000000000001</v>
      </c>
      <c r="E20" s="280">
        <v>1113.0409999999999</v>
      </c>
    </row>
    <row r="21" spans="2:7" ht="14.25" customHeight="1" x14ac:dyDescent="0.2">
      <c r="B21" s="6"/>
      <c r="C21" s="411"/>
      <c r="D21" s="56"/>
      <c r="E21" s="280"/>
    </row>
    <row r="22" spans="2:7" ht="14.25" customHeight="1" x14ac:dyDescent="0.2">
      <c r="B22" s="6" t="s">
        <v>16</v>
      </c>
      <c r="C22" s="411"/>
      <c r="D22" s="56"/>
      <c r="E22" s="280"/>
    </row>
    <row r="23" spans="2:7" ht="14.25" customHeight="1" x14ac:dyDescent="0.2">
      <c r="B23" s="8" t="s">
        <v>17</v>
      </c>
      <c r="C23" s="409">
        <v>1429.326</v>
      </c>
      <c r="D23" s="56">
        <v>151.32300000000001</v>
      </c>
      <c r="E23" s="482">
        <v>1580.6489999999999</v>
      </c>
      <c r="G23" s="58"/>
    </row>
    <row r="24" spans="2:7" ht="14.25" customHeight="1" x14ac:dyDescent="0.2">
      <c r="B24" s="8" t="s">
        <v>18</v>
      </c>
      <c r="C24" s="409">
        <v>2174.1469999999999</v>
      </c>
      <c r="D24" s="56">
        <v>102.36199999999999</v>
      </c>
      <c r="E24" s="483">
        <v>2276.509</v>
      </c>
    </row>
    <row r="25" spans="2:7" ht="14.25" customHeight="1" x14ac:dyDescent="0.2">
      <c r="B25" s="8" t="s">
        <v>19</v>
      </c>
      <c r="C25" s="409">
        <v>439.286</v>
      </c>
      <c r="D25" s="56">
        <v>164.85499999999999</v>
      </c>
      <c r="E25" s="482">
        <v>604.14099999999996</v>
      </c>
    </row>
    <row r="26" spans="2:7" ht="14.25" customHeight="1" x14ac:dyDescent="0.2">
      <c r="B26" s="6"/>
      <c r="C26" s="411"/>
      <c r="D26" s="56"/>
      <c r="E26" s="280"/>
    </row>
    <row r="27" spans="2:7" ht="14.25" customHeight="1" x14ac:dyDescent="0.2">
      <c r="B27" s="295" t="s">
        <v>153</v>
      </c>
      <c r="C27" s="412"/>
      <c r="D27" s="56"/>
      <c r="E27" s="280"/>
    </row>
    <row r="28" spans="2:7" ht="14.25" customHeight="1" x14ac:dyDescent="0.2">
      <c r="B28" s="293" t="s">
        <v>158</v>
      </c>
      <c r="C28" s="409">
        <v>1063.806</v>
      </c>
      <c r="D28" s="56">
        <v>10.718</v>
      </c>
      <c r="E28" s="280">
        <v>1074.5239999999999</v>
      </c>
    </row>
    <row r="29" spans="2:7" ht="14.25" customHeight="1" x14ac:dyDescent="0.2">
      <c r="B29" s="8" t="s">
        <v>159</v>
      </c>
      <c r="C29" s="409">
        <v>1282.739</v>
      </c>
      <c r="D29" s="56">
        <v>76.891000000000005</v>
      </c>
      <c r="E29" s="280">
        <v>1359.63</v>
      </c>
    </row>
    <row r="30" spans="2:7" ht="14.25" customHeight="1" x14ac:dyDescent="0.2">
      <c r="B30" s="8" t="s">
        <v>195</v>
      </c>
      <c r="C30" s="409">
        <v>89.941999999999993</v>
      </c>
      <c r="D30" s="380" t="s">
        <v>204</v>
      </c>
      <c r="E30" s="280">
        <v>89.941999999999993</v>
      </c>
      <c r="G30" s="58"/>
    </row>
    <row r="31" spans="2:7" ht="14.25" customHeight="1" x14ac:dyDescent="0.2">
      <c r="B31" s="8" t="s">
        <v>160</v>
      </c>
      <c r="C31" s="409">
        <v>1492.0060000000001</v>
      </c>
      <c r="D31" s="56">
        <v>325.08699999999999</v>
      </c>
      <c r="E31" s="280">
        <v>1817.0930000000001</v>
      </c>
    </row>
    <row r="32" spans="2:7" ht="14.25" customHeight="1" x14ac:dyDescent="0.2">
      <c r="B32" s="8" t="s">
        <v>179</v>
      </c>
      <c r="C32" s="409">
        <v>114.26600000000001</v>
      </c>
      <c r="D32" s="380" t="s">
        <v>204</v>
      </c>
      <c r="E32" s="280">
        <v>120.11</v>
      </c>
    </row>
    <row r="33" spans="2:5" ht="14.25" customHeight="1" x14ac:dyDescent="0.2">
      <c r="B33" s="6"/>
      <c r="C33" s="6"/>
      <c r="D33" s="56"/>
      <c r="E33" s="56"/>
    </row>
    <row r="34" spans="2:5" ht="14.25" customHeight="1" x14ac:dyDescent="0.2">
      <c r="B34" s="12" t="s">
        <v>20</v>
      </c>
      <c r="C34" s="418">
        <v>4042.759</v>
      </c>
      <c r="D34" s="26">
        <v>418.54</v>
      </c>
      <c r="E34" s="26">
        <v>4461.299</v>
      </c>
    </row>
    <row r="35" spans="2:5" ht="14.25" customHeight="1" x14ac:dyDescent="0.2">
      <c r="B35" s="6"/>
      <c r="C35" s="6"/>
      <c r="D35" s="55"/>
      <c r="E35" s="95" t="s">
        <v>89</v>
      </c>
    </row>
    <row r="36" spans="2:5" ht="14.25" customHeight="1" x14ac:dyDescent="0.2">
      <c r="B36" s="6" t="s">
        <v>4</v>
      </c>
      <c r="C36" s="6"/>
      <c r="D36" s="56"/>
      <c r="E36" s="56"/>
    </row>
    <row r="37" spans="2:5" ht="14.25" customHeight="1" x14ac:dyDescent="0.2">
      <c r="B37" s="8" t="s">
        <v>124</v>
      </c>
      <c r="C37" s="416">
        <v>35.557000000000002</v>
      </c>
      <c r="D37" s="279">
        <v>21.036999999999999</v>
      </c>
      <c r="E37" s="385">
        <v>34.195</v>
      </c>
    </row>
    <row r="38" spans="2:5" ht="14.25" customHeight="1" x14ac:dyDescent="0.2">
      <c r="B38" s="8" t="s">
        <v>5</v>
      </c>
      <c r="C38" s="416">
        <v>16.023</v>
      </c>
      <c r="D38" s="279">
        <v>23.113</v>
      </c>
      <c r="E38" s="385">
        <v>16.687999999999999</v>
      </c>
    </row>
    <row r="39" spans="2:5" ht="14.25" customHeight="1" x14ac:dyDescent="0.2">
      <c r="B39" s="8" t="s">
        <v>6</v>
      </c>
      <c r="C39" s="416">
        <v>5.952</v>
      </c>
      <c r="D39" s="279">
        <v>19.584</v>
      </c>
      <c r="E39" s="385">
        <v>7.2309999999999999</v>
      </c>
    </row>
    <row r="40" spans="2:5" ht="14.25" customHeight="1" x14ac:dyDescent="0.2">
      <c r="B40" s="8" t="s">
        <v>7</v>
      </c>
      <c r="C40" s="416">
        <v>3.7839999999999998</v>
      </c>
      <c r="D40" s="279">
        <v>4.0039999999999996</v>
      </c>
      <c r="E40" s="385">
        <v>3.8050000000000002</v>
      </c>
    </row>
    <row r="41" spans="2:5" ht="14.25" customHeight="1" x14ac:dyDescent="0.2">
      <c r="B41" s="8" t="s">
        <v>8</v>
      </c>
      <c r="C41" s="416">
        <v>10.919</v>
      </c>
      <c r="D41" s="279">
        <v>22.442</v>
      </c>
      <c r="E41" s="385">
        <v>12</v>
      </c>
    </row>
    <row r="42" spans="2:5" ht="14.25" customHeight="1" x14ac:dyDescent="0.2">
      <c r="B42" s="8" t="s">
        <v>9</v>
      </c>
      <c r="C42" s="416">
        <v>27.765000000000001</v>
      </c>
      <c r="D42" s="279">
        <v>9.82</v>
      </c>
      <c r="E42" s="385">
        <v>26.082000000000001</v>
      </c>
    </row>
    <row r="43" spans="2:5" ht="14.25" customHeight="1" x14ac:dyDescent="0.2">
      <c r="B43" s="8"/>
      <c r="C43" s="413"/>
      <c r="D43" s="56"/>
      <c r="E43" s="280"/>
    </row>
    <row r="44" spans="2:5" ht="14.25" customHeight="1" x14ac:dyDescent="0.2">
      <c r="B44" s="6" t="s">
        <v>10</v>
      </c>
      <c r="C44" s="414"/>
      <c r="D44" s="56"/>
      <c r="E44" s="280"/>
    </row>
    <row r="45" spans="2:5" ht="14.25" customHeight="1" x14ac:dyDescent="0.2">
      <c r="B45" s="8" t="s">
        <v>11</v>
      </c>
      <c r="C45" s="416">
        <v>27.991</v>
      </c>
      <c r="D45" s="279">
        <v>73.405000000000001</v>
      </c>
      <c r="E45" s="385">
        <v>32.250999999999998</v>
      </c>
    </row>
    <row r="46" spans="2:5" ht="14.25" customHeight="1" x14ac:dyDescent="0.2">
      <c r="B46" s="8" t="s">
        <v>12</v>
      </c>
      <c r="C46" s="416">
        <v>15.897</v>
      </c>
      <c r="D46" s="279">
        <v>11.766999999999999</v>
      </c>
      <c r="E46" s="385">
        <v>15.509</v>
      </c>
    </row>
    <row r="47" spans="2:5" ht="14.25" customHeight="1" x14ac:dyDescent="0.2">
      <c r="B47" s="292" t="s">
        <v>13</v>
      </c>
      <c r="C47" s="416">
        <v>11.9</v>
      </c>
      <c r="D47" s="279">
        <v>5.5510000000000002</v>
      </c>
      <c r="E47" s="385">
        <v>11.304</v>
      </c>
    </row>
    <row r="48" spans="2:5" ht="14.25" customHeight="1" x14ac:dyDescent="0.2">
      <c r="B48" s="8" t="s">
        <v>14</v>
      </c>
      <c r="C48" s="416">
        <v>16.940000000000001</v>
      </c>
      <c r="D48" s="279">
        <v>6.774</v>
      </c>
      <c r="E48" s="385">
        <v>15.986000000000001</v>
      </c>
    </row>
    <row r="49" spans="2:7" ht="14.25" customHeight="1" x14ac:dyDescent="0.2">
      <c r="B49" s="8" t="s">
        <v>15</v>
      </c>
      <c r="C49" s="416">
        <v>27.273</v>
      </c>
      <c r="D49" s="379">
        <v>2.5030000000000001</v>
      </c>
      <c r="E49" s="385">
        <v>24.949000000000002</v>
      </c>
    </row>
    <row r="50" spans="2:7" ht="14.25" customHeight="1" x14ac:dyDescent="0.2">
      <c r="B50" s="6"/>
      <c r="C50" s="414"/>
      <c r="D50" s="56"/>
      <c r="E50" s="280"/>
    </row>
    <row r="51" spans="2:7" ht="14.25" customHeight="1" x14ac:dyDescent="0.2">
      <c r="B51" s="6" t="s">
        <v>16</v>
      </c>
      <c r="C51" s="414"/>
      <c r="D51" s="56"/>
      <c r="E51" s="280"/>
    </row>
    <row r="52" spans="2:7" ht="14.25" customHeight="1" x14ac:dyDescent="0.2">
      <c r="B52" s="8" t="s">
        <v>17</v>
      </c>
      <c r="C52" s="416">
        <v>35.354999999999997</v>
      </c>
      <c r="D52" s="279">
        <v>36.155000000000001</v>
      </c>
      <c r="E52" s="385">
        <v>35.43</v>
      </c>
    </row>
    <row r="53" spans="2:7" ht="14.25" customHeight="1" x14ac:dyDescent="0.2">
      <c r="B53" s="8" t="s">
        <v>18</v>
      </c>
      <c r="C53" s="416">
        <v>53.779000000000003</v>
      </c>
      <c r="D53" s="279">
        <v>24.457000000000001</v>
      </c>
      <c r="E53" s="385">
        <v>51.027999999999999</v>
      </c>
    </row>
    <row r="54" spans="2:7" ht="14.25" customHeight="1" x14ac:dyDescent="0.2">
      <c r="B54" s="8" t="s">
        <v>19</v>
      </c>
      <c r="C54" s="416">
        <v>10.866</v>
      </c>
      <c r="D54" s="279">
        <v>39.387999999999998</v>
      </c>
      <c r="E54" s="385">
        <v>13.542</v>
      </c>
    </row>
    <row r="55" spans="2:7" ht="14.25" customHeight="1" x14ac:dyDescent="0.2">
      <c r="B55" s="6"/>
      <c r="C55" s="414"/>
      <c r="D55" s="56"/>
      <c r="E55" s="280"/>
    </row>
    <row r="56" spans="2:7" ht="14.25" customHeight="1" x14ac:dyDescent="0.2">
      <c r="B56" s="295" t="s">
        <v>153</v>
      </c>
      <c r="C56" s="415"/>
      <c r="D56" s="56"/>
      <c r="E56" s="280"/>
    </row>
    <row r="57" spans="2:7" ht="14.25" customHeight="1" x14ac:dyDescent="0.2">
      <c r="B57" s="293" t="s">
        <v>158</v>
      </c>
      <c r="C57" s="416">
        <v>26.314</v>
      </c>
      <c r="D57" s="279">
        <v>2.5609999999999999</v>
      </c>
      <c r="E57" s="385">
        <v>24.085000000000001</v>
      </c>
    </row>
    <row r="58" spans="2:7" ht="14.25" customHeight="1" x14ac:dyDescent="0.2">
      <c r="B58" s="8" t="s">
        <v>159</v>
      </c>
      <c r="C58" s="416">
        <v>31.728999999999999</v>
      </c>
      <c r="D58" s="279">
        <v>18.370999999999999</v>
      </c>
      <c r="E58" s="385">
        <v>30.475999999999999</v>
      </c>
    </row>
    <row r="59" spans="2:7" ht="14.25" customHeight="1" x14ac:dyDescent="0.2">
      <c r="B59" s="8" t="s">
        <v>195</v>
      </c>
      <c r="C59" s="416">
        <v>2.2250000000000001</v>
      </c>
      <c r="D59" s="379" t="s">
        <v>204</v>
      </c>
      <c r="E59" s="385">
        <v>2.016</v>
      </c>
      <c r="G59" s="58"/>
    </row>
    <row r="60" spans="2:7" ht="14.25" customHeight="1" x14ac:dyDescent="0.2">
      <c r="B60" s="8" t="s">
        <v>160</v>
      </c>
      <c r="C60" s="416">
        <v>36.905999999999999</v>
      </c>
      <c r="D60" s="279">
        <v>77.671999999999997</v>
      </c>
      <c r="E60" s="385">
        <v>40.729999999999997</v>
      </c>
    </row>
    <row r="61" spans="2:7" ht="14.25" customHeight="1" x14ac:dyDescent="0.2">
      <c r="B61" s="8" t="s">
        <v>179</v>
      </c>
      <c r="C61" s="416">
        <v>2.8260000000000001</v>
      </c>
      <c r="D61" s="379" t="s">
        <v>204</v>
      </c>
      <c r="E61" s="385">
        <v>2.6920000000000002</v>
      </c>
    </row>
    <row r="62" spans="2:7" ht="14.25" customHeight="1" x14ac:dyDescent="0.2">
      <c r="B62" s="6"/>
      <c r="C62" s="6"/>
      <c r="D62" s="279"/>
      <c r="E62" s="480"/>
    </row>
    <row r="63" spans="2:7" ht="14.25" customHeight="1" x14ac:dyDescent="0.2">
      <c r="B63" s="6" t="s">
        <v>20</v>
      </c>
      <c r="C63" s="417">
        <v>100</v>
      </c>
      <c r="D63" s="19">
        <v>100</v>
      </c>
      <c r="E63" s="19">
        <v>100</v>
      </c>
    </row>
    <row r="64" spans="2:7" ht="14.25" customHeight="1" x14ac:dyDescent="0.2">
      <c r="B64" s="20"/>
      <c r="C64" s="20"/>
      <c r="D64" s="21"/>
      <c r="E64" s="21"/>
    </row>
    <row r="65" spans="2:5" ht="14.25" customHeight="1" x14ac:dyDescent="0.2">
      <c r="B65" s="41" t="s">
        <v>21</v>
      </c>
      <c r="C65" s="419">
        <v>2364</v>
      </c>
      <c r="D65" s="63">
        <v>226</v>
      </c>
      <c r="E65" s="63">
        <v>2590</v>
      </c>
    </row>
    <row r="66" spans="2:5" ht="14.25" customHeight="1" x14ac:dyDescent="0.2">
      <c r="B66" s="387" t="s">
        <v>255</v>
      </c>
      <c r="C66" s="386"/>
      <c r="D66" s="386"/>
    </row>
    <row r="67" spans="2:5" ht="14.25" customHeight="1" x14ac:dyDescent="0.2">
      <c r="B67" s="45" t="s">
        <v>22</v>
      </c>
    </row>
  </sheetData>
  <mergeCells count="1">
    <mergeCell ref="B2:E2"/>
  </mergeCells>
  <phoneticPr fontId="22" type="noConversion"/>
  <pageMargins left="0.70866141732283472" right="0.70866141732283472" top="0.74803149606299213" bottom="0.55118110236220474" header="0.31496062992125984" footer="0.31496062992125984"/>
  <pageSetup paperSize="9" orientation="portrait" verticalDpi="59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U77"/>
  <sheetViews>
    <sheetView showGridLines="0" zoomScaleNormal="100" workbookViewId="0">
      <selection activeCell="A2" sqref="A2"/>
    </sheetView>
  </sheetViews>
  <sheetFormatPr defaultColWidth="9.140625" defaultRowHeight="12.75" customHeight="1" x14ac:dyDescent="0.2"/>
  <cols>
    <col min="1" max="1" width="9.140625" style="2"/>
    <col min="2" max="2" width="38.5703125" style="2" customWidth="1"/>
    <col min="3" max="5" width="14.28515625" style="2" customWidth="1"/>
    <col min="6" max="29" width="9.140625" style="2"/>
    <col min="30" max="30" width="12" style="2" customWidth="1"/>
    <col min="31" max="16384" width="9.140625" style="2"/>
  </cols>
  <sheetData>
    <row r="1" spans="1:6" ht="14.25" customHeight="1" x14ac:dyDescent="0.2">
      <c r="A1" s="58"/>
    </row>
    <row r="2" spans="1:6" ht="37.5" customHeight="1" x14ac:dyDescent="0.25">
      <c r="B2" s="547" t="s">
        <v>259</v>
      </c>
      <c r="C2" s="548"/>
      <c r="D2" s="548"/>
      <c r="E2" s="548"/>
      <c r="F2" s="476"/>
    </row>
    <row r="3" spans="1:6" s="48" customFormat="1" ht="14.25" customHeight="1" x14ac:dyDescent="0.25">
      <c r="B3" s="299"/>
      <c r="C3" s="299"/>
      <c r="D3" s="299"/>
      <c r="E3" s="299"/>
      <c r="F3" s="299"/>
    </row>
    <row r="4" spans="1:6" ht="14.25" customHeight="1" x14ac:dyDescent="0.2">
      <c r="B4" s="60" t="s">
        <v>148</v>
      </c>
    </row>
    <row r="5" spans="1:6" ht="28.5" customHeight="1" x14ac:dyDescent="0.2">
      <c r="B5" s="3"/>
      <c r="C5" s="407" t="s">
        <v>291</v>
      </c>
      <c r="D5" s="4" t="s">
        <v>260</v>
      </c>
      <c r="E5" s="79" t="s">
        <v>298</v>
      </c>
    </row>
    <row r="6" spans="1:6" ht="14.25" customHeight="1" x14ac:dyDescent="0.2">
      <c r="B6" s="15"/>
      <c r="C6" s="420"/>
      <c r="D6" s="55"/>
      <c r="E6" s="95" t="s">
        <v>34</v>
      </c>
    </row>
    <row r="7" spans="1:6" ht="14.25" customHeight="1" x14ac:dyDescent="0.2">
      <c r="B7" s="6" t="s">
        <v>154</v>
      </c>
      <c r="C7" s="22"/>
      <c r="D7" s="56"/>
      <c r="E7" s="56"/>
    </row>
    <row r="8" spans="1:6" ht="14.25" customHeight="1" x14ac:dyDescent="0.2">
      <c r="B8" s="8" t="s">
        <v>155</v>
      </c>
      <c r="C8" s="426">
        <v>3500.3850000000002</v>
      </c>
      <c r="D8" s="56">
        <v>207.65100000000001</v>
      </c>
      <c r="E8" s="56">
        <v>3708.0360000000001</v>
      </c>
    </row>
    <row r="9" spans="1:6" ht="14.25" customHeight="1" x14ac:dyDescent="0.2">
      <c r="B9" s="8" t="s">
        <v>156</v>
      </c>
      <c r="C9" s="426">
        <v>430.12700000000001</v>
      </c>
      <c r="D9" s="56">
        <v>97.158000000000001</v>
      </c>
      <c r="E9" s="56">
        <v>527.28499999999997</v>
      </c>
    </row>
    <row r="10" spans="1:6" ht="14.25" customHeight="1" x14ac:dyDescent="0.2">
      <c r="B10" s="8" t="s">
        <v>157</v>
      </c>
      <c r="C10" s="423"/>
    </row>
    <row r="11" spans="1:6" ht="14.25" customHeight="1" x14ac:dyDescent="0.2">
      <c r="B11" s="405" t="s">
        <v>265</v>
      </c>
      <c r="C11" s="423">
        <v>94.174000000000007</v>
      </c>
      <c r="D11" s="423">
        <v>94.994</v>
      </c>
      <c r="E11" s="56">
        <v>189.16800000000001</v>
      </c>
    </row>
    <row r="12" spans="1:6" ht="14.25" customHeight="1" x14ac:dyDescent="0.2">
      <c r="B12" s="404" t="s">
        <v>266</v>
      </c>
      <c r="C12" s="423">
        <v>18.073</v>
      </c>
      <c r="D12" s="446">
        <v>18.736999999999998</v>
      </c>
      <c r="E12" s="56">
        <v>36.81</v>
      </c>
    </row>
    <row r="13" spans="1:6" ht="14.25" customHeight="1" x14ac:dyDescent="0.2">
      <c r="B13" s="8" t="s">
        <v>267</v>
      </c>
      <c r="C13" s="426">
        <v>112.247</v>
      </c>
      <c r="D13" s="56">
        <v>113.73099999999999</v>
      </c>
      <c r="E13" s="56">
        <v>225.97800000000001</v>
      </c>
    </row>
    <row r="14" spans="1:6" ht="14.25" customHeight="1" x14ac:dyDescent="0.2">
      <c r="B14" s="8"/>
      <c r="C14" s="427"/>
    </row>
    <row r="15" spans="1:6" ht="14.25" customHeight="1" x14ac:dyDescent="0.2">
      <c r="B15" s="6" t="s">
        <v>161</v>
      </c>
      <c r="C15" s="428"/>
      <c r="D15" s="56"/>
      <c r="E15" s="56"/>
    </row>
    <row r="16" spans="1:6" ht="14.25" customHeight="1" x14ac:dyDescent="0.2">
      <c r="B16" s="8" t="s">
        <v>162</v>
      </c>
      <c r="C16" s="429">
        <v>664.03800000000001</v>
      </c>
      <c r="D16" s="56">
        <v>215.76</v>
      </c>
      <c r="E16" s="56">
        <v>879.798</v>
      </c>
    </row>
    <row r="17" spans="2:5" ht="14.25" customHeight="1" x14ac:dyDescent="0.2">
      <c r="B17" s="8" t="s">
        <v>163</v>
      </c>
      <c r="C17" s="429">
        <v>628.47900000000004</v>
      </c>
      <c r="D17" s="56">
        <v>112.947</v>
      </c>
      <c r="E17" s="56">
        <v>741.42600000000004</v>
      </c>
    </row>
    <row r="18" spans="2:5" ht="14.25" customHeight="1" x14ac:dyDescent="0.2">
      <c r="B18" s="8" t="s">
        <v>164</v>
      </c>
      <c r="C18" s="429">
        <v>79.317999999999998</v>
      </c>
      <c r="D18" s="56">
        <v>15.98</v>
      </c>
      <c r="E18" s="56">
        <v>95.298000000000002</v>
      </c>
    </row>
    <row r="19" spans="2:5" ht="14.25" customHeight="1" x14ac:dyDescent="0.2">
      <c r="B19" s="8" t="s">
        <v>165</v>
      </c>
      <c r="C19" s="429">
        <v>754.87599999999998</v>
      </c>
      <c r="D19" s="56">
        <v>45.701999999999998</v>
      </c>
      <c r="E19" s="56">
        <v>800.57799999999997</v>
      </c>
    </row>
    <row r="20" spans="2:5" ht="14.25" customHeight="1" x14ac:dyDescent="0.2">
      <c r="B20" s="8" t="s">
        <v>268</v>
      </c>
      <c r="C20" s="429">
        <v>1916.048</v>
      </c>
      <c r="D20" s="56">
        <v>28.151</v>
      </c>
      <c r="E20" s="56">
        <v>1944.1990000000001</v>
      </c>
    </row>
    <row r="21" spans="2:5" ht="14.25" customHeight="1" x14ac:dyDescent="0.2">
      <c r="B21" s="296"/>
      <c r="C21" s="427"/>
      <c r="D21" s="427"/>
      <c r="E21" s="427"/>
    </row>
    <row r="22" spans="2:5" ht="14.25" customHeight="1" x14ac:dyDescent="0.2">
      <c r="B22" s="297" t="s">
        <v>166</v>
      </c>
      <c r="C22" s="430"/>
      <c r="D22" s="56"/>
      <c r="E22" s="56"/>
    </row>
    <row r="23" spans="2:5" ht="14.25" customHeight="1" x14ac:dyDescent="0.2">
      <c r="B23" s="298" t="s">
        <v>167</v>
      </c>
      <c r="C23" s="429">
        <v>977.86099999999999</v>
      </c>
      <c r="D23" s="56">
        <v>48.618000000000002</v>
      </c>
      <c r="E23" s="56">
        <v>1026.479</v>
      </c>
    </row>
    <row r="24" spans="2:5" ht="14.25" customHeight="1" x14ac:dyDescent="0.2">
      <c r="B24" s="298" t="s">
        <v>168</v>
      </c>
      <c r="C24" s="429">
        <v>532.4</v>
      </c>
      <c r="D24" s="56">
        <v>107.36499999999999</v>
      </c>
      <c r="E24" s="56">
        <v>639.76499999999999</v>
      </c>
    </row>
    <row r="25" spans="2:5" ht="14.25" customHeight="1" x14ac:dyDescent="0.2">
      <c r="B25" s="298" t="s">
        <v>169</v>
      </c>
      <c r="C25" s="429">
        <v>92.656999999999996</v>
      </c>
      <c r="D25" s="56">
        <v>51.343000000000004</v>
      </c>
      <c r="E25" s="56">
        <v>144</v>
      </c>
    </row>
    <row r="26" spans="2:5" ht="14.25" customHeight="1" x14ac:dyDescent="0.2">
      <c r="B26" s="298" t="s">
        <v>170</v>
      </c>
      <c r="C26" s="429">
        <v>460.601</v>
      </c>
      <c r="D26" s="56">
        <v>76.099999999999994</v>
      </c>
      <c r="E26" s="56">
        <v>536.70100000000002</v>
      </c>
    </row>
    <row r="27" spans="2:5" ht="14.25" customHeight="1" x14ac:dyDescent="0.2">
      <c r="B27" s="298" t="s">
        <v>171</v>
      </c>
      <c r="C27" s="429">
        <v>560.33100000000002</v>
      </c>
      <c r="D27" s="56">
        <v>53.73</v>
      </c>
      <c r="E27" s="56">
        <v>614.06100000000004</v>
      </c>
    </row>
    <row r="28" spans="2:5" ht="14.25" customHeight="1" x14ac:dyDescent="0.2">
      <c r="B28" s="298" t="s">
        <v>172</v>
      </c>
      <c r="C28" s="429">
        <v>1418.9090000000001</v>
      </c>
      <c r="D28" s="56">
        <v>81.384</v>
      </c>
      <c r="E28" s="56">
        <v>1500.2929999999999</v>
      </c>
    </row>
    <row r="29" spans="2:5" ht="14.25" customHeight="1" x14ac:dyDescent="0.2">
      <c r="B29" s="8"/>
      <c r="C29" s="427"/>
      <c r="D29" s="56"/>
      <c r="E29" s="56"/>
    </row>
    <row r="30" spans="2:5" ht="14.25" customHeight="1" x14ac:dyDescent="0.2">
      <c r="B30" s="6" t="s">
        <v>175</v>
      </c>
      <c r="C30" s="428"/>
      <c r="D30" s="56"/>
      <c r="E30" s="56"/>
    </row>
    <row r="31" spans="2:5" ht="14.25" customHeight="1" x14ac:dyDescent="0.2">
      <c r="B31" s="8" t="s">
        <v>173</v>
      </c>
      <c r="C31" s="423">
        <v>3062.9560000000001</v>
      </c>
      <c r="D31" s="56">
        <v>67.841999999999999</v>
      </c>
      <c r="E31" s="56">
        <v>3130.7979999999998</v>
      </c>
    </row>
    <row r="32" spans="2:5" ht="14.25" customHeight="1" x14ac:dyDescent="0.2">
      <c r="B32" s="8" t="s">
        <v>174</v>
      </c>
      <c r="C32" s="423">
        <v>979.803</v>
      </c>
      <c r="D32" s="56">
        <v>350.69799999999998</v>
      </c>
      <c r="E32" s="56">
        <v>1330.501</v>
      </c>
    </row>
    <row r="33" spans="2:5" ht="14.25" customHeight="1" x14ac:dyDescent="0.2">
      <c r="B33" s="8"/>
      <c r="C33" s="427"/>
      <c r="D33" s="56"/>
      <c r="E33" s="56"/>
    </row>
    <row r="34" spans="2:5" ht="14.25" customHeight="1" x14ac:dyDescent="0.2">
      <c r="B34" s="6" t="s">
        <v>176</v>
      </c>
      <c r="C34" s="429">
        <v>636.03899999999999</v>
      </c>
      <c r="D34" s="56">
        <v>148.26</v>
      </c>
      <c r="E34" s="56">
        <v>784.29899999999998</v>
      </c>
    </row>
    <row r="35" spans="2:5" ht="14.25" customHeight="1" x14ac:dyDescent="0.2">
      <c r="B35" s="6"/>
      <c r="C35" s="428"/>
      <c r="D35" s="56"/>
      <c r="E35" s="56"/>
    </row>
    <row r="36" spans="2:5" ht="14.25" customHeight="1" x14ac:dyDescent="0.2">
      <c r="B36" s="12" t="s">
        <v>20</v>
      </c>
      <c r="C36" s="431">
        <v>4042.759</v>
      </c>
      <c r="D36" s="26">
        <v>418.54</v>
      </c>
      <c r="E36" s="26">
        <v>4461.299</v>
      </c>
    </row>
    <row r="37" spans="2:5" ht="14.25" customHeight="1" x14ac:dyDescent="0.2">
      <c r="B37" s="6"/>
      <c r="C37" s="432"/>
      <c r="D37" s="55"/>
      <c r="E37" s="95" t="s">
        <v>89</v>
      </c>
    </row>
    <row r="38" spans="2:5" ht="14.25" customHeight="1" x14ac:dyDescent="0.2">
      <c r="B38" s="6" t="s">
        <v>154</v>
      </c>
      <c r="C38" s="432"/>
      <c r="D38" s="56"/>
      <c r="E38" s="56"/>
    </row>
    <row r="39" spans="2:5" ht="14.25" customHeight="1" x14ac:dyDescent="0.2">
      <c r="B39" s="8" t="s">
        <v>155</v>
      </c>
      <c r="C39" s="434">
        <v>86.584000000000003</v>
      </c>
      <c r="D39" s="279">
        <v>49.613</v>
      </c>
      <c r="E39" s="279">
        <v>83.116</v>
      </c>
    </row>
    <row r="40" spans="2:5" ht="14.25" customHeight="1" x14ac:dyDescent="0.2">
      <c r="B40" s="8" t="s">
        <v>156</v>
      </c>
      <c r="C40" s="434">
        <v>10.638999999999999</v>
      </c>
      <c r="D40" s="279">
        <v>23.213999999999999</v>
      </c>
      <c r="E40" s="279">
        <v>11.819000000000001</v>
      </c>
    </row>
    <row r="41" spans="2:5" ht="14.25" customHeight="1" x14ac:dyDescent="0.2">
      <c r="B41" s="8" t="s">
        <v>157</v>
      </c>
      <c r="C41" s="434"/>
    </row>
    <row r="42" spans="2:5" ht="14.25" customHeight="1" x14ac:dyDescent="0.2">
      <c r="B42" s="405" t="s">
        <v>265</v>
      </c>
      <c r="C42" s="44">
        <v>2.3290000000000002</v>
      </c>
      <c r="D42" s="44">
        <v>22.696999999999999</v>
      </c>
      <c r="E42" s="279">
        <v>4.24</v>
      </c>
    </row>
    <row r="43" spans="2:5" ht="14.25" customHeight="1" x14ac:dyDescent="0.2">
      <c r="B43" s="404" t="s">
        <v>266</v>
      </c>
      <c r="C43" s="44">
        <v>0.44700000000000001</v>
      </c>
      <c r="D43" s="44">
        <v>4.4770000000000003</v>
      </c>
      <c r="E43" s="279">
        <v>0.82499999999999996</v>
      </c>
    </row>
    <row r="44" spans="2:5" ht="14.25" customHeight="1" x14ac:dyDescent="0.2">
      <c r="B44" s="8" t="s">
        <v>267</v>
      </c>
      <c r="C44" s="434">
        <v>2.7759999999999998</v>
      </c>
      <c r="D44" s="279">
        <v>27.172999999999998</v>
      </c>
      <c r="E44" s="279">
        <v>5.0650000000000004</v>
      </c>
    </row>
    <row r="45" spans="2:5" ht="14.25" customHeight="1" x14ac:dyDescent="0.2">
      <c r="B45" s="8"/>
      <c r="C45" s="435"/>
      <c r="D45" s="56"/>
      <c r="E45" s="56"/>
    </row>
    <row r="46" spans="2:5" ht="14.25" customHeight="1" x14ac:dyDescent="0.2">
      <c r="B46" s="6" t="s">
        <v>161</v>
      </c>
      <c r="C46" s="436"/>
      <c r="D46" s="56"/>
      <c r="E46" s="56"/>
    </row>
    <row r="47" spans="2:5" ht="14.25" customHeight="1" x14ac:dyDescent="0.2">
      <c r="B47" s="8" t="s">
        <v>162</v>
      </c>
      <c r="C47" s="434">
        <v>16.425000000000001</v>
      </c>
      <c r="D47" s="279">
        <v>51.551000000000002</v>
      </c>
      <c r="E47" s="279">
        <v>19.721</v>
      </c>
    </row>
    <row r="48" spans="2:5" ht="14.25" customHeight="1" x14ac:dyDescent="0.2">
      <c r="B48" s="8" t="s">
        <v>163</v>
      </c>
      <c r="C48" s="434">
        <v>15.545999999999999</v>
      </c>
      <c r="D48" s="279">
        <v>26.986000000000001</v>
      </c>
      <c r="E48" s="279">
        <v>16.619</v>
      </c>
    </row>
    <row r="49" spans="2:5" ht="14.25" customHeight="1" x14ac:dyDescent="0.2">
      <c r="B49" s="8" t="s">
        <v>164</v>
      </c>
      <c r="C49" s="434">
        <v>1.962</v>
      </c>
      <c r="D49" s="279">
        <v>3.8180000000000001</v>
      </c>
      <c r="E49" s="279">
        <v>2.1360000000000001</v>
      </c>
    </row>
    <row r="50" spans="2:5" ht="14.25" customHeight="1" x14ac:dyDescent="0.2">
      <c r="B50" s="8" t="s">
        <v>165</v>
      </c>
      <c r="C50" s="434">
        <v>18.672000000000001</v>
      </c>
      <c r="D50" s="279">
        <v>10.919</v>
      </c>
      <c r="E50" s="279">
        <v>17.945</v>
      </c>
    </row>
    <row r="51" spans="2:5" ht="14.25" customHeight="1" x14ac:dyDescent="0.2">
      <c r="B51" s="8" t="s">
        <v>268</v>
      </c>
      <c r="C51" s="434">
        <v>47.395000000000003</v>
      </c>
      <c r="D51" s="379">
        <v>6.726</v>
      </c>
      <c r="E51" s="279">
        <v>43.579000000000001</v>
      </c>
    </row>
    <row r="52" spans="2:5" ht="14.25" customHeight="1" x14ac:dyDescent="0.2">
      <c r="B52" s="296"/>
      <c r="C52" s="435"/>
      <c r="D52" s="435"/>
      <c r="E52" s="435"/>
    </row>
    <row r="53" spans="2:5" ht="14.25" customHeight="1" x14ac:dyDescent="0.2">
      <c r="B53" s="297" t="s">
        <v>166</v>
      </c>
      <c r="C53" s="437"/>
      <c r="D53" s="56"/>
      <c r="E53" s="56"/>
    </row>
    <row r="54" spans="2:5" ht="14.25" customHeight="1" x14ac:dyDescent="0.2">
      <c r="B54" s="298" t="s">
        <v>167</v>
      </c>
      <c r="C54" s="434">
        <v>24.187999999999999</v>
      </c>
      <c r="D54" s="279">
        <v>11.616</v>
      </c>
      <c r="E54" s="279">
        <v>23.009</v>
      </c>
    </row>
    <row r="55" spans="2:5" ht="14.25" customHeight="1" x14ac:dyDescent="0.2">
      <c r="B55" s="298" t="s">
        <v>168</v>
      </c>
      <c r="C55" s="434">
        <v>13.169</v>
      </c>
      <c r="D55" s="279">
        <v>25.652000000000001</v>
      </c>
      <c r="E55" s="279">
        <v>14.34</v>
      </c>
    </row>
    <row r="56" spans="2:5" ht="14.25" customHeight="1" x14ac:dyDescent="0.2">
      <c r="B56" s="298" t="s">
        <v>169</v>
      </c>
      <c r="C56" s="434">
        <v>2.2919999999999998</v>
      </c>
      <c r="D56" s="279">
        <v>12.266999999999999</v>
      </c>
      <c r="E56" s="279">
        <v>3.2280000000000002</v>
      </c>
    </row>
    <row r="57" spans="2:5" ht="14.25" customHeight="1" x14ac:dyDescent="0.2">
      <c r="B57" s="298" t="s">
        <v>170</v>
      </c>
      <c r="C57" s="434">
        <v>11.393000000000001</v>
      </c>
      <c r="D57" s="279">
        <v>18.181999999999999</v>
      </c>
      <c r="E57" s="279">
        <v>12.03</v>
      </c>
    </row>
    <row r="58" spans="2:5" ht="14.25" customHeight="1" x14ac:dyDescent="0.2">
      <c r="B58" s="298" t="s">
        <v>171</v>
      </c>
      <c r="C58" s="434">
        <v>13.86</v>
      </c>
      <c r="D58" s="279">
        <v>12.837</v>
      </c>
      <c r="E58" s="279">
        <v>13.763999999999999</v>
      </c>
    </row>
    <row r="59" spans="2:5" ht="14.25" customHeight="1" x14ac:dyDescent="0.2">
      <c r="B59" s="298" t="s">
        <v>172</v>
      </c>
      <c r="C59" s="434">
        <v>35.097999999999999</v>
      </c>
      <c r="D59" s="279">
        <v>19.445</v>
      </c>
      <c r="E59" s="279">
        <v>33.628999999999998</v>
      </c>
    </row>
    <row r="60" spans="2:5" ht="14.25" customHeight="1" x14ac:dyDescent="0.2">
      <c r="B60" s="8"/>
      <c r="C60" s="435"/>
      <c r="D60" s="56"/>
      <c r="E60" s="56"/>
    </row>
    <row r="61" spans="2:5" ht="14.25" customHeight="1" x14ac:dyDescent="0.2">
      <c r="B61" s="6" t="s">
        <v>175</v>
      </c>
      <c r="C61" s="436"/>
      <c r="D61" s="56"/>
      <c r="E61" s="56"/>
    </row>
    <row r="62" spans="2:5" ht="14.25" customHeight="1" x14ac:dyDescent="0.2">
      <c r="B62" s="8" t="s">
        <v>173</v>
      </c>
      <c r="C62" s="434">
        <v>75.763999999999996</v>
      </c>
      <c r="D62" s="279">
        <v>16.209</v>
      </c>
      <c r="E62" s="279">
        <v>70.177000000000007</v>
      </c>
    </row>
    <row r="63" spans="2:5" ht="14.25" customHeight="1" x14ac:dyDescent="0.2">
      <c r="B63" s="8" t="s">
        <v>174</v>
      </c>
      <c r="C63" s="434">
        <v>24.236000000000001</v>
      </c>
      <c r="D63" s="279">
        <v>83.790999999999997</v>
      </c>
      <c r="E63" s="279">
        <v>29.823</v>
      </c>
    </row>
    <row r="64" spans="2:5" ht="14.25" customHeight="1" x14ac:dyDescent="0.2">
      <c r="B64" s="8"/>
      <c r="C64" s="435"/>
      <c r="D64" s="56"/>
      <c r="E64" s="56"/>
    </row>
    <row r="65" spans="2:21" ht="14.25" customHeight="1" x14ac:dyDescent="0.2">
      <c r="B65" s="6" t="s">
        <v>176</v>
      </c>
      <c r="C65" s="438">
        <v>15.733000000000001</v>
      </c>
      <c r="D65" s="279">
        <v>35.423000000000002</v>
      </c>
      <c r="E65" s="279">
        <v>17.579999999999998</v>
      </c>
    </row>
    <row r="66" spans="2:21" ht="14.25" customHeight="1" x14ac:dyDescent="0.2">
      <c r="B66" s="6"/>
      <c r="C66" s="22"/>
      <c r="D66" s="44"/>
      <c r="E66" s="44"/>
    </row>
    <row r="67" spans="2:21" ht="14.25" customHeight="1" x14ac:dyDescent="0.2">
      <c r="B67" s="6" t="s">
        <v>20</v>
      </c>
      <c r="C67" s="19">
        <v>100</v>
      </c>
      <c r="D67" s="19">
        <v>100</v>
      </c>
      <c r="E67" s="19">
        <v>100</v>
      </c>
    </row>
    <row r="68" spans="2:21" ht="14.25" customHeight="1" x14ac:dyDescent="0.2">
      <c r="B68" s="20"/>
      <c r="C68" s="421"/>
      <c r="D68" s="21"/>
      <c r="E68" s="21"/>
    </row>
    <row r="69" spans="2:21" ht="14.25" customHeight="1" x14ac:dyDescent="0.2">
      <c r="B69" s="41" t="s">
        <v>21</v>
      </c>
      <c r="C69" s="422">
        <v>2364</v>
      </c>
      <c r="D69" s="63">
        <v>226</v>
      </c>
      <c r="E69" s="63">
        <v>2590</v>
      </c>
    </row>
    <row r="70" spans="2:21" ht="14.25" customHeight="1" x14ac:dyDescent="0.2">
      <c r="B70" s="388" t="s">
        <v>256</v>
      </c>
      <c r="C70" s="386"/>
      <c r="D70" s="386"/>
    </row>
    <row r="71" spans="2:21" ht="14.25" customHeight="1" x14ac:dyDescent="0.2">
      <c r="B71" s="45" t="s">
        <v>22</v>
      </c>
    </row>
    <row r="74" spans="2:21" ht="12.75" customHeight="1" x14ac:dyDescent="0.2">
      <c r="R74" s="445" t="e">
        <f>#REF!/#REF!</f>
        <v>#REF!</v>
      </c>
      <c r="S74" s="445" t="e">
        <f>#REF!/#REF!</f>
        <v>#REF!</v>
      </c>
      <c r="T74" s="2">
        <v>2.329448774957894</v>
      </c>
      <c r="U74" s="2">
        <v>0.44704618801170193</v>
      </c>
    </row>
    <row r="75" spans="2:21" ht="12.75" customHeight="1" x14ac:dyDescent="0.2">
      <c r="R75" s="445">
        <v>2.329448774957894</v>
      </c>
      <c r="S75" s="445">
        <v>0.44704618801170193</v>
      </c>
      <c r="T75" s="2">
        <v>22.696516461986906</v>
      </c>
      <c r="U75" s="2">
        <v>4.4767525206670804</v>
      </c>
    </row>
    <row r="76" spans="2:21" ht="12.75" customHeight="1" x14ac:dyDescent="0.2">
      <c r="R76" s="445" t="e">
        <f>#REF!/#REF!</f>
        <v>#REF!</v>
      </c>
      <c r="S76" s="445" t="e">
        <f>#REF!/#REF!</f>
        <v>#REF!</v>
      </c>
    </row>
    <row r="77" spans="2:21" ht="12.75" customHeight="1" x14ac:dyDescent="0.2">
      <c r="R77" s="445" t="e">
        <f>R76*100</f>
        <v>#REF!</v>
      </c>
      <c r="S77" s="445" t="e">
        <f>S76*100</f>
        <v>#REF!</v>
      </c>
    </row>
  </sheetData>
  <mergeCells count="1">
    <mergeCell ref="B2:E2"/>
  </mergeCells>
  <pageMargins left="0.70866141732283472" right="0.70866141732283472" top="0.74803149606299213" bottom="0.94488188976377963" header="0.31496062992125984" footer="0.31496062992125984"/>
  <pageSetup paperSize="9" orientation="portrait" verticalDpi="59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F82"/>
  <sheetViews>
    <sheetView zoomScaleNormal="100" workbookViewId="0">
      <selection activeCell="E45" sqref="E45:E77"/>
    </sheetView>
  </sheetViews>
  <sheetFormatPr defaultColWidth="9.140625" defaultRowHeight="12.75" customHeight="1" x14ac:dyDescent="0.2"/>
  <cols>
    <col min="1" max="1" width="9.140625" style="2"/>
    <col min="2" max="2" width="32.42578125" style="2" customWidth="1"/>
    <col min="3" max="4" width="11.5703125" style="2" customWidth="1"/>
    <col min="5" max="5" width="12.28515625" style="2" customWidth="1"/>
    <col min="6" max="16384" width="9.140625" style="2"/>
  </cols>
  <sheetData>
    <row r="1" spans="1:6" ht="14.25" customHeight="1" x14ac:dyDescent="0.2">
      <c r="A1" s="54"/>
      <c r="B1" s="1"/>
      <c r="C1" s="1"/>
      <c r="D1" s="1"/>
      <c r="E1" s="1"/>
      <c r="F1" s="1"/>
    </row>
    <row r="2" spans="1:6" ht="37.5" customHeight="1" x14ac:dyDescent="0.2">
      <c r="B2" s="549" t="s">
        <v>248</v>
      </c>
      <c r="C2" s="549"/>
      <c r="D2" s="549"/>
      <c r="E2" s="549"/>
      <c r="F2" s="1"/>
    </row>
    <row r="3" spans="1:6" ht="12.75" customHeight="1" x14ac:dyDescent="0.2">
      <c r="B3" s="13"/>
    </row>
    <row r="4" spans="1:6" ht="14.25" customHeight="1" x14ac:dyDescent="0.2">
      <c r="B4" s="29" t="s">
        <v>120</v>
      </c>
      <c r="C4" s="29"/>
      <c r="D4" s="1"/>
      <c r="E4" s="1"/>
      <c r="F4" s="1"/>
    </row>
    <row r="5" spans="1:6" s="37" customFormat="1" ht="28.5" customHeight="1" x14ac:dyDescent="0.2">
      <c r="B5" s="3"/>
      <c r="C5" s="4" t="s">
        <v>149</v>
      </c>
      <c r="D5" s="4" t="s">
        <v>260</v>
      </c>
      <c r="E5" s="79" t="s">
        <v>298</v>
      </c>
      <c r="F5" s="22"/>
    </row>
    <row r="6" spans="1:6" ht="14.25" customHeight="1" x14ac:dyDescent="0.2">
      <c r="B6" s="15"/>
      <c r="C6" s="15"/>
      <c r="E6" s="95" t="s">
        <v>151</v>
      </c>
      <c r="F6" s="16"/>
    </row>
    <row r="7" spans="1:6" ht="14.25" customHeight="1" x14ac:dyDescent="0.2">
      <c r="B7" s="6" t="s">
        <v>107</v>
      </c>
      <c r="C7" s="6"/>
      <c r="F7" s="7"/>
    </row>
    <row r="8" spans="1:6" ht="14.25" customHeight="1" x14ac:dyDescent="0.2">
      <c r="B8" s="8" t="s">
        <v>95</v>
      </c>
      <c r="C8" s="287">
        <v>7678.8280000000004</v>
      </c>
      <c r="D8" s="287">
        <v>510.07499999999999</v>
      </c>
      <c r="E8" s="289">
        <v>8188.9030000000002</v>
      </c>
      <c r="F8" s="7"/>
    </row>
    <row r="9" spans="1:6" ht="14.25" customHeight="1" x14ac:dyDescent="0.2">
      <c r="B9" s="8" t="s">
        <v>96</v>
      </c>
      <c r="C9" s="287">
        <v>4506.1620000000003</v>
      </c>
      <c r="D9" s="287">
        <v>212.60599999999999</v>
      </c>
      <c r="E9" s="289">
        <v>4718.768</v>
      </c>
      <c r="F9" s="9"/>
    </row>
    <row r="10" spans="1:6" ht="14.25" customHeight="1" x14ac:dyDescent="0.2">
      <c r="B10" s="8" t="s">
        <v>97</v>
      </c>
      <c r="C10" s="287">
        <v>1595.425</v>
      </c>
      <c r="D10" s="287">
        <v>39.552</v>
      </c>
      <c r="E10" s="289">
        <v>1634.9770000000001</v>
      </c>
      <c r="F10" s="9"/>
    </row>
    <row r="11" spans="1:6" ht="14.25" customHeight="1" x14ac:dyDescent="0.2">
      <c r="B11" s="8" t="s">
        <v>98</v>
      </c>
      <c r="C11" s="287">
        <v>1727.8630000000001</v>
      </c>
      <c r="D11" s="287">
        <v>119.137</v>
      </c>
      <c r="E11" s="289">
        <v>1847</v>
      </c>
      <c r="F11" s="9"/>
    </row>
    <row r="12" spans="1:6" ht="14.25" customHeight="1" x14ac:dyDescent="0.2">
      <c r="B12" s="8" t="s">
        <v>99</v>
      </c>
      <c r="C12" s="287">
        <v>2581.8620000000001</v>
      </c>
      <c r="D12" s="287">
        <v>205.94800000000001</v>
      </c>
      <c r="E12" s="289">
        <v>2787.81</v>
      </c>
    </row>
    <row r="13" spans="1:6" ht="14.25" customHeight="1" x14ac:dyDescent="0.2">
      <c r="B13" s="8" t="s">
        <v>100</v>
      </c>
      <c r="C13" s="287">
        <v>3140.2820000000002</v>
      </c>
      <c r="D13" s="287">
        <v>265.005</v>
      </c>
      <c r="E13" s="289">
        <v>3405.2869999999998</v>
      </c>
    </row>
    <row r="14" spans="1:6" ht="14.25" customHeight="1" x14ac:dyDescent="0.2">
      <c r="B14" s="55"/>
      <c r="C14" s="288"/>
      <c r="D14" s="288"/>
      <c r="E14" s="484"/>
    </row>
    <row r="15" spans="1:6" ht="14.25" customHeight="1" x14ac:dyDescent="0.2">
      <c r="B15" s="6" t="s">
        <v>212</v>
      </c>
      <c r="C15" s="289"/>
      <c r="D15" s="288"/>
      <c r="E15" s="484"/>
      <c r="F15" s="7"/>
    </row>
    <row r="16" spans="1:6" ht="14.25" customHeight="1" x14ac:dyDescent="0.2">
      <c r="B16" s="8" t="s">
        <v>109</v>
      </c>
      <c r="C16" s="287">
        <v>13784.565000000001</v>
      </c>
      <c r="D16" s="287">
        <v>0.74399999999999999</v>
      </c>
      <c r="E16" s="289">
        <v>14528.278</v>
      </c>
      <c r="F16" s="7"/>
    </row>
    <row r="17" spans="2:6" ht="14.25" customHeight="1" x14ac:dyDescent="0.2">
      <c r="B17" s="8" t="s">
        <v>288</v>
      </c>
      <c r="C17" s="287">
        <v>7445.857</v>
      </c>
      <c r="D17" s="287">
        <v>608.61</v>
      </c>
      <c r="E17" s="289">
        <v>8054.4669999999996</v>
      </c>
      <c r="F17" s="7"/>
    </row>
    <row r="18" spans="2:6" ht="14.25" customHeight="1" x14ac:dyDescent="0.2">
      <c r="B18" s="8"/>
      <c r="C18" s="287"/>
      <c r="D18" s="288"/>
      <c r="E18" s="484"/>
      <c r="F18" s="7"/>
    </row>
    <row r="19" spans="2:6" ht="14.25" customHeight="1" x14ac:dyDescent="0.2">
      <c r="B19" s="6" t="s">
        <v>111</v>
      </c>
      <c r="C19" s="289"/>
      <c r="D19" s="288"/>
      <c r="E19" s="484"/>
      <c r="F19" s="7"/>
    </row>
    <row r="20" spans="2:6" ht="14.25" customHeight="1" x14ac:dyDescent="0.2">
      <c r="B20" s="8" t="s">
        <v>101</v>
      </c>
      <c r="C20" s="287">
        <v>2676.846</v>
      </c>
      <c r="D20" s="287">
        <v>82.679000000000002</v>
      </c>
      <c r="E20" s="289">
        <v>2759.5250000000001</v>
      </c>
      <c r="F20" s="7"/>
    </row>
    <row r="21" spans="2:6" ht="14.25" customHeight="1" x14ac:dyDescent="0.2">
      <c r="B21" s="8" t="s">
        <v>292</v>
      </c>
      <c r="C21" s="287">
        <v>18553.576000000001</v>
      </c>
      <c r="D21" s="287">
        <v>1269.644</v>
      </c>
      <c r="E21" s="289">
        <v>19823.22</v>
      </c>
      <c r="F21" s="7"/>
    </row>
    <row r="22" spans="2:6" ht="14.25" customHeight="1" x14ac:dyDescent="0.2">
      <c r="B22" s="55"/>
      <c r="C22" s="288"/>
      <c r="D22" s="288"/>
      <c r="E22" s="289"/>
      <c r="F22" s="7"/>
    </row>
    <row r="23" spans="2:6" ht="14.25" customHeight="1" x14ac:dyDescent="0.2">
      <c r="B23" s="6" t="s">
        <v>113</v>
      </c>
      <c r="C23" s="287"/>
      <c r="D23" s="287"/>
      <c r="E23" s="484"/>
      <c r="F23" s="7"/>
    </row>
    <row r="24" spans="2:6" ht="14.25" customHeight="1" x14ac:dyDescent="0.2">
      <c r="B24" s="293" t="s">
        <v>114</v>
      </c>
      <c r="C24" s="287">
        <v>3965.8890000000001</v>
      </c>
      <c r="D24" s="287">
        <v>267.46600000000001</v>
      </c>
      <c r="E24" s="289">
        <v>4233.3549999999996</v>
      </c>
      <c r="F24" s="7"/>
    </row>
    <row r="25" spans="2:6" ht="14.25" customHeight="1" x14ac:dyDescent="0.2">
      <c r="B25" s="293" t="s">
        <v>115</v>
      </c>
      <c r="C25" s="287">
        <v>4245.7</v>
      </c>
      <c r="D25" s="287">
        <v>254.49199999999999</v>
      </c>
      <c r="E25" s="289">
        <v>4500.192</v>
      </c>
      <c r="F25" s="10"/>
    </row>
    <row r="26" spans="2:6" ht="14.25" customHeight="1" x14ac:dyDescent="0.2">
      <c r="B26" s="293" t="s">
        <v>116</v>
      </c>
      <c r="C26" s="287">
        <v>4148.0050000000001</v>
      </c>
      <c r="D26" s="287">
        <v>254.542</v>
      </c>
      <c r="E26" s="289">
        <v>4402.5469999999996</v>
      </c>
      <c r="F26" s="10"/>
    </row>
    <row r="27" spans="2:6" ht="14.25" customHeight="1" x14ac:dyDescent="0.2">
      <c r="B27" s="293" t="s">
        <v>117</v>
      </c>
      <c r="C27" s="287">
        <v>4408.8940000000002</v>
      </c>
      <c r="D27" s="287">
        <v>232.5</v>
      </c>
      <c r="E27" s="289">
        <v>4641.3940000000002</v>
      </c>
      <c r="F27" s="9"/>
    </row>
    <row r="28" spans="2:6" ht="14.25" customHeight="1" x14ac:dyDescent="0.2">
      <c r="B28" s="293" t="s">
        <v>118</v>
      </c>
      <c r="C28" s="287">
        <v>4461.9340000000002</v>
      </c>
      <c r="D28" s="287">
        <v>343.32299999999998</v>
      </c>
      <c r="E28" s="289">
        <v>4805.2569999999996</v>
      </c>
      <c r="F28" s="10"/>
    </row>
    <row r="29" spans="2:6" ht="14.25" customHeight="1" x14ac:dyDescent="0.2">
      <c r="B29" s="55"/>
      <c r="C29" s="288"/>
      <c r="D29" s="288"/>
      <c r="E29" s="484"/>
      <c r="F29" s="10"/>
    </row>
    <row r="30" spans="2:6" ht="14.25" customHeight="1" x14ac:dyDescent="0.2">
      <c r="B30" s="6" t="s">
        <v>112</v>
      </c>
      <c r="C30" s="289"/>
      <c r="D30" s="288"/>
      <c r="E30" s="289"/>
      <c r="F30" s="10"/>
    </row>
    <row r="31" spans="2:6" ht="14.25" customHeight="1" x14ac:dyDescent="0.2">
      <c r="B31" s="8" t="s">
        <v>215</v>
      </c>
      <c r="C31" s="287">
        <v>18482.851999999999</v>
      </c>
      <c r="D31" s="287">
        <v>1148.2190000000001</v>
      </c>
      <c r="E31" s="289">
        <v>19631.071</v>
      </c>
      <c r="F31" s="9"/>
    </row>
    <row r="32" spans="2:6" ht="14.25" customHeight="1" x14ac:dyDescent="0.2">
      <c r="B32" s="8" t="s">
        <v>216</v>
      </c>
      <c r="C32" s="287">
        <v>2747.57</v>
      </c>
      <c r="D32" s="287">
        <v>204.10400000000001</v>
      </c>
      <c r="E32" s="289">
        <v>2951.674</v>
      </c>
      <c r="F32" s="9"/>
    </row>
    <row r="33" spans="2:6" ht="14.25" customHeight="1" x14ac:dyDescent="0.2">
      <c r="B33" s="55"/>
      <c r="C33" s="288"/>
      <c r="D33" s="288"/>
      <c r="E33" s="484"/>
      <c r="F33" s="9"/>
    </row>
    <row r="34" spans="2:6" ht="14.25" customHeight="1" x14ac:dyDescent="0.2">
      <c r="B34" s="6" t="s">
        <v>110</v>
      </c>
      <c r="C34" s="289"/>
      <c r="D34" s="288"/>
      <c r="E34" s="484"/>
      <c r="F34" s="9"/>
    </row>
    <row r="35" spans="2:6" ht="14.25" customHeight="1" x14ac:dyDescent="0.2">
      <c r="B35" s="8" t="s">
        <v>102</v>
      </c>
      <c r="C35" s="287">
        <v>6828.2439999999997</v>
      </c>
      <c r="D35" s="287">
        <v>377.72199999999998</v>
      </c>
      <c r="E35" s="289">
        <v>7205.9660000000003</v>
      </c>
      <c r="F35" s="9"/>
    </row>
    <row r="36" spans="2:6" ht="14.25" customHeight="1" x14ac:dyDescent="0.2">
      <c r="B36" s="8" t="s">
        <v>69</v>
      </c>
      <c r="C36" s="287">
        <v>14402.178</v>
      </c>
      <c r="D36" s="287">
        <v>974.601</v>
      </c>
      <c r="E36" s="289">
        <v>15376.779</v>
      </c>
      <c r="F36" s="18"/>
    </row>
    <row r="37" spans="2:6" ht="14.25" customHeight="1" x14ac:dyDescent="0.2">
      <c r="B37" s="6"/>
      <c r="C37" s="289"/>
      <c r="D37" s="288"/>
      <c r="E37" s="484"/>
      <c r="F37" s="7"/>
    </row>
    <row r="38" spans="2:6" ht="14.25" customHeight="1" x14ac:dyDescent="0.2">
      <c r="B38" s="6" t="s">
        <v>289</v>
      </c>
      <c r="C38" s="289"/>
      <c r="D38" s="288"/>
      <c r="E38" s="484"/>
      <c r="F38" s="9"/>
    </row>
    <row r="39" spans="2:6" ht="14.25" customHeight="1" x14ac:dyDescent="0.2">
      <c r="B39" s="8" t="s">
        <v>103</v>
      </c>
      <c r="C39" s="287">
        <v>18902.964</v>
      </c>
      <c r="D39" s="287">
        <v>1288.2760000000001</v>
      </c>
      <c r="E39" s="289">
        <v>20191.240000000002</v>
      </c>
      <c r="F39" s="9"/>
    </row>
    <row r="40" spans="2:6" ht="14.25" customHeight="1" x14ac:dyDescent="0.2">
      <c r="B40" s="8" t="s">
        <v>290</v>
      </c>
      <c r="C40" s="287">
        <v>2327.4580000000001</v>
      </c>
      <c r="D40" s="287">
        <v>64.046999999999997</v>
      </c>
      <c r="E40" s="289">
        <v>2391.5050000000001</v>
      </c>
      <c r="F40" s="9"/>
    </row>
    <row r="41" spans="2:6" ht="14.25" customHeight="1" x14ac:dyDescent="0.2">
      <c r="B41" s="6"/>
      <c r="C41" s="289"/>
      <c r="D41" s="288"/>
      <c r="E41" s="288"/>
      <c r="F41" s="11"/>
    </row>
    <row r="42" spans="2:6" ht="14.25" customHeight="1" x14ac:dyDescent="0.2">
      <c r="B42" s="12" t="s">
        <v>120</v>
      </c>
      <c r="C42" s="290">
        <v>21230.421999999999</v>
      </c>
      <c r="D42" s="290">
        <v>1352.3230000000001</v>
      </c>
      <c r="E42" s="290">
        <v>22582.744999999999</v>
      </c>
      <c r="F42" s="19"/>
    </row>
    <row r="43" spans="2:6" ht="14.25" customHeight="1" x14ac:dyDescent="0.2">
      <c r="B43" s="15"/>
      <c r="C43" s="15"/>
      <c r="E43" s="95" t="s">
        <v>89</v>
      </c>
      <c r="F43" s="16"/>
    </row>
    <row r="44" spans="2:6" ht="14.25" customHeight="1" x14ac:dyDescent="0.2">
      <c r="B44" s="6" t="s">
        <v>107</v>
      </c>
      <c r="C44" s="6"/>
      <c r="F44" s="7"/>
    </row>
    <row r="45" spans="2:6" ht="14.25" customHeight="1" x14ac:dyDescent="0.2">
      <c r="B45" s="8" t="s">
        <v>95</v>
      </c>
      <c r="C45" s="44">
        <v>36.168999999999997</v>
      </c>
      <c r="D45" s="44">
        <v>37.718000000000004</v>
      </c>
      <c r="E45" s="480">
        <v>36.262</v>
      </c>
      <c r="F45" s="7"/>
    </row>
    <row r="46" spans="2:6" ht="14.25" customHeight="1" x14ac:dyDescent="0.2">
      <c r="B46" s="8" t="s">
        <v>96</v>
      </c>
      <c r="C46" s="44">
        <v>21.225000000000001</v>
      </c>
      <c r="D46" s="44">
        <v>15.722</v>
      </c>
      <c r="E46" s="480">
        <v>20.895</v>
      </c>
      <c r="F46" s="9"/>
    </row>
    <row r="47" spans="2:6" ht="14.25" customHeight="1" x14ac:dyDescent="0.2">
      <c r="B47" s="8" t="s">
        <v>97</v>
      </c>
      <c r="C47" s="44">
        <v>7.5149999999999997</v>
      </c>
      <c r="D47" s="44">
        <v>2.9249999999999998</v>
      </c>
      <c r="E47" s="480">
        <v>7.24</v>
      </c>
      <c r="F47" s="9"/>
    </row>
    <row r="48" spans="2:6" ht="14.25" customHeight="1" x14ac:dyDescent="0.2">
      <c r="B48" s="8" t="s">
        <v>98</v>
      </c>
      <c r="C48" s="44">
        <v>8.1389999999999993</v>
      </c>
      <c r="D48" s="44">
        <v>8.81</v>
      </c>
      <c r="E48" s="480">
        <v>8.1790000000000003</v>
      </c>
      <c r="F48" s="9"/>
    </row>
    <row r="49" spans="2:6" ht="14.25" customHeight="1" x14ac:dyDescent="0.2">
      <c r="B49" s="8" t="s">
        <v>99</v>
      </c>
      <c r="C49" s="44">
        <v>12.161</v>
      </c>
      <c r="D49" s="44">
        <v>15.228999999999999</v>
      </c>
      <c r="E49" s="480">
        <v>12.345000000000001</v>
      </c>
    </row>
    <row r="50" spans="2:6" ht="14.25" customHeight="1" x14ac:dyDescent="0.2">
      <c r="B50" s="8" t="s">
        <v>100</v>
      </c>
      <c r="C50" s="44">
        <v>14.791</v>
      </c>
      <c r="D50" s="44">
        <v>19.596</v>
      </c>
      <c r="E50" s="480">
        <v>15.079000000000001</v>
      </c>
    </row>
    <row r="51" spans="2:6" ht="14.25" customHeight="1" x14ac:dyDescent="0.2">
      <c r="B51" s="55"/>
      <c r="C51" s="55"/>
      <c r="D51" s="44"/>
      <c r="E51" s="480"/>
    </row>
    <row r="52" spans="2:6" ht="14.25" customHeight="1" x14ac:dyDescent="0.2">
      <c r="B52" s="6" t="s">
        <v>212</v>
      </c>
      <c r="C52" s="44"/>
      <c r="D52" s="55"/>
      <c r="E52" s="480"/>
      <c r="F52" s="7"/>
    </row>
    <row r="53" spans="2:6" ht="14.25" customHeight="1" x14ac:dyDescent="0.2">
      <c r="B53" s="8" t="s">
        <v>109</v>
      </c>
      <c r="C53" s="44">
        <v>64.927999999999997</v>
      </c>
      <c r="D53" s="44">
        <v>54.994999999999997</v>
      </c>
      <c r="E53" s="480">
        <v>64.334000000000003</v>
      </c>
      <c r="F53" s="7"/>
    </row>
    <row r="54" spans="2:6" ht="14.25" customHeight="1" x14ac:dyDescent="0.2">
      <c r="B54" s="8" t="s">
        <v>288</v>
      </c>
      <c r="C54" s="44">
        <v>35.072000000000003</v>
      </c>
      <c r="D54" s="44">
        <v>45.005000000000003</v>
      </c>
      <c r="E54" s="480">
        <v>35.665999999999997</v>
      </c>
      <c r="F54" s="7"/>
    </row>
    <row r="55" spans="2:6" ht="14.25" customHeight="1" x14ac:dyDescent="0.2">
      <c r="B55" s="8"/>
      <c r="C55" s="8"/>
      <c r="D55" s="44"/>
      <c r="E55" s="480"/>
      <c r="F55" s="7"/>
    </row>
    <row r="56" spans="2:6" ht="14.25" customHeight="1" x14ac:dyDescent="0.2">
      <c r="B56" s="6" t="s">
        <v>111</v>
      </c>
      <c r="C56" s="6"/>
      <c r="D56" s="44"/>
      <c r="E56" s="481"/>
      <c r="F56" s="7"/>
    </row>
    <row r="57" spans="2:6" ht="14.25" customHeight="1" x14ac:dyDescent="0.2">
      <c r="B57" s="8" t="s">
        <v>101</v>
      </c>
      <c r="C57" s="44">
        <v>12.609</v>
      </c>
      <c r="D57" s="44">
        <v>6.1139999999999999</v>
      </c>
      <c r="E57" s="480">
        <v>12.22</v>
      </c>
      <c r="F57" s="7"/>
    </row>
    <row r="58" spans="2:6" ht="14.25" customHeight="1" x14ac:dyDescent="0.2">
      <c r="B58" s="8" t="s">
        <v>292</v>
      </c>
      <c r="C58" s="44">
        <v>87.391000000000005</v>
      </c>
      <c r="D58" s="44">
        <v>93.885999999999996</v>
      </c>
      <c r="E58" s="480">
        <v>87.78</v>
      </c>
      <c r="F58" s="7"/>
    </row>
    <row r="59" spans="2:6" ht="14.25" customHeight="1" x14ac:dyDescent="0.2">
      <c r="B59" s="55"/>
      <c r="C59" s="55"/>
      <c r="D59" s="44"/>
      <c r="E59" s="6"/>
      <c r="F59" s="7"/>
    </row>
    <row r="60" spans="2:6" ht="14.25" customHeight="1" x14ac:dyDescent="0.2">
      <c r="B60" s="6" t="s">
        <v>113</v>
      </c>
      <c r="C60" s="44"/>
      <c r="D60" s="44"/>
      <c r="E60" s="481"/>
      <c r="F60" s="7"/>
    </row>
    <row r="61" spans="2:6" ht="14.25" customHeight="1" x14ac:dyDescent="0.2">
      <c r="B61" s="55" t="s">
        <v>114</v>
      </c>
      <c r="C61" s="44">
        <v>18.68</v>
      </c>
      <c r="D61" s="44">
        <v>19.777999999999999</v>
      </c>
      <c r="E61" s="480">
        <v>18.745999999999999</v>
      </c>
      <c r="F61" s="7"/>
    </row>
    <row r="62" spans="2:6" ht="14.25" customHeight="1" x14ac:dyDescent="0.2">
      <c r="B62" s="55" t="s">
        <v>115</v>
      </c>
      <c r="C62" s="44">
        <v>19.998000000000001</v>
      </c>
      <c r="D62" s="44">
        <v>18.818999999999999</v>
      </c>
      <c r="E62" s="480">
        <v>19.928000000000001</v>
      </c>
      <c r="F62" s="10"/>
    </row>
    <row r="63" spans="2:6" ht="14.25" customHeight="1" x14ac:dyDescent="0.2">
      <c r="B63" s="55" t="s">
        <v>116</v>
      </c>
      <c r="C63" s="44">
        <v>19.538</v>
      </c>
      <c r="D63" s="44">
        <v>18.823</v>
      </c>
      <c r="E63" s="480">
        <v>19.495000000000001</v>
      </c>
      <c r="F63" s="10"/>
    </row>
    <row r="64" spans="2:6" ht="14.25" customHeight="1" x14ac:dyDescent="0.2">
      <c r="B64" s="55" t="s">
        <v>117</v>
      </c>
      <c r="C64" s="44">
        <v>20.766999999999999</v>
      </c>
      <c r="D64" s="44">
        <v>17.193000000000001</v>
      </c>
      <c r="E64" s="480">
        <v>20.553000000000001</v>
      </c>
      <c r="F64" s="9"/>
    </row>
    <row r="65" spans="2:6" ht="14.25" customHeight="1" x14ac:dyDescent="0.2">
      <c r="B65" s="55" t="s">
        <v>118</v>
      </c>
      <c r="C65" s="44">
        <v>21.016999999999999</v>
      </c>
      <c r="D65" s="44">
        <v>25.388000000000002</v>
      </c>
      <c r="E65" s="480">
        <v>21.277999999999999</v>
      </c>
      <c r="F65" s="10"/>
    </row>
    <row r="66" spans="2:6" ht="14.25" customHeight="1" x14ac:dyDescent="0.2">
      <c r="B66" s="55"/>
      <c r="C66" s="55"/>
      <c r="D66" s="44"/>
      <c r="E66" s="481"/>
      <c r="F66" s="10"/>
    </row>
    <row r="67" spans="2:6" ht="14.25" customHeight="1" x14ac:dyDescent="0.2">
      <c r="B67" s="6" t="s">
        <v>112</v>
      </c>
      <c r="C67" s="6"/>
      <c r="D67" s="44"/>
      <c r="E67" s="6"/>
      <c r="F67" s="10"/>
    </row>
    <row r="68" spans="2:6" ht="14.25" customHeight="1" x14ac:dyDescent="0.2">
      <c r="B68" s="8" t="s">
        <v>215</v>
      </c>
      <c r="C68" s="44">
        <v>87.058000000000007</v>
      </c>
      <c r="D68" s="44">
        <v>84.906999999999996</v>
      </c>
      <c r="E68" s="480">
        <v>86.93</v>
      </c>
      <c r="F68" s="9"/>
    </row>
    <row r="69" spans="2:6" ht="14.25" customHeight="1" x14ac:dyDescent="0.2">
      <c r="B69" s="8" t="s">
        <v>216</v>
      </c>
      <c r="C69" s="44">
        <v>12.942</v>
      </c>
      <c r="D69" s="44">
        <v>15.093</v>
      </c>
      <c r="E69" s="480">
        <v>13.07</v>
      </c>
      <c r="F69" s="9"/>
    </row>
    <row r="70" spans="2:6" ht="14.25" customHeight="1" x14ac:dyDescent="0.2">
      <c r="B70" s="55"/>
      <c r="C70" s="55"/>
      <c r="D70" s="44"/>
      <c r="E70" s="481"/>
      <c r="F70" s="9"/>
    </row>
    <row r="71" spans="2:6" ht="14.25" customHeight="1" x14ac:dyDescent="0.2">
      <c r="B71" s="6" t="s">
        <v>110</v>
      </c>
      <c r="C71" s="6"/>
      <c r="D71" s="44"/>
      <c r="E71" s="480"/>
      <c r="F71" s="9"/>
    </row>
    <row r="72" spans="2:6" ht="14.25" customHeight="1" x14ac:dyDescent="0.2">
      <c r="B72" s="8" t="s">
        <v>102</v>
      </c>
      <c r="C72" s="291">
        <v>32.162999999999997</v>
      </c>
      <c r="D72" s="44">
        <v>27.867000000000001</v>
      </c>
      <c r="E72" s="480">
        <v>31.908999999999999</v>
      </c>
      <c r="F72" s="9"/>
    </row>
    <row r="73" spans="2:6" ht="14.25" customHeight="1" x14ac:dyDescent="0.2">
      <c r="B73" s="8" t="s">
        <v>69</v>
      </c>
      <c r="C73" s="291">
        <v>67.837000000000003</v>
      </c>
      <c r="D73" s="44">
        <v>72.132999999999996</v>
      </c>
      <c r="E73" s="480">
        <v>68.090999999999994</v>
      </c>
      <c r="F73" s="18"/>
    </row>
    <row r="74" spans="2:6" ht="14.25" customHeight="1" x14ac:dyDescent="0.2">
      <c r="B74" s="6"/>
      <c r="C74" s="6"/>
      <c r="D74" s="44"/>
      <c r="E74" s="480"/>
      <c r="F74" s="7"/>
    </row>
    <row r="75" spans="2:6" ht="14.25" customHeight="1" x14ac:dyDescent="0.2">
      <c r="B75" s="6" t="s">
        <v>289</v>
      </c>
      <c r="C75" s="6"/>
      <c r="D75" s="44"/>
      <c r="E75" s="480"/>
      <c r="F75" s="9"/>
    </row>
    <row r="76" spans="2:6" ht="14.25" customHeight="1" x14ac:dyDescent="0.2">
      <c r="B76" s="8" t="s">
        <v>103</v>
      </c>
      <c r="C76" s="44">
        <v>89.037000000000006</v>
      </c>
      <c r="D76" s="44">
        <v>95.263999999999996</v>
      </c>
      <c r="E76" s="480">
        <v>89.41</v>
      </c>
      <c r="F76" s="9"/>
    </row>
    <row r="77" spans="2:6" ht="14.25" customHeight="1" x14ac:dyDescent="0.2">
      <c r="B77" s="8" t="s">
        <v>290</v>
      </c>
      <c r="C77" s="44">
        <v>10.962999999999999</v>
      </c>
      <c r="D77" s="44">
        <v>4.7359999999999998</v>
      </c>
      <c r="E77" s="480">
        <v>10.59</v>
      </c>
      <c r="F77" s="9"/>
    </row>
    <row r="78" spans="2:6" ht="14.25" customHeight="1" x14ac:dyDescent="0.2">
      <c r="B78" s="6"/>
      <c r="C78" s="6"/>
      <c r="D78" s="44"/>
      <c r="E78" s="44"/>
      <c r="F78" s="11"/>
    </row>
    <row r="79" spans="2:6" ht="14.25" customHeight="1" x14ac:dyDescent="0.2">
      <c r="B79" s="6" t="s">
        <v>120</v>
      </c>
      <c r="C79" s="19">
        <v>100</v>
      </c>
      <c r="D79" s="19">
        <v>100</v>
      </c>
      <c r="E79" s="19">
        <v>100</v>
      </c>
      <c r="F79" s="19"/>
    </row>
    <row r="80" spans="2:6" ht="14.25" customHeight="1" x14ac:dyDescent="0.2">
      <c r="B80" s="20"/>
      <c r="C80" s="20"/>
      <c r="D80" s="21"/>
      <c r="E80" s="21"/>
      <c r="F80" s="19"/>
    </row>
    <row r="81" spans="2:6" ht="14.25" customHeight="1" x14ac:dyDescent="0.2">
      <c r="B81" s="41" t="s">
        <v>21</v>
      </c>
      <c r="C81" s="147">
        <v>11457</v>
      </c>
      <c r="D81" s="147">
        <v>551</v>
      </c>
      <c r="E81" s="147">
        <v>12008</v>
      </c>
      <c r="F81" s="19"/>
    </row>
    <row r="82" spans="2:6" ht="14.25" customHeight="1" x14ac:dyDescent="0.2">
      <c r="B82" s="389" t="s">
        <v>287</v>
      </c>
    </row>
  </sheetData>
  <mergeCells count="1">
    <mergeCell ref="B2:E2"/>
  </mergeCells>
  <phoneticPr fontId="22" type="noConversion"/>
  <pageMargins left="0.70866141732283472" right="0.70866141732283472" top="0.74803149606299213" bottom="0.55118110236220474" header="0.31496062992125984" footer="0.31496062992125984"/>
  <pageSetup paperSize="9" orientation="portrait" verticalDpi="59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J36"/>
  <sheetViews>
    <sheetView workbookViewId="0">
      <selection activeCell="B2" sqref="B2:E2"/>
    </sheetView>
  </sheetViews>
  <sheetFormatPr defaultColWidth="9.140625" defaultRowHeight="12.75" customHeight="1" x14ac:dyDescent="0.2"/>
  <cols>
    <col min="1" max="1" width="9.140625" style="2"/>
    <col min="2" max="2" width="26.5703125" style="2" customWidth="1"/>
    <col min="3" max="3" width="14" style="2" customWidth="1"/>
    <col min="4" max="4" width="13" style="2" customWidth="1"/>
    <col min="5" max="5" width="14" style="2" customWidth="1"/>
    <col min="6" max="6" width="10" style="2" customWidth="1"/>
    <col min="7" max="7" width="12.5703125" style="2" customWidth="1"/>
    <col min="8" max="16384" width="9.140625" style="2"/>
  </cols>
  <sheetData>
    <row r="1" spans="1:10" ht="14.25" customHeight="1" x14ac:dyDescent="0.2">
      <c r="A1" s="54"/>
      <c r="B1" s="1"/>
      <c r="C1" s="1"/>
      <c r="D1" s="1"/>
      <c r="E1" s="1"/>
      <c r="F1" s="1"/>
      <c r="G1" s="1"/>
      <c r="H1" s="1"/>
      <c r="I1" s="1"/>
    </row>
    <row r="2" spans="1:10" ht="56.25" customHeight="1" x14ac:dyDescent="0.25">
      <c r="A2" s="1"/>
      <c r="B2" s="550" t="s">
        <v>249</v>
      </c>
      <c r="C2" s="550"/>
      <c r="D2" s="550"/>
      <c r="E2" s="550"/>
      <c r="F2" s="1"/>
      <c r="G2" s="299"/>
      <c r="H2" s="299"/>
      <c r="I2" s="299"/>
      <c r="J2" s="299"/>
    </row>
    <row r="3" spans="1:10" ht="14.25" customHeight="1" x14ac:dyDescent="0.2">
      <c r="A3" s="1"/>
      <c r="B3" s="24"/>
      <c r="C3" s="1"/>
      <c r="D3" s="1"/>
      <c r="E3" s="1"/>
      <c r="F3" s="1"/>
      <c r="G3" s="1"/>
      <c r="H3" s="1"/>
      <c r="I3" s="1"/>
    </row>
    <row r="4" spans="1:10" ht="14.25" customHeight="1" x14ac:dyDescent="0.2">
      <c r="B4" s="294" t="s">
        <v>152</v>
      </c>
      <c r="C4" s="1"/>
      <c r="D4" s="1"/>
      <c r="E4" s="1"/>
    </row>
    <row r="5" spans="1:10" s="37" customFormat="1" ht="28.5" customHeight="1" x14ac:dyDescent="0.2">
      <c r="B5" s="3"/>
      <c r="C5" s="407" t="s">
        <v>291</v>
      </c>
      <c r="D5" s="4" t="s">
        <v>260</v>
      </c>
      <c r="E5" s="79" t="s">
        <v>106</v>
      </c>
      <c r="F5" s="22"/>
    </row>
    <row r="6" spans="1:10" ht="14.25" customHeight="1" x14ac:dyDescent="0.2">
      <c r="B6" s="15"/>
      <c r="C6" s="15"/>
      <c r="E6" s="95" t="s">
        <v>151</v>
      </c>
      <c r="F6" s="16"/>
    </row>
    <row r="7" spans="1:10" ht="14.25" customHeight="1" x14ac:dyDescent="0.2">
      <c r="B7" s="6" t="s">
        <v>212</v>
      </c>
      <c r="C7" s="6"/>
      <c r="D7" s="288"/>
      <c r="E7" s="288"/>
      <c r="F7" s="7"/>
    </row>
    <row r="8" spans="1:10" ht="14.25" customHeight="1" x14ac:dyDescent="0.2">
      <c r="B8" s="8" t="s">
        <v>109</v>
      </c>
      <c r="C8" s="441">
        <v>3584.28</v>
      </c>
      <c r="D8" s="287">
        <v>303.73599999999999</v>
      </c>
      <c r="E8" s="289">
        <v>3888.0160000000001</v>
      </c>
      <c r="F8" s="7"/>
    </row>
    <row r="9" spans="1:10" ht="14.25" customHeight="1" x14ac:dyDescent="0.2">
      <c r="B9" s="8" t="s">
        <v>288</v>
      </c>
      <c r="C9" s="441">
        <v>382.82900000000001</v>
      </c>
      <c r="D9" s="287">
        <v>64.902000000000001</v>
      </c>
      <c r="E9" s="289">
        <v>447.73099999999999</v>
      </c>
      <c r="F9" s="7"/>
    </row>
    <row r="10" spans="1:10" ht="14.25" customHeight="1" x14ac:dyDescent="0.2">
      <c r="B10" s="8"/>
      <c r="C10" s="410"/>
      <c r="D10" s="288"/>
      <c r="E10" s="484"/>
      <c r="F10" s="7"/>
    </row>
    <row r="11" spans="1:10" ht="14.25" customHeight="1" x14ac:dyDescent="0.2">
      <c r="B11" s="6" t="s">
        <v>111</v>
      </c>
      <c r="C11" s="411"/>
      <c r="D11" s="288"/>
      <c r="E11" s="484"/>
      <c r="F11" s="7"/>
    </row>
    <row r="12" spans="1:10" ht="14.25" customHeight="1" x14ac:dyDescent="0.2">
      <c r="B12" s="8" t="s">
        <v>101</v>
      </c>
      <c r="C12" s="441">
        <v>808.72699999999998</v>
      </c>
      <c r="D12" s="287">
        <v>38.761000000000003</v>
      </c>
      <c r="E12" s="289">
        <v>847.48800000000006</v>
      </c>
      <c r="F12" s="7"/>
    </row>
    <row r="13" spans="1:10" ht="14.25" customHeight="1" x14ac:dyDescent="0.2">
      <c r="B13" s="8" t="s">
        <v>292</v>
      </c>
      <c r="C13" s="441">
        <v>3158.3820000000001</v>
      </c>
      <c r="D13" s="287">
        <v>329.87700000000001</v>
      </c>
      <c r="E13" s="289">
        <v>3488.259</v>
      </c>
      <c r="F13" s="7"/>
    </row>
    <row r="14" spans="1:10" ht="14.25" customHeight="1" x14ac:dyDescent="0.2">
      <c r="B14" s="55"/>
      <c r="C14" s="433"/>
      <c r="D14" s="288"/>
      <c r="E14" s="289"/>
      <c r="F14" s="7"/>
    </row>
    <row r="15" spans="1:10" ht="14.25" customHeight="1" x14ac:dyDescent="0.2">
      <c r="B15" s="6" t="s">
        <v>289</v>
      </c>
      <c r="C15" s="411"/>
      <c r="D15" s="288"/>
      <c r="E15" s="484"/>
      <c r="F15" s="9"/>
    </row>
    <row r="16" spans="1:10" ht="14.25" customHeight="1" x14ac:dyDescent="0.2">
      <c r="B16" s="8" t="s">
        <v>103</v>
      </c>
      <c r="C16" s="441">
        <v>3270.9569999999999</v>
      </c>
      <c r="D16" s="287">
        <v>338.34500000000003</v>
      </c>
      <c r="E16" s="289">
        <v>3609.3020000000001</v>
      </c>
      <c r="F16" s="9"/>
    </row>
    <row r="17" spans="2:6" ht="14.25" customHeight="1" x14ac:dyDescent="0.2">
      <c r="B17" s="8" t="s">
        <v>290</v>
      </c>
      <c r="C17" s="441">
        <v>696.15200000000004</v>
      </c>
      <c r="D17" s="287">
        <v>30.292999999999999</v>
      </c>
      <c r="E17" s="289">
        <v>726.44500000000005</v>
      </c>
      <c r="F17" s="9"/>
    </row>
    <row r="18" spans="2:6" ht="14.25" customHeight="1" x14ac:dyDescent="0.2">
      <c r="B18" s="6"/>
      <c r="C18" s="411"/>
      <c r="D18" s="288"/>
      <c r="E18" s="288"/>
      <c r="F18" s="11"/>
    </row>
    <row r="19" spans="2:6" ht="14.25" customHeight="1" x14ac:dyDescent="0.2">
      <c r="B19" s="290" t="s">
        <v>120</v>
      </c>
      <c r="C19" s="442">
        <v>3967.1089999999999</v>
      </c>
      <c r="D19" s="290">
        <v>368.63799999999998</v>
      </c>
      <c r="E19" s="290">
        <v>4335.7470000000003</v>
      </c>
      <c r="F19" s="19"/>
    </row>
    <row r="20" spans="2:6" ht="14.25" customHeight="1" x14ac:dyDescent="0.2">
      <c r="B20" s="15"/>
      <c r="C20" s="440"/>
      <c r="D20" s="55"/>
      <c r="E20" s="95" t="s">
        <v>89</v>
      </c>
      <c r="F20" s="16"/>
    </row>
    <row r="21" spans="2:6" ht="14.25" customHeight="1" x14ac:dyDescent="0.2">
      <c r="B21" s="6" t="s">
        <v>212</v>
      </c>
      <c r="C21" s="408"/>
      <c r="D21" s="55"/>
      <c r="E21" s="44"/>
      <c r="F21" s="7"/>
    </row>
    <row r="22" spans="2:6" ht="14.25" customHeight="1" x14ac:dyDescent="0.2">
      <c r="B22" s="8" t="s">
        <v>109</v>
      </c>
      <c r="C22" s="443">
        <v>90.35</v>
      </c>
      <c r="D22" s="44">
        <v>82.394000000000005</v>
      </c>
      <c r="E22" s="480">
        <v>89.673000000000002</v>
      </c>
      <c r="F22" s="7"/>
    </row>
    <row r="23" spans="2:6" ht="14.25" customHeight="1" x14ac:dyDescent="0.2">
      <c r="B23" s="8" t="s">
        <v>288</v>
      </c>
      <c r="C23" s="443">
        <v>9.65</v>
      </c>
      <c r="D23" s="44">
        <v>17.606000000000002</v>
      </c>
      <c r="E23" s="480">
        <v>10.327</v>
      </c>
      <c r="F23" s="7"/>
    </row>
    <row r="24" spans="2:6" ht="14.25" customHeight="1" x14ac:dyDescent="0.2">
      <c r="B24" s="8"/>
      <c r="C24" s="413"/>
      <c r="D24" s="44"/>
      <c r="E24" s="480"/>
      <c r="F24" s="7"/>
    </row>
    <row r="25" spans="2:6" ht="14.25" customHeight="1" x14ac:dyDescent="0.2">
      <c r="B25" s="6" t="s">
        <v>111</v>
      </c>
      <c r="C25" s="414"/>
      <c r="D25" s="44"/>
      <c r="E25" s="481"/>
      <c r="F25" s="7"/>
    </row>
    <row r="26" spans="2:6" ht="14.25" customHeight="1" x14ac:dyDescent="0.2">
      <c r="B26" s="8" t="s">
        <v>101</v>
      </c>
      <c r="C26" s="443">
        <v>20.385999999999999</v>
      </c>
      <c r="D26" s="44">
        <v>10.515000000000001</v>
      </c>
      <c r="E26" s="480">
        <v>19.547000000000001</v>
      </c>
      <c r="F26" s="7"/>
    </row>
    <row r="27" spans="2:6" ht="14.25" customHeight="1" x14ac:dyDescent="0.2">
      <c r="B27" s="8" t="s">
        <v>292</v>
      </c>
      <c r="C27" s="443">
        <v>79.614000000000004</v>
      </c>
      <c r="D27" s="44">
        <v>89.484999999999999</v>
      </c>
      <c r="E27" s="480">
        <v>80.453000000000003</v>
      </c>
      <c r="F27" s="7"/>
    </row>
    <row r="28" spans="2:6" ht="14.25" customHeight="1" x14ac:dyDescent="0.2">
      <c r="B28" s="55"/>
      <c r="C28" s="425"/>
      <c r="D28" s="44"/>
      <c r="E28" s="6"/>
      <c r="F28" s="7"/>
    </row>
    <row r="29" spans="2:6" ht="14.25" customHeight="1" x14ac:dyDescent="0.2">
      <c r="B29" s="6" t="s">
        <v>119</v>
      </c>
      <c r="C29" s="414"/>
      <c r="D29" s="44"/>
      <c r="E29" s="480"/>
      <c r="F29" s="9"/>
    </row>
    <row r="30" spans="2:6" ht="14.25" customHeight="1" x14ac:dyDescent="0.2">
      <c r="B30" s="8" t="s">
        <v>103</v>
      </c>
      <c r="C30" s="443">
        <v>82.451999999999998</v>
      </c>
      <c r="D30" s="44">
        <v>91.781999999999996</v>
      </c>
      <c r="E30" s="480">
        <v>83.245000000000005</v>
      </c>
      <c r="F30" s="9"/>
    </row>
    <row r="31" spans="2:6" ht="14.25" customHeight="1" x14ac:dyDescent="0.2">
      <c r="B31" s="8" t="s">
        <v>290</v>
      </c>
      <c r="C31" s="443">
        <v>17.547999999999998</v>
      </c>
      <c r="D31" s="44">
        <v>8.218</v>
      </c>
      <c r="E31" s="480">
        <v>16.754999999999999</v>
      </c>
      <c r="F31" s="9"/>
    </row>
    <row r="32" spans="2:6" ht="14.25" customHeight="1" x14ac:dyDescent="0.2">
      <c r="B32" s="6"/>
      <c r="C32" s="6"/>
      <c r="D32" s="44"/>
      <c r="E32" s="44"/>
      <c r="F32" s="11"/>
    </row>
    <row r="33" spans="2:6" ht="14.25" customHeight="1" x14ac:dyDescent="0.2">
      <c r="B33" s="6" t="s">
        <v>120</v>
      </c>
      <c r="C33" s="424">
        <v>100</v>
      </c>
      <c r="D33" s="19">
        <v>100</v>
      </c>
      <c r="E33" s="19">
        <v>100</v>
      </c>
      <c r="F33" s="19"/>
    </row>
    <row r="34" spans="2:6" ht="14.25" customHeight="1" x14ac:dyDescent="0.2">
      <c r="B34" s="20"/>
      <c r="C34" s="439"/>
      <c r="D34" s="21"/>
      <c r="E34" s="21"/>
      <c r="F34" s="19"/>
    </row>
    <row r="35" spans="2:6" ht="14.25" customHeight="1" x14ac:dyDescent="0.2">
      <c r="B35" s="41" t="s">
        <v>21</v>
      </c>
      <c r="C35" s="444">
        <v>2208</v>
      </c>
      <c r="D35" s="147">
        <v>197</v>
      </c>
      <c r="E35" s="384">
        <v>2405</v>
      </c>
      <c r="F35" s="383"/>
    </row>
    <row r="36" spans="2:6" ht="14.25" customHeight="1" x14ac:dyDescent="0.2">
      <c r="B36" s="45" t="s">
        <v>210</v>
      </c>
    </row>
  </sheetData>
  <mergeCells count="1">
    <mergeCell ref="B2:E2"/>
  </mergeCells>
  <phoneticPr fontId="22"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J22"/>
  <sheetViews>
    <sheetView workbookViewId="0"/>
  </sheetViews>
  <sheetFormatPr defaultColWidth="9.140625" defaultRowHeight="12.75" customHeight="1" x14ac:dyDescent="0.2"/>
  <cols>
    <col min="1" max="1" width="9.140625" style="2"/>
    <col min="2" max="2" width="36.42578125" style="2" customWidth="1"/>
    <col min="3" max="6" width="14.5703125" style="2" customWidth="1"/>
    <col min="7" max="7" width="10" style="2" customWidth="1"/>
    <col min="8" max="8" width="12.5703125" style="2" customWidth="1"/>
    <col min="9" max="16384" width="9.140625" style="2"/>
  </cols>
  <sheetData>
    <row r="1" spans="1:10" ht="14.25" customHeight="1" x14ac:dyDescent="0.2">
      <c r="A1" s="54"/>
      <c r="B1" s="1"/>
      <c r="C1" s="1"/>
      <c r="D1" s="1"/>
      <c r="E1" s="1"/>
      <c r="F1" s="1"/>
      <c r="G1" s="1"/>
      <c r="H1" s="1"/>
      <c r="I1" s="1"/>
      <c r="J1" s="1"/>
    </row>
    <row r="2" spans="1:10" ht="37.5" customHeight="1" x14ac:dyDescent="0.2">
      <c r="A2" s="1"/>
      <c r="B2" s="549" t="s">
        <v>271</v>
      </c>
      <c r="C2" s="549"/>
      <c r="D2" s="549"/>
      <c r="E2" s="549"/>
      <c r="F2" s="549"/>
      <c r="G2" s="1"/>
      <c r="H2" s="1"/>
      <c r="I2" s="1"/>
      <c r="J2" s="1"/>
    </row>
    <row r="3" spans="1:10" ht="14.25" customHeight="1" x14ac:dyDescent="0.2">
      <c r="A3" s="1"/>
      <c r="B3" s="24"/>
      <c r="C3" s="1"/>
      <c r="D3" s="1"/>
      <c r="E3" s="1"/>
      <c r="F3" s="1"/>
      <c r="G3" s="1"/>
      <c r="H3" s="1"/>
      <c r="I3" s="1"/>
      <c r="J3" s="1"/>
    </row>
    <row r="4" spans="1:10" ht="14.25" customHeight="1" x14ac:dyDescent="0.2">
      <c r="A4" s="1"/>
      <c r="B4" s="60" t="s">
        <v>250</v>
      </c>
      <c r="C4" s="1"/>
      <c r="D4" s="1"/>
      <c r="E4" s="1"/>
      <c r="F4" s="1"/>
      <c r="G4" s="29"/>
      <c r="H4" s="1"/>
      <c r="I4" s="1"/>
      <c r="J4" s="1"/>
    </row>
    <row r="5" spans="1:10" ht="85.5" customHeight="1" x14ac:dyDescent="0.2">
      <c r="A5" s="1"/>
      <c r="B5" s="3"/>
      <c r="C5" s="358" t="s">
        <v>197</v>
      </c>
      <c r="D5" s="355" t="s">
        <v>196</v>
      </c>
      <c r="E5" s="358" t="s">
        <v>198</v>
      </c>
      <c r="F5" s="302" t="s">
        <v>199</v>
      </c>
      <c r="G5" s="303"/>
    </row>
    <row r="6" spans="1:10" ht="14.25" customHeight="1" x14ac:dyDescent="0.2">
      <c r="A6" s="1"/>
      <c r="B6" s="5"/>
      <c r="C6" s="304"/>
      <c r="D6" s="305" t="s">
        <v>34</v>
      </c>
      <c r="E6" s="305"/>
      <c r="F6" s="1"/>
      <c r="G6" s="1"/>
    </row>
    <row r="7" spans="1:10" ht="14.25" customHeight="1" x14ac:dyDescent="0.2">
      <c r="A7" s="1"/>
      <c r="B7" s="297" t="s">
        <v>183</v>
      </c>
      <c r="C7" s="306"/>
      <c r="D7" s="306"/>
      <c r="E7" s="306"/>
      <c r="F7" s="1"/>
      <c r="G7" s="1"/>
    </row>
    <row r="8" spans="1:10" ht="14.25" customHeight="1" x14ac:dyDescent="0.2">
      <c r="A8" s="1"/>
      <c r="B8" s="307" t="s">
        <v>27</v>
      </c>
      <c r="C8" s="309">
        <v>1394.605</v>
      </c>
      <c r="D8" s="309">
        <v>555.33100000000002</v>
      </c>
      <c r="E8" s="359">
        <v>39.82</v>
      </c>
      <c r="F8" s="310">
        <v>566</v>
      </c>
      <c r="G8" s="1"/>
    </row>
    <row r="9" spans="1:10" ht="14.25" customHeight="1" x14ac:dyDescent="0.2">
      <c r="A9" s="1"/>
      <c r="B9" s="307" t="s">
        <v>28</v>
      </c>
      <c r="C9" s="309">
        <v>418.14100000000002</v>
      </c>
      <c r="D9" s="309">
        <v>297.38200000000001</v>
      </c>
      <c r="E9" s="359">
        <v>71.12</v>
      </c>
      <c r="F9" s="310">
        <v>180</v>
      </c>
      <c r="G9" s="1"/>
    </row>
    <row r="10" spans="1:10" ht="14.25" customHeight="1" x14ac:dyDescent="0.2">
      <c r="A10" s="1"/>
      <c r="B10" s="307" t="s">
        <v>29</v>
      </c>
      <c r="C10" s="309">
        <v>1222.519</v>
      </c>
      <c r="D10" s="309">
        <v>545.48400000000004</v>
      </c>
      <c r="E10" s="359">
        <v>44.62</v>
      </c>
      <c r="F10" s="310">
        <v>499</v>
      </c>
      <c r="G10" s="1"/>
    </row>
    <row r="11" spans="1:10" ht="14.25" customHeight="1" x14ac:dyDescent="0.2">
      <c r="A11" s="1"/>
      <c r="B11" s="307"/>
      <c r="C11" s="309"/>
      <c r="D11" s="309"/>
      <c r="E11" s="359"/>
      <c r="F11" s="310"/>
      <c r="G11" s="1"/>
    </row>
    <row r="12" spans="1:10" ht="14.25" customHeight="1" x14ac:dyDescent="0.2">
      <c r="A12" s="1"/>
      <c r="B12" s="297" t="s">
        <v>184</v>
      </c>
      <c r="C12" s="309"/>
      <c r="D12" s="309"/>
      <c r="E12" s="359"/>
      <c r="F12" s="310"/>
      <c r="G12" s="1"/>
    </row>
    <row r="13" spans="1:10" ht="14.25" customHeight="1" x14ac:dyDescent="0.2">
      <c r="A13" s="1"/>
      <c r="B13" s="307" t="s">
        <v>31</v>
      </c>
      <c r="C13" s="309">
        <v>1222.519</v>
      </c>
      <c r="D13" s="309">
        <v>96.272999999999996</v>
      </c>
      <c r="E13" s="359">
        <v>7.875</v>
      </c>
      <c r="F13" s="310">
        <v>499</v>
      </c>
      <c r="G13" s="1"/>
    </row>
    <row r="14" spans="1:10" ht="14.25" customHeight="1" x14ac:dyDescent="0.2">
      <c r="A14" s="1"/>
      <c r="B14" s="307" t="s">
        <v>32</v>
      </c>
      <c r="C14" s="309">
        <v>876.85400000000004</v>
      </c>
      <c r="D14" s="309">
        <v>384.39299999999997</v>
      </c>
      <c r="E14" s="359">
        <v>43.838000000000001</v>
      </c>
      <c r="F14" s="310">
        <v>356</v>
      </c>
      <c r="G14" s="1"/>
    </row>
    <row r="15" spans="1:10" ht="14.25" customHeight="1" x14ac:dyDescent="0.2">
      <c r="A15" s="1"/>
      <c r="B15" s="311" t="s">
        <v>33</v>
      </c>
      <c r="C15" s="309">
        <v>871.06600000000003</v>
      </c>
      <c r="D15" s="309">
        <v>607.88099999999997</v>
      </c>
      <c r="E15" s="359">
        <v>69.786000000000001</v>
      </c>
      <c r="F15" s="310">
        <v>350</v>
      </c>
      <c r="G15" s="1"/>
    </row>
    <row r="16" spans="1:10" ht="14.25" customHeight="1" x14ac:dyDescent="0.2">
      <c r="A16" s="1"/>
      <c r="B16" s="311" t="s">
        <v>185</v>
      </c>
      <c r="C16" s="309">
        <v>613.53399999999999</v>
      </c>
      <c r="D16" s="309">
        <v>314.267</v>
      </c>
      <c r="E16" s="359">
        <v>51.222000000000001</v>
      </c>
      <c r="F16" s="310">
        <v>254</v>
      </c>
      <c r="G16" s="1"/>
    </row>
    <row r="17" spans="1:10" ht="14.25" customHeight="1" x14ac:dyDescent="0.2">
      <c r="A17" s="1"/>
      <c r="B17" s="311"/>
      <c r="C17" s="308"/>
      <c r="D17" s="309"/>
      <c r="E17" s="309"/>
      <c r="F17" s="308"/>
      <c r="G17" s="1"/>
    </row>
    <row r="18" spans="1:10" ht="14.25" customHeight="1" x14ac:dyDescent="0.2">
      <c r="A18" s="1"/>
      <c r="B18" s="312" t="s">
        <v>20</v>
      </c>
      <c r="C18" s="59">
        <v>1495.442</v>
      </c>
      <c r="D18" s="390" t="s">
        <v>257</v>
      </c>
      <c r="E18" s="390" t="s">
        <v>257</v>
      </c>
      <c r="F18" s="313">
        <v>613</v>
      </c>
      <c r="G18" s="25"/>
    </row>
    <row r="19" spans="1:10" ht="28.5" customHeight="1" x14ac:dyDescent="0.2">
      <c r="A19" s="1"/>
      <c r="B19" s="551" t="s">
        <v>296</v>
      </c>
      <c r="C19" s="551"/>
      <c r="D19" s="551"/>
      <c r="E19" s="551"/>
      <c r="F19" s="551"/>
      <c r="G19" s="25"/>
    </row>
    <row r="20" spans="1:10" ht="14.25" customHeight="1" x14ac:dyDescent="0.2">
      <c r="B20" s="65" t="s">
        <v>293</v>
      </c>
      <c r="C20" s="356"/>
      <c r="D20" s="356"/>
      <c r="E20" s="356"/>
      <c r="F20" s="357"/>
      <c r="G20" s="357"/>
    </row>
    <row r="21" spans="1:10" ht="14.25" customHeight="1" x14ac:dyDescent="0.2">
      <c r="A21" s="1"/>
      <c r="B21" s="38" t="s">
        <v>22</v>
      </c>
      <c r="C21" s="1"/>
      <c r="D21" s="1"/>
      <c r="E21" s="1"/>
      <c r="F21" s="1"/>
      <c r="G21" s="1"/>
      <c r="H21" s="1"/>
      <c r="I21" s="1"/>
      <c r="J21" s="1"/>
    </row>
    <row r="22" spans="1:10" ht="12.75" customHeight="1" x14ac:dyDescent="0.2">
      <c r="B22" s="58"/>
    </row>
  </sheetData>
  <mergeCells count="2">
    <mergeCell ref="B19:F19"/>
    <mergeCell ref="B2:F2"/>
  </mergeCells>
  <phoneticPr fontId="22" type="noConversion"/>
  <pageMargins left="0.7" right="0.7" top="0.75" bottom="0.75" header="0.3" footer="0.3"/>
  <pageSetup paperSize="9" orientation="portrait" verticalDpi="59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X16"/>
  <sheetViews>
    <sheetView workbookViewId="0">
      <selection activeCell="F14" sqref="F14"/>
    </sheetView>
  </sheetViews>
  <sheetFormatPr defaultColWidth="9.140625" defaultRowHeight="12" x14ac:dyDescent="0.2"/>
  <cols>
    <col min="1" max="1" width="8" style="2" customWidth="1"/>
    <col min="2" max="2" width="24.7109375" style="2" customWidth="1"/>
    <col min="3" max="3" width="10.7109375" style="2" customWidth="1"/>
    <col min="4" max="4" width="13.7109375" style="2" customWidth="1"/>
    <col min="5" max="5" width="2.7109375" style="2" customWidth="1"/>
    <col min="6" max="7" width="15.42578125" style="2" customWidth="1"/>
    <col min="8" max="8" width="2.7109375" style="2" customWidth="1"/>
    <col min="9" max="10" width="15.42578125" style="2" customWidth="1"/>
    <col min="11" max="11" width="2.7109375" style="2" customWidth="1"/>
    <col min="12" max="13" width="12.42578125" style="2" customWidth="1"/>
    <col min="14" max="14" width="4.7109375" style="2" customWidth="1"/>
    <col min="15" max="15" width="13.7109375" style="2" customWidth="1"/>
    <col min="16" max="16" width="12.7109375" style="2" bestFit="1" customWidth="1"/>
    <col min="17" max="19" width="9.140625" style="2"/>
    <col min="20" max="25" width="14.42578125" style="2" customWidth="1"/>
    <col min="26" max="16384" width="9.140625" style="2"/>
  </cols>
  <sheetData>
    <row r="1" spans="1:24" s="48" customFormat="1" ht="14.25" customHeight="1" x14ac:dyDescent="0.2">
      <c r="A1" s="300"/>
      <c r="B1" s="360"/>
      <c r="P1" s="350"/>
      <c r="Q1" s="350"/>
      <c r="R1" s="350"/>
      <c r="S1" s="350"/>
      <c r="T1" s="350"/>
      <c r="U1" s="350"/>
      <c r="V1" s="350"/>
    </row>
    <row r="2" spans="1:24" s="48" customFormat="1" ht="18.75" customHeight="1" x14ac:dyDescent="0.2">
      <c r="B2" s="75" t="s">
        <v>275</v>
      </c>
    </row>
    <row r="3" spans="1:24" s="48" customFormat="1" ht="14.25" customHeight="1" x14ac:dyDescent="0.2">
      <c r="B3" s="334"/>
    </row>
    <row r="4" spans="1:24" s="48" customFormat="1" ht="14.25" customHeight="1" x14ac:dyDescent="0.2">
      <c r="B4" s="60" t="s">
        <v>250</v>
      </c>
      <c r="S4" s="49"/>
      <c r="T4" s="49"/>
      <c r="U4" s="49"/>
      <c r="V4" s="49"/>
      <c r="W4" s="49"/>
      <c r="X4" s="49"/>
    </row>
    <row r="5" spans="1:24" s="48" customFormat="1" ht="128.25" customHeight="1" x14ac:dyDescent="0.2">
      <c r="B5" s="335"/>
      <c r="C5" s="336" t="s">
        <v>189</v>
      </c>
      <c r="D5" s="336" t="s">
        <v>202</v>
      </c>
      <c r="E5" s="336"/>
      <c r="F5" s="336" t="s">
        <v>190</v>
      </c>
      <c r="G5" s="336" t="s">
        <v>191</v>
      </c>
      <c r="H5" s="336"/>
      <c r="I5" s="336" t="s">
        <v>192</v>
      </c>
      <c r="J5" s="336" t="s">
        <v>193</v>
      </c>
      <c r="K5" s="336"/>
      <c r="L5" s="336" t="s">
        <v>194</v>
      </c>
      <c r="M5" s="391" t="s">
        <v>46</v>
      </c>
      <c r="P5" s="337"/>
      <c r="Q5" s="337"/>
      <c r="R5" s="337"/>
      <c r="S5" s="337"/>
      <c r="T5" s="337"/>
      <c r="U5" s="337"/>
    </row>
    <row r="6" spans="1:24" s="48" customFormat="1" ht="14.25" customHeight="1" x14ac:dyDescent="0.2">
      <c r="B6" s="49"/>
      <c r="C6" s="338"/>
      <c r="D6" s="338"/>
      <c r="E6" s="338"/>
      <c r="F6" s="338"/>
      <c r="G6" s="338"/>
      <c r="H6" s="338"/>
      <c r="I6" s="338"/>
      <c r="J6" s="338"/>
      <c r="K6" s="338"/>
      <c r="L6" s="339"/>
      <c r="M6" s="392"/>
    </row>
    <row r="7" spans="1:24" s="48" customFormat="1" ht="12.75" x14ac:dyDescent="0.2">
      <c r="B7" s="340" t="s">
        <v>200</v>
      </c>
      <c r="C7" s="341">
        <v>61.981000000000002</v>
      </c>
      <c r="D7" s="341">
        <v>66.674999999999997</v>
      </c>
      <c r="E7" s="341"/>
      <c r="F7" s="341">
        <v>4.7619999999999996</v>
      </c>
      <c r="G7" s="341">
        <v>3.7909999999999999</v>
      </c>
      <c r="H7" s="342"/>
      <c r="I7" s="342">
        <v>910.27</v>
      </c>
      <c r="J7" s="342">
        <v>799.67700000000002</v>
      </c>
      <c r="K7" s="342"/>
      <c r="L7" s="352">
        <v>21758.339</v>
      </c>
      <c r="M7" s="393">
        <v>11885</v>
      </c>
    </row>
    <row r="8" spans="1:24" s="48" customFormat="1" ht="14.25" customHeight="1" x14ac:dyDescent="0.2">
      <c r="B8" s="340" t="s">
        <v>201</v>
      </c>
      <c r="C8" s="341">
        <v>26.969000000000001</v>
      </c>
      <c r="D8" s="341">
        <v>41.103999999999999</v>
      </c>
      <c r="E8" s="341"/>
      <c r="F8" s="341">
        <v>11.813000000000001</v>
      </c>
      <c r="G8" s="341">
        <v>8.2739999999999991</v>
      </c>
      <c r="H8" s="342"/>
      <c r="I8" s="342">
        <v>2154.288</v>
      </c>
      <c r="J8" s="342">
        <v>1665.5920000000001</v>
      </c>
      <c r="K8" s="342"/>
      <c r="L8" s="342">
        <v>1495.442</v>
      </c>
      <c r="M8" s="393">
        <v>613</v>
      </c>
    </row>
    <row r="9" spans="1:24" s="48" customFormat="1" ht="14.25" customHeight="1" x14ac:dyDescent="0.2">
      <c r="B9" s="340"/>
      <c r="C9" s="344"/>
      <c r="D9" s="344"/>
      <c r="E9" s="344"/>
      <c r="F9" s="344"/>
      <c r="G9" s="344"/>
      <c r="H9" s="342"/>
      <c r="L9" s="351"/>
      <c r="M9" s="393"/>
    </row>
    <row r="10" spans="1:24" s="48" customFormat="1" ht="14.25" customHeight="1" x14ac:dyDescent="0.25">
      <c r="A10" s="345"/>
      <c r="B10" s="346" t="s">
        <v>297</v>
      </c>
      <c r="C10" s="347">
        <v>59.728999999999999</v>
      </c>
      <c r="D10" s="348">
        <v>65.03</v>
      </c>
      <c r="E10" s="348"/>
      <c r="F10" s="347">
        <v>5.2149999999999999</v>
      </c>
      <c r="G10" s="348">
        <v>4.0789999999999997</v>
      </c>
      <c r="H10" s="349"/>
      <c r="I10" s="349">
        <v>990.27200000000005</v>
      </c>
      <c r="J10" s="349">
        <v>855.36400000000003</v>
      </c>
      <c r="K10" s="349"/>
      <c r="L10" s="353">
        <v>23253.780999999999</v>
      </c>
      <c r="M10" s="394">
        <v>12498</v>
      </c>
    </row>
    <row r="11" spans="1:24" s="48" customFormat="1" ht="14.25" customHeight="1" x14ac:dyDescent="0.2">
      <c r="B11" s="343" t="s">
        <v>22</v>
      </c>
      <c r="L11" s="344"/>
    </row>
    <row r="12" spans="1:24" s="48" customFormat="1" ht="15" customHeight="1" x14ac:dyDescent="0.2">
      <c r="B12" s="343"/>
      <c r="F12" s="344"/>
      <c r="L12" s="344"/>
    </row>
    <row r="13" spans="1:24" s="48" customFormat="1" ht="15" customHeight="1" x14ac:dyDescent="0.2">
      <c r="B13" s="343"/>
      <c r="C13" s="351"/>
      <c r="D13" s="344"/>
      <c r="E13" s="344"/>
      <c r="F13" s="344"/>
      <c r="L13" s="344"/>
    </row>
    <row r="14" spans="1:24" x14ac:dyDescent="0.2">
      <c r="C14" s="351"/>
      <c r="F14" s="344"/>
      <c r="H14" s="319"/>
      <c r="K14" s="319"/>
      <c r="L14" s="344"/>
      <c r="M14" s="48"/>
    </row>
    <row r="15" spans="1:24" x14ac:dyDescent="0.2">
      <c r="C15" s="351"/>
      <c r="F15" s="344"/>
      <c r="H15" s="319"/>
      <c r="L15" s="344"/>
      <c r="M15" s="48"/>
    </row>
    <row r="16" spans="1:24" x14ac:dyDescent="0.2">
      <c r="M16" s="48"/>
    </row>
  </sheetData>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S23"/>
  <sheetViews>
    <sheetView workbookViewId="0">
      <selection activeCell="J18" sqref="J18"/>
    </sheetView>
  </sheetViews>
  <sheetFormatPr defaultColWidth="9.140625" defaultRowHeight="12" x14ac:dyDescent="0.2"/>
  <cols>
    <col min="1" max="1" width="9.140625" style="2"/>
    <col min="2" max="2" width="19.7109375" style="2" customWidth="1"/>
    <col min="3" max="9" width="11.5703125" style="2" customWidth="1"/>
    <col min="10" max="16384" width="9.140625" style="2"/>
  </cols>
  <sheetData>
    <row r="1" spans="1:11" ht="14.25" customHeight="1" x14ac:dyDescent="0.2">
      <c r="A1" s="54"/>
      <c r="B1" s="1"/>
      <c r="C1" s="1"/>
      <c r="D1" s="1"/>
      <c r="E1" s="1"/>
    </row>
    <row r="2" spans="1:11" ht="18.75" customHeight="1" x14ac:dyDescent="0.25">
      <c r="A2" s="1"/>
      <c r="B2" s="550" t="s">
        <v>277</v>
      </c>
      <c r="C2" s="550"/>
      <c r="D2" s="550"/>
      <c r="E2" s="550"/>
      <c r="F2" s="550"/>
      <c r="G2" s="550"/>
      <c r="H2" s="550"/>
      <c r="I2" s="548"/>
    </row>
    <row r="3" spans="1:11" ht="14.25" customHeight="1" x14ac:dyDescent="0.2">
      <c r="A3" s="1"/>
      <c r="B3" s="24"/>
      <c r="C3" s="1"/>
      <c r="D3" s="1"/>
      <c r="E3" s="1"/>
    </row>
    <row r="4" spans="1:11" ht="14.25" customHeight="1" x14ac:dyDescent="0.2">
      <c r="A4" s="1"/>
      <c r="B4" s="29" t="s">
        <v>186</v>
      </c>
      <c r="C4" s="1"/>
      <c r="D4" s="1"/>
      <c r="E4" s="1"/>
    </row>
    <row r="5" spans="1:11" ht="14.25" customHeight="1" x14ac:dyDescent="0.2">
      <c r="A5" s="1"/>
      <c r="B5" s="462"/>
      <c r="C5" s="552" t="s">
        <v>187</v>
      </c>
      <c r="D5" s="552"/>
      <c r="E5" s="552"/>
      <c r="F5" s="552"/>
      <c r="G5" s="552"/>
      <c r="H5" s="463"/>
      <c r="I5" s="463"/>
    </row>
    <row r="6" spans="1:11" ht="28.5" customHeight="1" x14ac:dyDescent="0.2">
      <c r="A6" s="1"/>
      <c r="B6" s="315"/>
      <c r="C6" s="464" t="s">
        <v>45</v>
      </c>
      <c r="D6" s="316" t="s">
        <v>41</v>
      </c>
      <c r="E6" s="316" t="s">
        <v>42</v>
      </c>
      <c r="F6" s="465" t="s">
        <v>43</v>
      </c>
      <c r="G6" s="465" t="s">
        <v>44</v>
      </c>
      <c r="H6" s="466" t="s">
        <v>297</v>
      </c>
      <c r="I6" s="471" t="s">
        <v>46</v>
      </c>
    </row>
    <row r="7" spans="1:11" ht="14.25" customHeight="1" x14ac:dyDescent="0.2">
      <c r="A7" s="1"/>
      <c r="B7" s="5"/>
      <c r="E7" s="25"/>
      <c r="H7" s="305" t="s">
        <v>34</v>
      </c>
      <c r="I7" s="314"/>
    </row>
    <row r="8" spans="1:11" ht="28.5" customHeight="1" x14ac:dyDescent="0.2">
      <c r="A8" s="1"/>
      <c r="B8" s="297" t="s">
        <v>188</v>
      </c>
      <c r="C8" s="467"/>
      <c r="D8" s="467"/>
      <c r="E8" s="468"/>
      <c r="F8" s="55"/>
      <c r="G8" s="55"/>
      <c r="H8" s="55"/>
      <c r="I8" s="469"/>
    </row>
    <row r="9" spans="1:11" ht="14.25" customHeight="1" x14ac:dyDescent="0.2">
      <c r="A9" s="1"/>
      <c r="B9" s="307" t="s">
        <v>43</v>
      </c>
      <c r="C9" s="361">
        <v>47.225999999999999</v>
      </c>
      <c r="D9" s="317">
        <v>194.71700000000001</v>
      </c>
      <c r="E9" s="318">
        <v>528.46799999999996</v>
      </c>
      <c r="F9" s="56">
        <v>374.03300000000002</v>
      </c>
      <c r="G9" s="363">
        <v>0</v>
      </c>
      <c r="H9" s="56">
        <v>1144.444</v>
      </c>
      <c r="I9" s="396">
        <v>478</v>
      </c>
      <c r="J9" s="319"/>
      <c r="K9" s="319"/>
    </row>
    <row r="10" spans="1:11" ht="14.25" customHeight="1" x14ac:dyDescent="0.2">
      <c r="A10" s="1"/>
      <c r="B10" s="307" t="s">
        <v>44</v>
      </c>
      <c r="C10" s="320" t="s">
        <v>204</v>
      </c>
      <c r="D10" s="320">
        <v>26.44</v>
      </c>
      <c r="E10" s="318">
        <v>50.945999999999998</v>
      </c>
      <c r="F10" s="56">
        <v>142.78</v>
      </c>
      <c r="G10" s="56">
        <v>124.318</v>
      </c>
      <c r="H10" s="56">
        <v>350.99799999999999</v>
      </c>
      <c r="I10" s="396">
        <v>135</v>
      </c>
      <c r="J10" s="319"/>
    </row>
    <row r="11" spans="1:11" ht="14.25" customHeight="1" x14ac:dyDescent="0.2">
      <c r="A11" s="1"/>
      <c r="B11" s="307"/>
      <c r="C11" s="317"/>
      <c r="D11" s="321"/>
      <c r="E11" s="318"/>
      <c r="F11" s="56"/>
      <c r="G11" s="56"/>
      <c r="H11" s="56"/>
      <c r="I11" s="470"/>
      <c r="J11" s="319"/>
    </row>
    <row r="12" spans="1:11" ht="26.25" customHeight="1" x14ac:dyDescent="0.2">
      <c r="A12" s="1"/>
      <c r="B12" s="312" t="s">
        <v>299</v>
      </c>
      <c r="C12" s="362">
        <v>53.74</v>
      </c>
      <c r="D12" s="322">
        <v>221.15700000000001</v>
      </c>
      <c r="E12" s="323">
        <v>579.41399999999999</v>
      </c>
      <c r="F12" s="278">
        <v>516.81299999999999</v>
      </c>
      <c r="G12" s="278">
        <v>124.318</v>
      </c>
      <c r="H12" s="278">
        <v>1495.442</v>
      </c>
      <c r="I12" s="397">
        <v>613</v>
      </c>
      <c r="J12" s="319"/>
    </row>
    <row r="13" spans="1:11" ht="14.25" customHeight="1" x14ac:dyDescent="0.2">
      <c r="A13" s="1"/>
      <c r="B13" s="15"/>
      <c r="C13" s="324"/>
      <c r="E13" s="25"/>
      <c r="H13" s="95" t="s">
        <v>89</v>
      </c>
      <c r="I13" s="314"/>
    </row>
    <row r="14" spans="1:11" ht="28.5" customHeight="1" x14ac:dyDescent="0.2">
      <c r="A14" s="1"/>
      <c r="B14" s="297" t="s">
        <v>188</v>
      </c>
      <c r="C14" s="467"/>
      <c r="D14" s="325"/>
      <c r="E14" s="468"/>
      <c r="F14" s="55"/>
      <c r="G14" s="55"/>
      <c r="H14" s="55"/>
      <c r="I14" s="14"/>
    </row>
    <row r="15" spans="1:11" ht="14.25" customHeight="1" x14ac:dyDescent="0.2">
      <c r="A15" s="1"/>
      <c r="B15" s="307" t="s">
        <v>43</v>
      </c>
      <c r="C15" s="325">
        <v>4.1269999999999998</v>
      </c>
      <c r="D15" s="325">
        <v>17.013999999999999</v>
      </c>
      <c r="E15" s="326">
        <v>46.177</v>
      </c>
      <c r="F15" s="44">
        <v>32.683</v>
      </c>
      <c r="G15" s="44">
        <v>0</v>
      </c>
      <c r="H15" s="44">
        <v>100</v>
      </c>
      <c r="I15" s="14"/>
    </row>
    <row r="16" spans="1:11" ht="14.25" customHeight="1" x14ac:dyDescent="0.2">
      <c r="A16" s="1"/>
      <c r="B16" s="307" t="s">
        <v>44</v>
      </c>
      <c r="C16" s="327" t="s">
        <v>204</v>
      </c>
      <c r="D16" s="325">
        <v>7.5330000000000004</v>
      </c>
      <c r="E16" s="326">
        <v>14.515000000000001</v>
      </c>
      <c r="F16" s="44">
        <v>40.677999999999997</v>
      </c>
      <c r="G16" s="44">
        <v>35.417999999999999</v>
      </c>
      <c r="H16" s="44">
        <v>100</v>
      </c>
      <c r="I16" s="14"/>
    </row>
    <row r="17" spans="1:19" ht="14.25" customHeight="1" x14ac:dyDescent="0.2">
      <c r="A17" s="1"/>
      <c r="B17" s="311"/>
      <c r="C17" s="328"/>
      <c r="D17" s="329"/>
      <c r="E17" s="468"/>
      <c r="F17" s="55"/>
      <c r="G17" s="55"/>
      <c r="H17" s="55"/>
      <c r="I17" s="14"/>
    </row>
    <row r="18" spans="1:19" ht="26.25" customHeight="1" x14ac:dyDescent="0.2">
      <c r="A18" s="1"/>
      <c r="B18" s="312" t="s">
        <v>299</v>
      </c>
      <c r="C18" s="330">
        <v>3.5939999999999999</v>
      </c>
      <c r="D18" s="330">
        <v>14.789</v>
      </c>
      <c r="E18" s="331">
        <v>38.744999999999997</v>
      </c>
      <c r="F18" s="332">
        <v>34.558999999999997</v>
      </c>
      <c r="G18" s="332">
        <v>8.3130000000000006</v>
      </c>
      <c r="H18" s="332">
        <v>100</v>
      </c>
      <c r="I18" s="395"/>
      <c r="K18" s="27"/>
    </row>
    <row r="19" spans="1:19" ht="14.25" customHeight="1" x14ac:dyDescent="0.2">
      <c r="A19" s="1"/>
      <c r="B19" s="374" t="s">
        <v>205</v>
      </c>
      <c r="C19" s="1"/>
      <c r="D19" s="1"/>
      <c r="E19" s="1"/>
    </row>
    <row r="20" spans="1:19" ht="14.25" customHeight="1" x14ac:dyDescent="0.2">
      <c r="A20" s="1"/>
      <c r="B20" s="38" t="s">
        <v>22</v>
      </c>
      <c r="C20" s="1"/>
      <c r="D20" s="328"/>
      <c r="E20" s="1"/>
    </row>
    <row r="21" spans="1:19" ht="12.75" customHeight="1" x14ac:dyDescent="0.2">
      <c r="A21" s="1"/>
      <c r="B21" s="333"/>
      <c r="C21" s="1"/>
      <c r="D21" s="1"/>
      <c r="E21" s="1"/>
    </row>
    <row r="22" spans="1:19" ht="12.75" customHeight="1" x14ac:dyDescent="0.2">
      <c r="A22" s="1"/>
      <c r="C22" s="1"/>
      <c r="D22" s="1"/>
      <c r="E22" s="1"/>
    </row>
    <row r="23" spans="1:19" ht="12.75" customHeight="1" x14ac:dyDescent="0.2">
      <c r="B23" s="48"/>
      <c r="C23" s="48"/>
      <c r="D23" s="48"/>
      <c r="E23" s="48"/>
      <c r="F23" s="48"/>
      <c r="G23" s="48"/>
      <c r="H23" s="48"/>
      <c r="I23" s="48"/>
      <c r="J23" s="48"/>
      <c r="K23" s="48"/>
      <c r="L23" s="48"/>
      <c r="M23" s="48"/>
      <c r="N23" s="48"/>
      <c r="O23" s="48"/>
      <c r="P23" s="48"/>
      <c r="Q23" s="48"/>
      <c r="R23" s="48"/>
      <c r="S23" s="48"/>
    </row>
  </sheetData>
  <mergeCells count="2">
    <mergeCell ref="C5:G5"/>
    <mergeCell ref="B2:I2"/>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C25"/>
  <sheetViews>
    <sheetView workbookViewId="0">
      <selection activeCell="A2" sqref="A2"/>
    </sheetView>
  </sheetViews>
  <sheetFormatPr defaultColWidth="9.140625" defaultRowHeight="12.75" customHeight="1" x14ac:dyDescent="0.2"/>
  <cols>
    <col min="1" max="1" width="9.140625" style="2"/>
    <col min="2" max="2" width="39.5703125" style="2" customWidth="1"/>
    <col min="3" max="3" width="20.28515625" style="2" customWidth="1"/>
    <col min="4" max="4" width="16.140625" style="2" customWidth="1"/>
    <col min="5" max="16384" width="9.140625" style="2"/>
  </cols>
  <sheetData>
    <row r="1" spans="1:3" ht="14.25" customHeight="1" x14ac:dyDescent="0.2">
      <c r="A1" s="58"/>
      <c r="B1" s="48"/>
      <c r="C1" s="48"/>
    </row>
    <row r="2" spans="1:3" ht="37.5" customHeight="1" x14ac:dyDescent="0.2">
      <c r="B2" s="553" t="s">
        <v>278</v>
      </c>
      <c r="C2" s="554"/>
    </row>
    <row r="3" spans="1:3" ht="14.25" customHeight="1" x14ac:dyDescent="0.25">
      <c r="B3" s="364"/>
    </row>
    <row r="4" spans="1:3" ht="14.25" customHeight="1" x14ac:dyDescent="0.2">
      <c r="B4" s="77" t="s">
        <v>203</v>
      </c>
    </row>
    <row r="5" spans="1:3" ht="28.5" customHeight="1" x14ac:dyDescent="0.2">
      <c r="B5" s="78"/>
      <c r="C5" s="79" t="s">
        <v>301</v>
      </c>
    </row>
    <row r="6" spans="1:3" ht="14.25" customHeight="1" x14ac:dyDescent="0.2">
      <c r="B6" s="365"/>
      <c r="C6" s="80" t="s">
        <v>34</v>
      </c>
    </row>
    <row r="7" spans="1:3" ht="14.25" customHeight="1" x14ac:dyDescent="0.2">
      <c r="B7" s="37" t="s">
        <v>158</v>
      </c>
      <c r="C7" s="321">
        <v>50.192999999999998</v>
      </c>
    </row>
    <row r="8" spans="1:3" ht="14.25" customHeight="1" x14ac:dyDescent="0.2">
      <c r="B8" s="37" t="s">
        <v>159</v>
      </c>
      <c r="C8" s="321">
        <v>65.349000000000004</v>
      </c>
    </row>
    <row r="9" spans="1:3" ht="14.25" customHeight="1" x14ac:dyDescent="0.2">
      <c r="B9" s="37" t="s">
        <v>195</v>
      </c>
      <c r="C9" s="366" t="s">
        <v>204</v>
      </c>
    </row>
    <row r="10" spans="1:3" ht="14.25" customHeight="1" x14ac:dyDescent="0.2">
      <c r="B10" s="37" t="s">
        <v>160</v>
      </c>
      <c r="C10" s="321">
        <v>513.43600000000004</v>
      </c>
    </row>
    <row r="11" spans="1:3" ht="14.25" customHeight="1" x14ac:dyDescent="0.2">
      <c r="B11" s="37" t="s">
        <v>179</v>
      </c>
      <c r="C11" s="366" t="s">
        <v>204</v>
      </c>
    </row>
    <row r="12" spans="1:3" ht="14.25" customHeight="1" x14ac:dyDescent="0.2">
      <c r="B12" s="37"/>
    </row>
    <row r="13" spans="1:3" ht="14.25" customHeight="1" x14ac:dyDescent="0.2">
      <c r="B13" s="367" t="s">
        <v>300</v>
      </c>
      <c r="C13" s="368">
        <v>641.13099999999997</v>
      </c>
    </row>
    <row r="14" spans="1:3" ht="14.25" customHeight="1" x14ac:dyDescent="0.2">
      <c r="B14" s="365"/>
      <c r="C14" s="80" t="s">
        <v>89</v>
      </c>
    </row>
    <row r="15" spans="1:3" ht="14.25" customHeight="1" x14ac:dyDescent="0.2">
      <c r="B15" s="37" t="s">
        <v>158</v>
      </c>
      <c r="C15" s="369">
        <v>7.8289999999999997</v>
      </c>
    </row>
    <row r="16" spans="1:3" ht="14.25" customHeight="1" x14ac:dyDescent="0.2">
      <c r="B16" s="37" t="s">
        <v>159</v>
      </c>
      <c r="C16" s="369">
        <v>10.193</v>
      </c>
    </row>
    <row r="17" spans="2:3" ht="14.25" customHeight="1" x14ac:dyDescent="0.2">
      <c r="B17" s="37" t="s">
        <v>195</v>
      </c>
      <c r="C17" s="369" t="s">
        <v>204</v>
      </c>
    </row>
    <row r="18" spans="2:3" ht="14.25" customHeight="1" x14ac:dyDescent="0.2">
      <c r="B18" s="37" t="s">
        <v>160</v>
      </c>
      <c r="C18" s="329">
        <v>80.082999999999998</v>
      </c>
    </row>
    <row r="19" spans="2:3" ht="14.25" customHeight="1" x14ac:dyDescent="0.2">
      <c r="B19" s="37" t="s">
        <v>179</v>
      </c>
      <c r="C19" s="369" t="s">
        <v>204</v>
      </c>
    </row>
    <row r="20" spans="2:3" ht="14.25" customHeight="1" x14ac:dyDescent="0.2">
      <c r="B20" s="37"/>
      <c r="C20" s="329"/>
    </row>
    <row r="21" spans="2:3" ht="14.25" customHeight="1" x14ac:dyDescent="0.2">
      <c r="B21" s="367" t="s">
        <v>300</v>
      </c>
      <c r="C21" s="370">
        <v>100</v>
      </c>
    </row>
    <row r="22" spans="2:3" ht="14.25" customHeight="1" x14ac:dyDescent="0.2">
      <c r="B22" s="371"/>
      <c r="C22" s="372"/>
    </row>
    <row r="23" spans="2:3" ht="14.25" customHeight="1" x14ac:dyDescent="0.2">
      <c r="B23" s="373" t="s">
        <v>21</v>
      </c>
      <c r="C23" s="373">
        <v>237</v>
      </c>
    </row>
    <row r="24" spans="2:3" ht="14.25" customHeight="1" x14ac:dyDescent="0.2">
      <c r="B24" s="374" t="s">
        <v>205</v>
      </c>
    </row>
    <row r="25" spans="2:3" ht="14.25" customHeight="1" x14ac:dyDescent="0.2">
      <c r="B25" s="374" t="s">
        <v>22</v>
      </c>
    </row>
  </sheetData>
  <mergeCells count="1">
    <mergeCell ref="B2:C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C55"/>
  <sheetViews>
    <sheetView workbookViewId="0">
      <selection activeCell="C6" sqref="C6"/>
    </sheetView>
  </sheetViews>
  <sheetFormatPr defaultColWidth="9.140625" defaultRowHeight="12.75" customHeight="1" x14ac:dyDescent="0.2"/>
  <cols>
    <col min="1" max="1" width="9.140625" style="2"/>
    <col min="2" max="2" width="28.7109375" style="2" customWidth="1"/>
    <col min="3" max="3" width="27.140625" style="2" customWidth="1"/>
    <col min="4" max="4" width="9.42578125" style="2" customWidth="1"/>
    <col min="5" max="16384" width="9.140625" style="2"/>
  </cols>
  <sheetData>
    <row r="1" spans="1:3" ht="14.25" customHeight="1" x14ac:dyDescent="0.2">
      <c r="A1" s="58"/>
      <c r="B1" s="48"/>
      <c r="C1" s="48"/>
    </row>
    <row r="2" spans="1:3" ht="56.25" customHeight="1" x14ac:dyDescent="0.25">
      <c r="B2" s="555" t="s">
        <v>279</v>
      </c>
      <c r="C2" s="556"/>
    </row>
    <row r="3" spans="1:3" ht="14.25" customHeight="1" x14ac:dyDescent="0.25">
      <c r="B3" s="364"/>
    </row>
    <row r="4" spans="1:3" ht="14.25" customHeight="1" x14ac:dyDescent="0.2">
      <c r="B4" s="77" t="s">
        <v>208</v>
      </c>
    </row>
    <row r="5" spans="1:3" ht="28.5" customHeight="1" x14ac:dyDescent="0.2">
      <c r="B5" s="78"/>
      <c r="C5" s="79" t="s">
        <v>303</v>
      </c>
    </row>
    <row r="6" spans="1:3" ht="14.25" customHeight="1" x14ac:dyDescent="0.2">
      <c r="B6" s="365"/>
      <c r="C6" s="80" t="s">
        <v>34</v>
      </c>
    </row>
    <row r="7" spans="1:3" ht="14.25" customHeight="1" x14ac:dyDescent="0.2">
      <c r="B7" s="376" t="s">
        <v>4</v>
      </c>
      <c r="C7" s="321"/>
    </row>
    <row r="8" spans="1:3" ht="14.25" customHeight="1" x14ac:dyDescent="0.2">
      <c r="B8" s="37" t="s">
        <v>177</v>
      </c>
      <c r="C8" s="321">
        <v>114.98699999999999</v>
      </c>
    </row>
    <row r="9" spans="1:3" ht="14.25" customHeight="1" x14ac:dyDescent="0.2">
      <c r="B9" s="37" t="s">
        <v>178</v>
      </c>
      <c r="C9" s="321">
        <v>55.253</v>
      </c>
    </row>
    <row r="10" spans="1:3" ht="14.25" customHeight="1" x14ac:dyDescent="0.2">
      <c r="B10" s="37"/>
      <c r="C10" s="321"/>
    </row>
    <row r="11" spans="1:3" ht="14.25" customHeight="1" x14ac:dyDescent="0.2">
      <c r="B11" s="376" t="s">
        <v>10</v>
      </c>
      <c r="C11" s="321"/>
    </row>
    <row r="12" spans="1:3" ht="14.25" customHeight="1" x14ac:dyDescent="0.2">
      <c r="B12" s="37" t="s">
        <v>11</v>
      </c>
      <c r="C12" s="321">
        <v>146.858</v>
      </c>
    </row>
    <row r="13" spans="1:3" ht="14.25" customHeight="1" x14ac:dyDescent="0.2">
      <c r="B13" s="37" t="s">
        <v>12</v>
      </c>
      <c r="C13" s="321">
        <v>17.149999999999999</v>
      </c>
    </row>
    <row r="14" spans="1:3" ht="14.25" customHeight="1" x14ac:dyDescent="0.2">
      <c r="B14" s="37" t="s">
        <v>13</v>
      </c>
      <c r="C14" s="366" t="s">
        <v>204</v>
      </c>
    </row>
    <row r="15" spans="1:3" ht="14.25" customHeight="1" x14ac:dyDescent="0.2">
      <c r="B15" s="37" t="s">
        <v>206</v>
      </c>
      <c r="C15" s="366" t="s">
        <v>204</v>
      </c>
    </row>
    <row r="16" spans="1:3" ht="14.25" customHeight="1" x14ac:dyDescent="0.2">
      <c r="B16" s="37"/>
      <c r="C16" s="321"/>
    </row>
    <row r="17" spans="2:3" ht="14.25" customHeight="1" x14ac:dyDescent="0.2">
      <c r="B17" s="376" t="s">
        <v>207</v>
      </c>
      <c r="C17" s="321"/>
    </row>
    <row r="18" spans="2:3" ht="14.25" customHeight="1" x14ac:dyDescent="0.2">
      <c r="B18" s="37" t="s">
        <v>158</v>
      </c>
      <c r="C18" s="366" t="s">
        <v>204</v>
      </c>
    </row>
    <row r="19" spans="2:3" ht="14.25" customHeight="1" x14ac:dyDescent="0.2">
      <c r="B19" s="37" t="s">
        <v>159</v>
      </c>
      <c r="C19" s="321">
        <v>16.527999999999999</v>
      </c>
    </row>
    <row r="20" spans="2:3" ht="14.25" customHeight="1" x14ac:dyDescent="0.2">
      <c r="B20" s="37" t="s">
        <v>160</v>
      </c>
      <c r="C20" s="321">
        <v>142.30000000000001</v>
      </c>
    </row>
    <row r="21" spans="2:3" ht="14.25" customHeight="1" x14ac:dyDescent="0.2">
      <c r="B21" s="37" t="s">
        <v>179</v>
      </c>
      <c r="C21" s="366" t="s">
        <v>204</v>
      </c>
    </row>
    <row r="22" spans="2:3" ht="14.25" customHeight="1" x14ac:dyDescent="0.2">
      <c r="B22" s="37"/>
      <c r="C22" s="321"/>
    </row>
    <row r="23" spans="2:3" ht="14.25" customHeight="1" x14ac:dyDescent="0.2">
      <c r="B23" s="376" t="s">
        <v>154</v>
      </c>
      <c r="C23" s="321"/>
    </row>
    <row r="24" spans="2:3" ht="14.25" customHeight="1" x14ac:dyDescent="0.2">
      <c r="B24" s="37" t="s">
        <v>155</v>
      </c>
      <c r="C24" s="321">
        <v>75.623000000000005</v>
      </c>
    </row>
    <row r="25" spans="2:3" ht="14.25" customHeight="1" x14ac:dyDescent="0.2">
      <c r="B25" s="37" t="s">
        <v>156</v>
      </c>
      <c r="C25" s="321">
        <v>34.042999999999999</v>
      </c>
    </row>
    <row r="26" spans="2:3" ht="14.25" customHeight="1" x14ac:dyDescent="0.2">
      <c r="B26" s="37" t="s">
        <v>157</v>
      </c>
      <c r="C26" s="321">
        <v>60.573999999999998</v>
      </c>
    </row>
    <row r="27" spans="2:3" ht="14.25" customHeight="1" x14ac:dyDescent="0.2">
      <c r="B27" s="37"/>
    </row>
    <row r="28" spans="2:3" ht="14.25" customHeight="1" x14ac:dyDescent="0.2">
      <c r="B28" s="367" t="s">
        <v>20</v>
      </c>
      <c r="C28" s="368">
        <v>170.24</v>
      </c>
    </row>
    <row r="29" spans="2:3" ht="14.25" customHeight="1" x14ac:dyDescent="0.2">
      <c r="B29" s="365"/>
      <c r="C29" s="80" t="s">
        <v>89</v>
      </c>
    </row>
    <row r="30" spans="2:3" ht="14.25" customHeight="1" x14ac:dyDescent="0.2">
      <c r="B30" s="376" t="s">
        <v>4</v>
      </c>
      <c r="C30" s="321"/>
    </row>
    <row r="31" spans="2:3" ht="14.25" customHeight="1" x14ac:dyDescent="0.2">
      <c r="B31" s="37" t="s">
        <v>177</v>
      </c>
      <c r="C31" s="377">
        <v>67.543999999999997</v>
      </c>
    </row>
    <row r="32" spans="2:3" ht="14.25" customHeight="1" x14ac:dyDescent="0.2">
      <c r="B32" s="37" t="s">
        <v>178</v>
      </c>
      <c r="C32" s="377">
        <v>32.456000000000003</v>
      </c>
    </row>
    <row r="33" spans="2:3" ht="14.25" customHeight="1" x14ac:dyDescent="0.2">
      <c r="B33" s="37"/>
      <c r="C33" s="321"/>
    </row>
    <row r="34" spans="2:3" ht="14.25" customHeight="1" x14ac:dyDescent="0.2">
      <c r="B34" s="376" t="s">
        <v>10</v>
      </c>
      <c r="C34" s="321"/>
    </row>
    <row r="35" spans="2:3" ht="14.25" customHeight="1" x14ac:dyDescent="0.2">
      <c r="B35" s="37" t="s">
        <v>11</v>
      </c>
      <c r="C35" s="377">
        <v>86.265000000000001</v>
      </c>
    </row>
    <row r="36" spans="2:3" ht="14.25" customHeight="1" x14ac:dyDescent="0.2">
      <c r="B36" s="37" t="s">
        <v>12</v>
      </c>
      <c r="C36" s="377">
        <v>10.074</v>
      </c>
    </row>
    <row r="37" spans="2:3" ht="14.25" customHeight="1" x14ac:dyDescent="0.2">
      <c r="B37" s="37" t="s">
        <v>13</v>
      </c>
      <c r="C37" s="378" t="s">
        <v>204</v>
      </c>
    </row>
    <row r="38" spans="2:3" ht="14.25" customHeight="1" x14ac:dyDescent="0.2">
      <c r="B38" s="37" t="s">
        <v>206</v>
      </c>
      <c r="C38" s="378" t="s">
        <v>204</v>
      </c>
    </row>
    <row r="39" spans="2:3" ht="14.25" customHeight="1" x14ac:dyDescent="0.2">
      <c r="B39" s="37"/>
      <c r="C39" s="321"/>
    </row>
    <row r="40" spans="2:3" ht="14.25" customHeight="1" x14ac:dyDescent="0.2">
      <c r="B40" s="376" t="s">
        <v>207</v>
      </c>
      <c r="C40" s="321"/>
    </row>
    <row r="41" spans="2:3" ht="14.25" customHeight="1" x14ac:dyDescent="0.2">
      <c r="B41" s="37" t="s">
        <v>158</v>
      </c>
      <c r="C41" s="378" t="s">
        <v>204</v>
      </c>
    </row>
    <row r="42" spans="2:3" ht="14.25" customHeight="1" x14ac:dyDescent="0.2">
      <c r="B42" s="37" t="s">
        <v>159</v>
      </c>
      <c r="C42" s="377">
        <v>9.7089999999999996</v>
      </c>
    </row>
    <row r="43" spans="2:3" ht="14.25" customHeight="1" x14ac:dyDescent="0.2">
      <c r="B43" s="37" t="s">
        <v>160</v>
      </c>
      <c r="C43" s="377">
        <v>83.587999999999994</v>
      </c>
    </row>
    <row r="44" spans="2:3" ht="14.25" customHeight="1" x14ac:dyDescent="0.2">
      <c r="B44" s="37" t="s">
        <v>179</v>
      </c>
      <c r="C44" s="378" t="s">
        <v>204</v>
      </c>
    </row>
    <row r="45" spans="2:3" ht="14.25" customHeight="1" x14ac:dyDescent="0.2">
      <c r="B45" s="37"/>
      <c r="C45" s="321"/>
    </row>
    <row r="46" spans="2:3" ht="14.25" customHeight="1" x14ac:dyDescent="0.2">
      <c r="B46" s="376" t="s">
        <v>154</v>
      </c>
      <c r="C46" s="321"/>
    </row>
    <row r="47" spans="2:3" ht="14.25" customHeight="1" x14ac:dyDescent="0.2">
      <c r="B47" s="37" t="s">
        <v>155</v>
      </c>
      <c r="C47" s="377">
        <v>44.420999999999999</v>
      </c>
    </row>
    <row r="48" spans="2:3" ht="14.25" customHeight="1" x14ac:dyDescent="0.2">
      <c r="B48" s="37" t="s">
        <v>156</v>
      </c>
      <c r="C48" s="377">
        <v>19.997</v>
      </c>
    </row>
    <row r="49" spans="2:3" ht="14.25" customHeight="1" x14ac:dyDescent="0.2">
      <c r="B49" s="37" t="s">
        <v>157</v>
      </c>
      <c r="C49" s="377">
        <v>35.582000000000001</v>
      </c>
    </row>
    <row r="50" spans="2:3" ht="14.25" customHeight="1" x14ac:dyDescent="0.2">
      <c r="B50" s="37"/>
      <c r="C50" s="329"/>
    </row>
    <row r="51" spans="2:3" ht="14.25" customHeight="1" x14ac:dyDescent="0.2">
      <c r="B51" s="81" t="s">
        <v>20</v>
      </c>
      <c r="C51" s="370">
        <v>100</v>
      </c>
    </row>
    <row r="52" spans="2:3" ht="14.25" customHeight="1" x14ac:dyDescent="0.2">
      <c r="B52" s="371"/>
      <c r="C52" s="372"/>
    </row>
    <row r="53" spans="2:3" ht="14.25" customHeight="1" x14ac:dyDescent="0.2">
      <c r="B53" s="373" t="s">
        <v>21</v>
      </c>
      <c r="C53" s="373">
        <v>83</v>
      </c>
    </row>
    <row r="54" spans="2:3" ht="12.75" customHeight="1" x14ac:dyDescent="0.2">
      <c r="B54" s="374" t="s">
        <v>205</v>
      </c>
    </row>
    <row r="55" spans="2:3" ht="12.75" customHeight="1" x14ac:dyDescent="0.2">
      <c r="B55" s="375" t="s">
        <v>22</v>
      </c>
    </row>
  </sheetData>
  <mergeCells count="1">
    <mergeCell ref="B2:C2"/>
  </mergeCells>
  <pageMargins left="0.70866141732283472" right="0.70866141732283472" top="0.55118110236220474" bottom="0.55118110236220474"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F40"/>
  <sheetViews>
    <sheetView workbookViewId="0"/>
  </sheetViews>
  <sheetFormatPr defaultColWidth="9.140625" defaultRowHeight="12" x14ac:dyDescent="0.2"/>
  <cols>
    <col min="1" max="1" width="9.140625" style="2"/>
    <col min="2" max="2" width="24.5703125" style="2" customWidth="1"/>
    <col min="3" max="5" width="11.5703125" style="2" customWidth="1"/>
    <col min="6" max="16384" width="9.140625" style="2"/>
  </cols>
  <sheetData>
    <row r="1" spans="2:6" ht="14.25" customHeight="1" x14ac:dyDescent="0.2"/>
    <row r="2" spans="2:6" ht="37.5" customHeight="1" x14ac:dyDescent="0.2">
      <c r="B2" s="485" t="s">
        <v>306</v>
      </c>
      <c r="C2" s="485"/>
      <c r="D2" s="485"/>
      <c r="E2" s="485"/>
      <c r="F2" s="46"/>
    </row>
    <row r="3" spans="2:6" ht="14.25" customHeight="1" x14ac:dyDescent="0.2"/>
    <row r="4" spans="2:6" ht="14.25" customHeight="1" x14ac:dyDescent="0.2">
      <c r="B4" s="29" t="s">
        <v>0</v>
      </c>
      <c r="C4" s="29"/>
    </row>
    <row r="5" spans="2:6" s="37" customFormat="1" ht="28.5" customHeight="1" x14ac:dyDescent="0.2">
      <c r="B5" s="3"/>
      <c r="C5" s="276" t="s">
        <v>149</v>
      </c>
      <c r="D5" s="276" t="s">
        <v>260</v>
      </c>
      <c r="E5" s="79" t="s">
        <v>297</v>
      </c>
    </row>
    <row r="6" spans="2:6" ht="14.25" customHeight="1" x14ac:dyDescent="0.2">
      <c r="B6" s="15"/>
      <c r="C6" s="15"/>
      <c r="E6" s="95" t="s">
        <v>24</v>
      </c>
    </row>
    <row r="7" spans="2:6" ht="14.25" customHeight="1" x14ac:dyDescent="0.2">
      <c r="B7" s="148" t="s">
        <v>1</v>
      </c>
      <c r="C7" s="148"/>
    </row>
    <row r="8" spans="2:6" ht="14.25" customHeight="1" x14ac:dyDescent="0.2">
      <c r="B8" s="149" t="s">
        <v>48</v>
      </c>
      <c r="C8" s="282">
        <v>63.183</v>
      </c>
      <c r="D8" s="44">
        <v>67.623999999999995</v>
      </c>
      <c r="E8" s="480">
        <v>63.469000000000001</v>
      </c>
    </row>
    <row r="9" spans="2:6" ht="14.25" customHeight="1" x14ac:dyDescent="0.2">
      <c r="B9" s="149" t="s">
        <v>49</v>
      </c>
      <c r="C9" s="282">
        <v>18.579999999999998</v>
      </c>
      <c r="D9" s="44">
        <v>27.988</v>
      </c>
      <c r="E9" s="480">
        <v>19.184999999999999</v>
      </c>
    </row>
    <row r="10" spans="2:6" ht="14.25" customHeight="1" x14ac:dyDescent="0.2">
      <c r="B10" s="149" t="s">
        <v>3</v>
      </c>
      <c r="C10" s="282">
        <v>18.236999999999998</v>
      </c>
      <c r="D10" s="44">
        <v>4.3879999999999999</v>
      </c>
      <c r="E10" s="480">
        <v>17.346</v>
      </c>
    </row>
    <row r="11" spans="2:6" ht="14.25" customHeight="1" x14ac:dyDescent="0.2">
      <c r="B11" s="149"/>
      <c r="C11" s="283"/>
      <c r="D11" s="44"/>
      <c r="E11" s="480"/>
    </row>
    <row r="12" spans="2:6" ht="14.25" customHeight="1" x14ac:dyDescent="0.2">
      <c r="B12" s="148" t="s">
        <v>4</v>
      </c>
      <c r="C12" s="284"/>
      <c r="D12" s="44"/>
      <c r="E12" s="480"/>
    </row>
    <row r="13" spans="2:6" ht="14.25" customHeight="1" x14ac:dyDescent="0.2">
      <c r="B13" s="149" t="s">
        <v>124</v>
      </c>
      <c r="C13" s="282">
        <v>28.100999999999999</v>
      </c>
      <c r="D13" s="44">
        <v>23.798999999999999</v>
      </c>
      <c r="E13" s="480">
        <v>27.824000000000002</v>
      </c>
    </row>
    <row r="14" spans="2:6" ht="14.25" customHeight="1" x14ac:dyDescent="0.2">
      <c r="B14" s="149" t="s">
        <v>5</v>
      </c>
      <c r="C14" s="282">
        <v>25.14</v>
      </c>
      <c r="D14" s="44">
        <v>22.332999999999998</v>
      </c>
      <c r="E14" s="480">
        <v>24.959</v>
      </c>
    </row>
    <row r="15" spans="2:6" ht="14.25" customHeight="1" x14ac:dyDescent="0.2">
      <c r="B15" s="149" t="s">
        <v>6</v>
      </c>
      <c r="C15" s="282">
        <v>16.853000000000002</v>
      </c>
      <c r="D15" s="44">
        <v>26.917999999999999</v>
      </c>
      <c r="E15" s="480">
        <v>17.501000000000001</v>
      </c>
    </row>
    <row r="16" spans="2:6" ht="14.25" customHeight="1" x14ac:dyDescent="0.2">
      <c r="B16" s="149" t="s">
        <v>7</v>
      </c>
      <c r="C16" s="282">
        <v>9.1379999999999999</v>
      </c>
      <c r="D16" s="44">
        <v>8.6509999999999998</v>
      </c>
      <c r="E16" s="480">
        <v>9.1069999999999993</v>
      </c>
    </row>
    <row r="17" spans="2:5" ht="14.25" customHeight="1" x14ac:dyDescent="0.2">
      <c r="B17" s="149" t="s">
        <v>8</v>
      </c>
      <c r="C17" s="282">
        <v>3.673</v>
      </c>
      <c r="D17" s="44">
        <v>9.8049999999999997</v>
      </c>
      <c r="E17" s="480">
        <v>4.0670000000000002</v>
      </c>
    </row>
    <row r="18" spans="2:5" ht="14.25" customHeight="1" x14ac:dyDescent="0.2">
      <c r="B18" s="149" t="s">
        <v>9</v>
      </c>
      <c r="C18" s="282">
        <v>17.094999999999999</v>
      </c>
      <c r="D18" s="44">
        <v>8.4930000000000003</v>
      </c>
      <c r="E18" s="480">
        <v>16.542000000000002</v>
      </c>
    </row>
    <row r="19" spans="2:5" ht="14.25" customHeight="1" x14ac:dyDescent="0.2">
      <c r="B19" s="149"/>
      <c r="C19" s="283"/>
      <c r="D19" s="44"/>
      <c r="E19" s="480"/>
    </row>
    <row r="20" spans="2:5" ht="14.25" customHeight="1" x14ac:dyDescent="0.2">
      <c r="B20" s="148" t="s">
        <v>10</v>
      </c>
      <c r="C20" s="284"/>
      <c r="D20" s="44"/>
      <c r="E20" s="480"/>
    </row>
    <row r="21" spans="2:5" ht="14.25" customHeight="1" x14ac:dyDescent="0.2">
      <c r="B21" s="149" t="s">
        <v>11</v>
      </c>
      <c r="C21" s="282">
        <v>17.181999999999999</v>
      </c>
      <c r="D21" s="44">
        <v>60.823999999999998</v>
      </c>
      <c r="E21" s="480">
        <v>19.989000000000001</v>
      </c>
    </row>
    <row r="22" spans="2:5" ht="14.25" customHeight="1" x14ac:dyDescent="0.2">
      <c r="B22" s="149" t="s">
        <v>12</v>
      </c>
      <c r="C22" s="282">
        <v>16.873000000000001</v>
      </c>
      <c r="D22" s="44">
        <v>17.305</v>
      </c>
      <c r="E22" s="480">
        <v>16.901</v>
      </c>
    </row>
    <row r="23" spans="2:5" ht="14.25" customHeight="1" x14ac:dyDescent="0.2">
      <c r="B23" s="149" t="s">
        <v>13</v>
      </c>
      <c r="C23" s="282">
        <v>20.035</v>
      </c>
      <c r="D23" s="44">
        <v>9.7759999999999998</v>
      </c>
      <c r="E23" s="480">
        <v>19.375</v>
      </c>
    </row>
    <row r="24" spans="2:5" ht="14.25" customHeight="1" x14ac:dyDescent="0.2">
      <c r="B24" s="149" t="s">
        <v>14</v>
      </c>
      <c r="C24" s="282">
        <v>21.263000000000002</v>
      </c>
      <c r="D24" s="44">
        <v>8.7479999999999993</v>
      </c>
      <c r="E24" s="480">
        <v>20.459</v>
      </c>
    </row>
    <row r="25" spans="2:5" ht="14.25" customHeight="1" x14ac:dyDescent="0.2">
      <c r="B25" s="149" t="s">
        <v>15</v>
      </c>
      <c r="C25" s="282">
        <v>24.646000000000001</v>
      </c>
      <c r="D25" s="44">
        <v>3.3460000000000001</v>
      </c>
      <c r="E25" s="480">
        <v>23.277000000000001</v>
      </c>
    </row>
    <row r="26" spans="2:5" ht="14.25" customHeight="1" x14ac:dyDescent="0.2">
      <c r="B26" s="148"/>
      <c r="C26" s="284"/>
      <c r="D26" s="44"/>
      <c r="E26" s="480"/>
    </row>
    <row r="27" spans="2:5" ht="14.25" customHeight="1" x14ac:dyDescent="0.2">
      <c r="B27" s="148" t="s">
        <v>16</v>
      </c>
      <c r="C27" s="284"/>
      <c r="D27" s="44"/>
      <c r="E27" s="480"/>
    </row>
    <row r="28" spans="2:5" ht="14.25" customHeight="1" x14ac:dyDescent="0.2">
      <c r="B28" s="149" t="s">
        <v>17</v>
      </c>
      <c r="C28" s="282">
        <v>21.459</v>
      </c>
      <c r="D28" s="44">
        <v>21.792999999999999</v>
      </c>
      <c r="E28" s="480">
        <v>21.48</v>
      </c>
    </row>
    <row r="29" spans="2:5" ht="14.25" customHeight="1" x14ac:dyDescent="0.2">
      <c r="B29" s="149" t="s">
        <v>18</v>
      </c>
      <c r="C29" s="282">
        <v>62.540999999999997</v>
      </c>
      <c r="D29" s="44">
        <v>33.616999999999997</v>
      </c>
      <c r="E29" s="480">
        <v>60.680999999999997</v>
      </c>
    </row>
    <row r="30" spans="2:5" ht="14.25" customHeight="1" x14ac:dyDescent="0.2">
      <c r="B30" s="149" t="s">
        <v>19</v>
      </c>
      <c r="C30" s="282">
        <v>16</v>
      </c>
      <c r="D30" s="44">
        <v>44.59</v>
      </c>
      <c r="E30" s="480">
        <v>17.838999999999999</v>
      </c>
    </row>
    <row r="31" spans="2:5" ht="14.25" customHeight="1" x14ac:dyDescent="0.2">
      <c r="B31" s="149"/>
      <c r="C31" s="283"/>
      <c r="D31" s="44"/>
      <c r="E31" s="480"/>
    </row>
    <row r="32" spans="2:5" ht="14.25" customHeight="1" x14ac:dyDescent="0.2">
      <c r="B32" s="148" t="s">
        <v>122</v>
      </c>
      <c r="C32" s="284"/>
      <c r="D32" s="44"/>
      <c r="E32" s="480"/>
    </row>
    <row r="33" spans="2:5" ht="14.25" customHeight="1" x14ac:dyDescent="0.2">
      <c r="B33" s="149" t="s">
        <v>123</v>
      </c>
      <c r="C33" s="282">
        <v>14.747</v>
      </c>
      <c r="D33" s="44">
        <v>9.5039999999999996</v>
      </c>
      <c r="E33" s="480">
        <v>14.41</v>
      </c>
    </row>
    <row r="34" spans="2:5" ht="14.25" customHeight="1" x14ac:dyDescent="0.2">
      <c r="B34" s="149" t="s">
        <v>150</v>
      </c>
      <c r="C34" s="282">
        <v>85.253</v>
      </c>
      <c r="D34" s="44">
        <v>90.495999999999995</v>
      </c>
      <c r="E34" s="480">
        <v>85.59</v>
      </c>
    </row>
    <row r="35" spans="2:5" ht="14.25" customHeight="1" x14ac:dyDescent="0.2">
      <c r="B35" s="148"/>
      <c r="C35" s="284"/>
      <c r="D35" s="44"/>
      <c r="E35" s="44"/>
    </row>
    <row r="36" spans="2:5" ht="14.25" customHeight="1" x14ac:dyDescent="0.2">
      <c r="B36" s="148" t="s">
        <v>20</v>
      </c>
      <c r="C36" s="285">
        <v>100</v>
      </c>
      <c r="D36" s="150">
        <v>100</v>
      </c>
      <c r="E36" s="150">
        <v>100</v>
      </c>
    </row>
    <row r="37" spans="2:5" ht="14.25" customHeight="1" x14ac:dyDescent="0.2">
      <c r="B37" s="151"/>
      <c r="C37" s="151"/>
      <c r="D37" s="152"/>
      <c r="E37" s="152"/>
    </row>
    <row r="38" spans="2:5" ht="14.25" customHeight="1" x14ac:dyDescent="0.2">
      <c r="B38" s="153" t="s">
        <v>21</v>
      </c>
      <c r="C38" s="281">
        <v>11885</v>
      </c>
      <c r="D38" s="147">
        <v>613</v>
      </c>
      <c r="E38" s="147">
        <v>12498</v>
      </c>
    </row>
    <row r="39" spans="2:5" s="154" customFormat="1" ht="14.25" customHeight="1" x14ac:dyDescent="0.2">
      <c r="B39" s="38" t="s">
        <v>147</v>
      </c>
      <c r="C39" s="38"/>
    </row>
    <row r="40" spans="2:5" ht="14.25" customHeight="1" x14ac:dyDescent="0.2">
      <c r="B40" s="286" t="s">
        <v>22</v>
      </c>
      <c r="C40" s="45"/>
    </row>
  </sheetData>
  <mergeCells count="1">
    <mergeCell ref="B2:E2"/>
  </mergeCells>
  <phoneticPr fontId="22" type="noConversion"/>
  <pageMargins left="0.7" right="0.7" top="0.75" bottom="0.75" header="0.3" footer="0.3"/>
  <pageSetup paperSize="9" orientation="portrait" verticalDpi="59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C43"/>
  <sheetViews>
    <sheetView workbookViewId="0">
      <selection activeCell="C8" sqref="C8"/>
    </sheetView>
  </sheetViews>
  <sheetFormatPr defaultColWidth="9.140625" defaultRowHeight="12.75" customHeight="1" x14ac:dyDescent="0.2"/>
  <cols>
    <col min="1" max="1" width="9.140625" style="2"/>
    <col min="2" max="2" width="28.7109375" style="2" customWidth="1"/>
    <col min="3" max="3" width="29.7109375" style="2" customWidth="1"/>
    <col min="4" max="4" width="16.140625" style="2" customWidth="1"/>
    <col min="5" max="16384" width="9.140625" style="2"/>
  </cols>
  <sheetData>
    <row r="1" spans="1:3" ht="14.25" customHeight="1" x14ac:dyDescent="0.2">
      <c r="A1" s="58"/>
      <c r="B1" s="48"/>
      <c r="C1" s="48"/>
    </row>
    <row r="2" spans="1:3" ht="56.25" customHeight="1" x14ac:dyDescent="0.25">
      <c r="B2" s="555" t="s">
        <v>280</v>
      </c>
      <c r="C2" s="556"/>
    </row>
    <row r="3" spans="1:3" ht="14.25" customHeight="1" x14ac:dyDescent="0.25">
      <c r="B3" s="364"/>
    </row>
    <row r="4" spans="1:3" ht="14.25" customHeight="1" x14ac:dyDescent="0.2">
      <c r="B4" s="77" t="s">
        <v>209</v>
      </c>
    </row>
    <row r="5" spans="1:3" ht="28.5" customHeight="1" x14ac:dyDescent="0.2">
      <c r="B5" s="78"/>
      <c r="C5" s="79" t="s">
        <v>303</v>
      </c>
    </row>
    <row r="6" spans="1:3" ht="14.25" customHeight="1" x14ac:dyDescent="0.2">
      <c r="B6" s="365"/>
      <c r="C6" s="80" t="s">
        <v>34</v>
      </c>
    </row>
    <row r="7" spans="1:3" ht="14.25" customHeight="1" x14ac:dyDescent="0.2">
      <c r="B7" s="376" t="s">
        <v>212</v>
      </c>
      <c r="C7" s="321"/>
    </row>
    <row r="8" spans="1:3" ht="14.25" customHeight="1" x14ac:dyDescent="0.2">
      <c r="B8" s="37" t="s">
        <v>109</v>
      </c>
      <c r="C8" s="321">
        <v>102.751</v>
      </c>
    </row>
    <row r="9" spans="1:3" ht="14.25" customHeight="1" x14ac:dyDescent="0.2">
      <c r="B9" s="37" t="s">
        <v>288</v>
      </c>
      <c r="C9" s="321">
        <v>30.579000000000001</v>
      </c>
    </row>
    <row r="10" spans="1:3" ht="14.25" customHeight="1" x14ac:dyDescent="0.2">
      <c r="B10" s="37"/>
      <c r="C10" s="321"/>
    </row>
    <row r="11" spans="1:3" ht="14.25" customHeight="1" x14ac:dyDescent="0.2">
      <c r="B11" s="376" t="s">
        <v>211</v>
      </c>
      <c r="C11" s="321"/>
    </row>
    <row r="12" spans="1:3" ht="14.25" customHeight="1" x14ac:dyDescent="0.2">
      <c r="B12" s="37" t="s">
        <v>114</v>
      </c>
      <c r="C12" s="321">
        <v>17.965</v>
      </c>
    </row>
    <row r="13" spans="1:3" ht="14.25" customHeight="1" x14ac:dyDescent="0.2">
      <c r="B13" s="37" t="s">
        <v>115</v>
      </c>
      <c r="C13" s="321">
        <v>35.817</v>
      </c>
    </row>
    <row r="14" spans="1:3" ht="14.25" customHeight="1" x14ac:dyDescent="0.2">
      <c r="B14" s="37" t="s">
        <v>116</v>
      </c>
      <c r="C14" s="321">
        <v>18.818999999999999</v>
      </c>
    </row>
    <row r="15" spans="1:3" ht="14.25" customHeight="1" x14ac:dyDescent="0.2">
      <c r="B15" s="37" t="s">
        <v>117</v>
      </c>
      <c r="C15" s="321">
        <v>28.134</v>
      </c>
    </row>
    <row r="16" spans="1:3" ht="14.25" customHeight="1" x14ac:dyDescent="0.2">
      <c r="B16" s="37" t="s">
        <v>118</v>
      </c>
      <c r="C16" s="321">
        <v>32.594999999999999</v>
      </c>
    </row>
    <row r="17" spans="2:3" ht="14.25" customHeight="1" x14ac:dyDescent="0.2">
      <c r="B17" s="376"/>
      <c r="C17" s="321"/>
    </row>
    <row r="18" spans="2:3" ht="14.25" customHeight="1" x14ac:dyDescent="0.2">
      <c r="B18" s="376" t="s">
        <v>112</v>
      </c>
      <c r="C18" s="321"/>
    </row>
    <row r="19" spans="2:3" ht="14.25" customHeight="1" x14ac:dyDescent="0.2">
      <c r="B19" s="37" t="s">
        <v>215</v>
      </c>
      <c r="C19" s="321">
        <v>120.765</v>
      </c>
    </row>
    <row r="20" spans="2:3" ht="14.25" customHeight="1" x14ac:dyDescent="0.2">
      <c r="B20" s="37" t="s">
        <v>216</v>
      </c>
      <c r="C20" s="321">
        <v>12.565</v>
      </c>
    </row>
    <row r="21" spans="2:3" ht="14.25" customHeight="1" x14ac:dyDescent="0.2">
      <c r="B21" s="37"/>
    </row>
    <row r="22" spans="2:3" ht="14.25" customHeight="1" x14ac:dyDescent="0.2">
      <c r="B22" s="367" t="s">
        <v>20</v>
      </c>
      <c r="C22" s="368">
        <v>133.33000000000001</v>
      </c>
    </row>
    <row r="23" spans="2:3" ht="14.25" customHeight="1" x14ac:dyDescent="0.2">
      <c r="B23" s="365"/>
      <c r="C23" s="80" t="s">
        <v>89</v>
      </c>
    </row>
    <row r="24" spans="2:3" ht="14.25" customHeight="1" x14ac:dyDescent="0.2">
      <c r="B24" s="376" t="s">
        <v>212</v>
      </c>
      <c r="C24" s="321"/>
    </row>
    <row r="25" spans="2:3" ht="14.25" customHeight="1" x14ac:dyDescent="0.2">
      <c r="B25" s="37" t="s">
        <v>109</v>
      </c>
      <c r="C25" s="377">
        <v>77.064999999999998</v>
      </c>
    </row>
    <row r="26" spans="2:3" ht="14.25" customHeight="1" x14ac:dyDescent="0.2">
      <c r="B26" s="37" t="s">
        <v>288</v>
      </c>
      <c r="C26" s="377">
        <v>22.934999999999999</v>
      </c>
    </row>
    <row r="27" spans="2:3" ht="14.25" customHeight="1" x14ac:dyDescent="0.2">
      <c r="B27" s="37"/>
      <c r="C27" s="321"/>
    </row>
    <row r="28" spans="2:3" ht="14.25" customHeight="1" x14ac:dyDescent="0.2">
      <c r="B28" s="376" t="s">
        <v>211</v>
      </c>
      <c r="C28" s="321"/>
    </row>
    <row r="29" spans="2:3" ht="14.25" customHeight="1" x14ac:dyDescent="0.2">
      <c r="B29" s="37" t="s">
        <v>114</v>
      </c>
      <c r="C29" s="377">
        <v>13.474</v>
      </c>
    </row>
    <row r="30" spans="2:3" ht="14.25" customHeight="1" x14ac:dyDescent="0.2">
      <c r="B30" s="37" t="s">
        <v>115</v>
      </c>
      <c r="C30" s="377">
        <v>26.863</v>
      </c>
    </row>
    <row r="31" spans="2:3" ht="14.25" customHeight="1" x14ac:dyDescent="0.2">
      <c r="B31" s="37" t="s">
        <v>116</v>
      </c>
      <c r="C31" s="377">
        <v>14.115</v>
      </c>
    </row>
    <row r="32" spans="2:3" ht="14.25" customHeight="1" x14ac:dyDescent="0.2">
      <c r="B32" s="37" t="s">
        <v>117</v>
      </c>
      <c r="C32" s="377">
        <v>21.100999999999999</v>
      </c>
    </row>
    <row r="33" spans="2:3" ht="14.25" customHeight="1" x14ac:dyDescent="0.2">
      <c r="B33" s="37" t="s">
        <v>118</v>
      </c>
      <c r="C33" s="377">
        <v>24.446999999999999</v>
      </c>
    </row>
    <row r="34" spans="2:3" ht="14.25" customHeight="1" x14ac:dyDescent="0.2">
      <c r="B34" s="376"/>
      <c r="C34" s="321"/>
    </row>
    <row r="35" spans="2:3" ht="14.25" customHeight="1" x14ac:dyDescent="0.2">
      <c r="B35" s="376" t="s">
        <v>112</v>
      </c>
      <c r="C35" s="321"/>
    </row>
    <row r="36" spans="2:3" ht="14.25" customHeight="1" x14ac:dyDescent="0.2">
      <c r="B36" s="381" t="s">
        <v>215</v>
      </c>
      <c r="C36" s="377">
        <v>90.575999999999993</v>
      </c>
    </row>
    <row r="37" spans="2:3" ht="14.25" customHeight="1" x14ac:dyDescent="0.2">
      <c r="B37" s="381" t="s">
        <v>216</v>
      </c>
      <c r="C37" s="377">
        <v>9.4239999999999995</v>
      </c>
    </row>
    <row r="38" spans="2:3" ht="14.25" customHeight="1" x14ac:dyDescent="0.2">
      <c r="B38" s="37"/>
      <c r="C38" s="329"/>
    </row>
    <row r="39" spans="2:3" ht="14.25" customHeight="1" x14ac:dyDescent="0.2">
      <c r="B39" s="81" t="s">
        <v>20</v>
      </c>
      <c r="C39" s="370">
        <v>100</v>
      </c>
    </row>
    <row r="40" spans="2:3" ht="14.25" customHeight="1" x14ac:dyDescent="0.2">
      <c r="B40" s="371"/>
      <c r="C40" s="372"/>
    </row>
    <row r="41" spans="2:3" ht="14.25" customHeight="1" x14ac:dyDescent="0.2">
      <c r="B41" s="373" t="s">
        <v>21</v>
      </c>
      <c r="C41" s="373">
        <v>68</v>
      </c>
    </row>
    <row r="42" spans="2:3" ht="14.25" customHeight="1" x14ac:dyDescent="0.2">
      <c r="B42" s="374" t="s">
        <v>205</v>
      </c>
    </row>
    <row r="43" spans="2:3" ht="14.25" customHeight="1" x14ac:dyDescent="0.2">
      <c r="B43" s="375" t="s">
        <v>210</v>
      </c>
    </row>
  </sheetData>
  <mergeCells count="1">
    <mergeCell ref="B2:C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H55"/>
  <sheetViews>
    <sheetView workbookViewId="0">
      <selection activeCell="E31" sqref="E31:E50"/>
    </sheetView>
  </sheetViews>
  <sheetFormatPr defaultColWidth="9.140625" defaultRowHeight="12.75" customHeight="1" x14ac:dyDescent="0.2"/>
  <cols>
    <col min="1" max="1" width="9.140625" style="2"/>
    <col min="2" max="2" width="24.28515625" style="2" customWidth="1"/>
    <col min="3" max="3" width="11.42578125" style="2" customWidth="1"/>
    <col min="4" max="4" width="14.28515625" style="2" customWidth="1"/>
    <col min="5" max="5" width="12" style="2" customWidth="1"/>
    <col min="6" max="6" width="12.42578125" style="2" customWidth="1"/>
    <col min="7" max="7" width="9.140625" style="2"/>
    <col min="8" max="8" width="11" style="2" customWidth="1"/>
    <col min="9" max="9" width="10.140625" style="2" customWidth="1"/>
    <col min="10" max="11" width="10.42578125" style="2" customWidth="1"/>
    <col min="12" max="12" width="9.140625" style="2"/>
    <col min="13" max="23" width="9.140625" style="2" customWidth="1"/>
    <col min="24" max="16384" width="9.140625" style="2"/>
  </cols>
  <sheetData>
    <row r="1" spans="1:8" ht="14.25" customHeight="1" x14ac:dyDescent="0.2">
      <c r="A1" s="58"/>
    </row>
    <row r="2" spans="1:8" ht="37.5" customHeight="1" x14ac:dyDescent="0.2">
      <c r="B2" s="559" t="s">
        <v>281</v>
      </c>
      <c r="C2" s="560"/>
      <c r="D2" s="560"/>
      <c r="E2" s="560"/>
      <c r="F2" s="560"/>
      <c r="G2" s="76"/>
    </row>
    <row r="3" spans="1:8" ht="14.25" customHeight="1" x14ac:dyDescent="0.2"/>
    <row r="4" spans="1:8" ht="14.25" customHeight="1" x14ac:dyDescent="0.2">
      <c r="B4" s="77" t="s">
        <v>90</v>
      </c>
    </row>
    <row r="5" spans="1:8" ht="41.25" customHeight="1" x14ac:dyDescent="0.2">
      <c r="B5" s="78"/>
      <c r="C5" s="82" t="s">
        <v>39</v>
      </c>
      <c r="D5" s="82" t="s">
        <v>213</v>
      </c>
      <c r="E5" s="79" t="s">
        <v>303</v>
      </c>
      <c r="F5" s="83" t="s">
        <v>46</v>
      </c>
      <c r="G5" s="84"/>
      <c r="H5" s="85"/>
    </row>
    <row r="6" spans="1:8" ht="14.25" customHeight="1" x14ac:dyDescent="0.2">
      <c r="B6" s="86"/>
      <c r="C6" s="87"/>
      <c r="D6" s="87"/>
      <c r="E6" s="80" t="s">
        <v>34</v>
      </c>
      <c r="F6" s="80"/>
      <c r="G6" s="87"/>
    </row>
    <row r="7" spans="1:8" ht="14.25" customHeight="1" x14ac:dyDescent="0.2">
      <c r="B7" s="81" t="s">
        <v>1</v>
      </c>
      <c r="C7" s="87"/>
      <c r="D7" s="87"/>
      <c r="E7" s="80"/>
      <c r="F7" s="80"/>
      <c r="G7" s="87"/>
    </row>
    <row r="8" spans="1:8" ht="14.25" customHeight="1" x14ac:dyDescent="0.2">
      <c r="B8" s="86" t="s">
        <v>48</v>
      </c>
      <c r="C8" s="43">
        <v>2600.011</v>
      </c>
      <c r="D8" s="43">
        <v>563.97500000000002</v>
      </c>
      <c r="E8" s="92">
        <v>3163.9859999999999</v>
      </c>
      <c r="F8" s="57">
        <v>1061</v>
      </c>
      <c r="G8" s="88"/>
    </row>
    <row r="9" spans="1:8" ht="14.25" customHeight="1" x14ac:dyDescent="0.2">
      <c r="B9" s="89" t="s">
        <v>49</v>
      </c>
      <c r="C9" s="43">
        <v>710.10299999999995</v>
      </c>
      <c r="D9" s="43">
        <v>374.33800000000002</v>
      </c>
      <c r="E9" s="92">
        <v>1084.441</v>
      </c>
      <c r="F9" s="57">
        <v>673</v>
      </c>
      <c r="G9" s="43"/>
      <c r="H9" s="43"/>
    </row>
    <row r="10" spans="1:8" ht="14.25" customHeight="1" x14ac:dyDescent="0.2">
      <c r="B10" s="86" t="s">
        <v>50</v>
      </c>
      <c r="C10" s="43">
        <v>233.363</v>
      </c>
      <c r="D10" s="43">
        <v>146.905</v>
      </c>
      <c r="E10" s="92">
        <v>380.26799999999997</v>
      </c>
      <c r="F10" s="57">
        <v>497</v>
      </c>
      <c r="G10" s="88"/>
    </row>
    <row r="11" spans="1:8" ht="14.25" customHeight="1" x14ac:dyDescent="0.2">
      <c r="B11" s="89" t="s">
        <v>54</v>
      </c>
      <c r="C11" s="43">
        <v>310.89299999999997</v>
      </c>
      <c r="D11" s="43">
        <v>170.04499999999999</v>
      </c>
      <c r="E11" s="92">
        <v>480.93799999999999</v>
      </c>
      <c r="F11" s="57">
        <v>565</v>
      </c>
      <c r="G11" s="43"/>
      <c r="H11" s="43"/>
    </row>
    <row r="12" spans="1:8" ht="14.25" customHeight="1" x14ac:dyDescent="0.2">
      <c r="B12" s="89"/>
      <c r="C12" s="43"/>
      <c r="D12" s="43"/>
      <c r="E12" s="92"/>
      <c r="F12" s="57"/>
      <c r="G12" s="43"/>
      <c r="H12" s="43"/>
    </row>
    <row r="13" spans="1:8" ht="14.25" customHeight="1" x14ac:dyDescent="0.2">
      <c r="B13" s="81" t="s">
        <v>4</v>
      </c>
      <c r="C13" s="43"/>
      <c r="D13" s="43"/>
      <c r="E13" s="92"/>
      <c r="F13" s="57"/>
      <c r="G13" s="43"/>
      <c r="H13" s="43"/>
    </row>
    <row r="14" spans="1:8" ht="14.25" customHeight="1" x14ac:dyDescent="0.2">
      <c r="B14" s="89" t="s">
        <v>79</v>
      </c>
      <c r="C14" s="43">
        <v>373.26400000000001</v>
      </c>
      <c r="D14" s="43">
        <v>56.771999999999998</v>
      </c>
      <c r="E14" s="92">
        <v>430.036</v>
      </c>
      <c r="F14" s="57">
        <v>280</v>
      </c>
      <c r="G14" s="43"/>
      <c r="H14" s="43"/>
    </row>
    <row r="15" spans="1:8" ht="14.25" customHeight="1" x14ac:dyDescent="0.2">
      <c r="B15" s="89" t="s">
        <v>80</v>
      </c>
      <c r="C15" s="43">
        <v>683.18700000000001</v>
      </c>
      <c r="D15" s="43">
        <v>174.75700000000001</v>
      </c>
      <c r="E15" s="92">
        <v>857.94399999999996</v>
      </c>
      <c r="F15" s="57">
        <v>517</v>
      </c>
      <c r="G15" s="43"/>
      <c r="H15" s="43"/>
    </row>
    <row r="16" spans="1:8" ht="14.25" customHeight="1" x14ac:dyDescent="0.2">
      <c r="B16" s="89" t="s">
        <v>5</v>
      </c>
      <c r="C16" s="43">
        <v>1346.6089999999999</v>
      </c>
      <c r="D16" s="43">
        <v>182.23099999999999</v>
      </c>
      <c r="E16" s="92">
        <v>1528.84</v>
      </c>
      <c r="F16" s="57">
        <v>733</v>
      </c>
      <c r="G16" s="43"/>
      <c r="H16" s="43"/>
    </row>
    <row r="17" spans="2:8" ht="14.25" customHeight="1" x14ac:dyDescent="0.2">
      <c r="B17" s="89" t="s">
        <v>6</v>
      </c>
      <c r="C17" s="43">
        <v>978.33600000000001</v>
      </c>
      <c r="D17" s="43">
        <v>77.198999999999998</v>
      </c>
      <c r="E17" s="92">
        <v>1055.5350000000001</v>
      </c>
      <c r="F17" s="57">
        <v>390</v>
      </c>
      <c r="G17" s="43"/>
      <c r="H17" s="43"/>
    </row>
    <row r="18" spans="2:8" ht="14.25" customHeight="1" x14ac:dyDescent="0.2">
      <c r="B18" s="89" t="s">
        <v>9</v>
      </c>
      <c r="C18" s="43">
        <v>428.93299999999999</v>
      </c>
      <c r="D18" s="43">
        <v>690.73400000000004</v>
      </c>
      <c r="E18" s="92">
        <v>1119.6669999999999</v>
      </c>
      <c r="F18" s="57">
        <v>821</v>
      </c>
      <c r="G18" s="43"/>
      <c r="H18" s="43"/>
    </row>
    <row r="19" spans="2:8" ht="14.25" customHeight="1" x14ac:dyDescent="0.2">
      <c r="B19" s="89" t="s">
        <v>8</v>
      </c>
      <c r="C19" s="43">
        <v>44.040999999999997</v>
      </c>
      <c r="D19" s="43">
        <v>73.569999999999993</v>
      </c>
      <c r="E19" s="92">
        <v>117.611</v>
      </c>
      <c r="F19" s="57">
        <v>55</v>
      </c>
      <c r="G19" s="43"/>
      <c r="H19" s="43"/>
    </row>
    <row r="20" spans="2:8" ht="14.25" customHeight="1" x14ac:dyDescent="0.2">
      <c r="B20" s="89"/>
      <c r="C20" s="43"/>
      <c r="D20" s="43"/>
      <c r="E20" s="92"/>
      <c r="F20" s="57"/>
      <c r="G20" s="43"/>
      <c r="H20" s="43"/>
    </row>
    <row r="21" spans="2:8" ht="14.25" customHeight="1" x14ac:dyDescent="0.2">
      <c r="B21" s="81" t="s">
        <v>10</v>
      </c>
      <c r="C21" s="43"/>
      <c r="D21" s="43"/>
      <c r="E21" s="92"/>
      <c r="F21" s="57"/>
      <c r="G21" s="43"/>
      <c r="H21" s="43"/>
    </row>
    <row r="22" spans="2:8" ht="14.25" customHeight="1" x14ac:dyDescent="0.2">
      <c r="B22" s="89" t="s">
        <v>11</v>
      </c>
      <c r="C22" s="43">
        <v>320.70400000000001</v>
      </c>
      <c r="D22" s="43">
        <v>169.08199999999999</v>
      </c>
      <c r="E22" s="92">
        <v>489.786</v>
      </c>
      <c r="F22" s="57">
        <v>207</v>
      </c>
      <c r="G22" s="43"/>
      <c r="H22" s="43"/>
    </row>
    <row r="23" spans="2:8" ht="14.25" customHeight="1" x14ac:dyDescent="0.2">
      <c r="B23" s="89" t="s">
        <v>81</v>
      </c>
      <c r="C23" s="43">
        <v>821.952</v>
      </c>
      <c r="D23" s="43">
        <v>137.995</v>
      </c>
      <c r="E23" s="92">
        <v>959.947</v>
      </c>
      <c r="F23" s="57">
        <v>437</v>
      </c>
      <c r="G23" s="43"/>
      <c r="H23" s="43"/>
    </row>
    <row r="24" spans="2:8" ht="14.25" customHeight="1" x14ac:dyDescent="0.2">
      <c r="B24" s="89" t="s">
        <v>82</v>
      </c>
      <c r="C24" s="43">
        <v>780.23500000000001</v>
      </c>
      <c r="D24" s="43">
        <v>217.65299999999999</v>
      </c>
      <c r="E24" s="92">
        <v>997.88800000000003</v>
      </c>
      <c r="F24" s="57">
        <v>623</v>
      </c>
      <c r="G24" s="43"/>
      <c r="H24" s="43"/>
    </row>
    <row r="25" spans="2:8" ht="14.25" customHeight="1" x14ac:dyDescent="0.2">
      <c r="B25" s="89" t="s">
        <v>83</v>
      </c>
      <c r="C25" s="43">
        <v>1120.8920000000001</v>
      </c>
      <c r="D25" s="43">
        <v>517.15599999999995</v>
      </c>
      <c r="E25" s="92">
        <v>1638.048</v>
      </c>
      <c r="F25" s="57">
        <v>944</v>
      </c>
      <c r="G25" s="43"/>
      <c r="H25" s="43"/>
    </row>
    <row r="26" spans="2:8" ht="14.25" customHeight="1" x14ac:dyDescent="0.2">
      <c r="B26" s="398" t="s">
        <v>84</v>
      </c>
      <c r="C26" s="43">
        <v>810.58699999999999</v>
      </c>
      <c r="D26" s="43">
        <v>213.37700000000001</v>
      </c>
      <c r="E26" s="92">
        <v>1023.9640000000001</v>
      </c>
      <c r="F26" s="57">
        <v>585</v>
      </c>
      <c r="H26" s="58"/>
    </row>
    <row r="27" spans="2:8" ht="14.25" customHeight="1" x14ac:dyDescent="0.2">
      <c r="B27" s="89"/>
      <c r="C27" s="43"/>
      <c r="D27" s="43"/>
      <c r="E27" s="92"/>
      <c r="F27" s="57"/>
      <c r="G27" s="43"/>
      <c r="H27" s="43"/>
    </row>
    <row r="28" spans="2:8" ht="14.25" customHeight="1" x14ac:dyDescent="0.2">
      <c r="B28" s="91" t="s">
        <v>20</v>
      </c>
      <c r="C28" s="368">
        <v>3854.37</v>
      </c>
      <c r="D28" s="368">
        <v>1255.2629999999999</v>
      </c>
      <c r="E28" s="368">
        <v>5109.6329999999998</v>
      </c>
      <c r="F28" s="32">
        <v>2796</v>
      </c>
      <c r="G28" s="92"/>
      <c r="H28" s="92"/>
    </row>
    <row r="29" spans="2:8" ht="14.25" customHeight="1" x14ac:dyDescent="0.2">
      <c r="B29" s="93"/>
      <c r="C29" s="94"/>
      <c r="D29" s="94"/>
      <c r="E29" s="95" t="s">
        <v>89</v>
      </c>
      <c r="F29" s="95"/>
      <c r="G29" s="94"/>
      <c r="H29" s="94"/>
    </row>
    <row r="30" spans="2:8" ht="14.25" customHeight="1" x14ac:dyDescent="0.2">
      <c r="B30" s="81" t="s">
        <v>1</v>
      </c>
      <c r="C30" s="42"/>
      <c r="D30" s="42"/>
      <c r="E30" s="95"/>
      <c r="F30" s="95"/>
      <c r="G30" s="94"/>
      <c r="H30" s="94"/>
    </row>
    <row r="31" spans="2:8" ht="14.25" customHeight="1" x14ac:dyDescent="0.2">
      <c r="B31" s="86" t="s">
        <v>48</v>
      </c>
      <c r="C31" s="42">
        <v>82.174999999999997</v>
      </c>
      <c r="D31" s="42">
        <v>17.824999999999999</v>
      </c>
      <c r="E31" s="370">
        <v>100</v>
      </c>
      <c r="F31" s="96"/>
      <c r="G31" s="96"/>
      <c r="H31" s="96"/>
    </row>
    <row r="32" spans="2:8" ht="14.25" customHeight="1" x14ac:dyDescent="0.2">
      <c r="B32" s="89" t="s">
        <v>49</v>
      </c>
      <c r="C32" s="42">
        <v>65.480999999999995</v>
      </c>
      <c r="D32" s="42">
        <v>34.518999999999998</v>
      </c>
      <c r="E32" s="370">
        <v>100</v>
      </c>
      <c r="F32" s="42"/>
      <c r="G32" s="42"/>
      <c r="H32" s="42"/>
    </row>
    <row r="33" spans="2:8" ht="14.25" customHeight="1" x14ac:dyDescent="0.2">
      <c r="B33" s="86" t="s">
        <v>50</v>
      </c>
      <c r="C33" s="42">
        <v>61.368000000000002</v>
      </c>
      <c r="D33" s="42">
        <v>38.631999999999998</v>
      </c>
      <c r="E33" s="370">
        <v>100</v>
      </c>
      <c r="F33" s="96"/>
      <c r="G33" s="96"/>
      <c r="H33" s="96"/>
    </row>
    <row r="34" spans="2:8" ht="14.25" customHeight="1" x14ac:dyDescent="0.2">
      <c r="B34" s="89" t="s">
        <v>54</v>
      </c>
      <c r="C34" s="42">
        <v>64.643000000000001</v>
      </c>
      <c r="D34" s="42">
        <v>35.356999999999999</v>
      </c>
      <c r="E34" s="370">
        <v>100</v>
      </c>
      <c r="F34" s="42"/>
      <c r="G34" s="42"/>
      <c r="H34" s="42"/>
    </row>
    <row r="35" spans="2:8" ht="14.25" customHeight="1" x14ac:dyDescent="0.2">
      <c r="B35" s="89"/>
      <c r="C35" s="42"/>
      <c r="D35" s="42"/>
      <c r="E35" s="370"/>
      <c r="F35" s="42"/>
      <c r="G35" s="42"/>
      <c r="H35" s="42"/>
    </row>
    <row r="36" spans="2:8" ht="14.25" customHeight="1" x14ac:dyDescent="0.2">
      <c r="B36" s="81" t="s">
        <v>4</v>
      </c>
      <c r="C36" s="42"/>
      <c r="D36" s="42"/>
      <c r="E36" s="370"/>
      <c r="F36" s="42"/>
      <c r="G36" s="42"/>
      <c r="H36" s="42"/>
    </row>
    <row r="37" spans="2:8" ht="14.25" customHeight="1" x14ac:dyDescent="0.2">
      <c r="B37" s="89" t="s">
        <v>79</v>
      </c>
      <c r="C37" s="42">
        <v>86.798000000000002</v>
      </c>
      <c r="D37" s="42">
        <v>13.202</v>
      </c>
      <c r="E37" s="370">
        <v>100</v>
      </c>
      <c r="F37" s="42"/>
      <c r="G37" s="42"/>
      <c r="H37" s="42"/>
    </row>
    <row r="38" spans="2:8" ht="14.25" customHeight="1" x14ac:dyDescent="0.2">
      <c r="B38" s="89" t="s">
        <v>80</v>
      </c>
      <c r="C38" s="42">
        <v>79.631</v>
      </c>
      <c r="D38" s="42">
        <v>20.369</v>
      </c>
      <c r="E38" s="370">
        <v>100</v>
      </c>
      <c r="F38" s="42"/>
      <c r="G38" s="42"/>
      <c r="H38" s="42"/>
    </row>
    <row r="39" spans="2:8" ht="14.25" customHeight="1" x14ac:dyDescent="0.2">
      <c r="B39" s="89" t="s">
        <v>5</v>
      </c>
      <c r="C39" s="42">
        <v>88.08</v>
      </c>
      <c r="D39" s="42">
        <v>11.92</v>
      </c>
      <c r="E39" s="370">
        <v>100</v>
      </c>
      <c r="F39" s="42"/>
      <c r="G39" s="42"/>
      <c r="H39" s="42"/>
    </row>
    <row r="40" spans="2:8" ht="14.25" customHeight="1" x14ac:dyDescent="0.2">
      <c r="B40" s="89" t="s">
        <v>6</v>
      </c>
      <c r="C40" s="42">
        <v>92.686000000000007</v>
      </c>
      <c r="D40" s="42">
        <v>7.3140000000000001</v>
      </c>
      <c r="E40" s="370">
        <v>100</v>
      </c>
      <c r="F40" s="42"/>
      <c r="G40" s="42"/>
      <c r="H40" s="42"/>
    </row>
    <row r="41" spans="2:8" ht="14.25" customHeight="1" x14ac:dyDescent="0.2">
      <c r="B41" s="89" t="s">
        <v>9</v>
      </c>
      <c r="C41" s="42">
        <v>38.308999999999997</v>
      </c>
      <c r="D41" s="42">
        <v>61.691000000000003</v>
      </c>
      <c r="E41" s="370">
        <v>100</v>
      </c>
      <c r="F41" s="42"/>
      <c r="G41" s="42"/>
      <c r="H41" s="42"/>
    </row>
    <row r="42" spans="2:8" ht="14.25" customHeight="1" x14ac:dyDescent="0.2">
      <c r="B42" s="89" t="s">
        <v>8</v>
      </c>
      <c r="C42" s="42">
        <v>37.445999999999998</v>
      </c>
      <c r="D42" s="42">
        <v>62.554000000000002</v>
      </c>
      <c r="E42" s="370">
        <v>100</v>
      </c>
      <c r="F42" s="42"/>
      <c r="G42" s="42"/>
      <c r="H42" s="42"/>
    </row>
    <row r="43" spans="2:8" ht="14.25" customHeight="1" x14ac:dyDescent="0.2">
      <c r="B43" s="89"/>
      <c r="C43" s="42"/>
      <c r="D43" s="42"/>
      <c r="E43" s="370"/>
      <c r="F43" s="42"/>
      <c r="G43" s="42"/>
      <c r="H43" s="42"/>
    </row>
    <row r="44" spans="2:8" ht="14.25" customHeight="1" x14ac:dyDescent="0.2">
      <c r="B44" s="81" t="s">
        <v>10</v>
      </c>
      <c r="C44" s="42"/>
      <c r="D44" s="42"/>
      <c r="E44" s="370"/>
      <c r="F44" s="42"/>
      <c r="G44" s="42"/>
      <c r="H44" s="42"/>
    </row>
    <row r="45" spans="2:8" ht="14.25" customHeight="1" x14ac:dyDescent="0.2">
      <c r="B45" s="89" t="s">
        <v>11</v>
      </c>
      <c r="C45" s="42">
        <v>65.477999999999994</v>
      </c>
      <c r="D45" s="42">
        <v>34.521999999999998</v>
      </c>
      <c r="E45" s="370">
        <v>100</v>
      </c>
      <c r="F45" s="42"/>
      <c r="G45" s="42"/>
      <c r="H45" s="42"/>
    </row>
    <row r="46" spans="2:8" ht="14.25" customHeight="1" x14ac:dyDescent="0.2">
      <c r="B46" s="89" t="s">
        <v>81</v>
      </c>
      <c r="C46" s="42">
        <v>85.625</v>
      </c>
      <c r="D46" s="42">
        <v>14.375</v>
      </c>
      <c r="E46" s="370">
        <v>100</v>
      </c>
      <c r="F46" s="42"/>
      <c r="G46" s="42"/>
      <c r="H46" s="42"/>
    </row>
    <row r="47" spans="2:8" ht="14.25" customHeight="1" x14ac:dyDescent="0.2">
      <c r="B47" s="89" t="s">
        <v>82</v>
      </c>
      <c r="C47" s="42">
        <v>78.188999999999993</v>
      </c>
      <c r="D47" s="42">
        <v>21.811</v>
      </c>
      <c r="E47" s="370">
        <v>100</v>
      </c>
      <c r="F47" s="42"/>
      <c r="G47" s="42"/>
      <c r="H47" s="42"/>
    </row>
    <row r="48" spans="2:8" ht="14.25" customHeight="1" x14ac:dyDescent="0.2">
      <c r="B48" s="89" t="s">
        <v>83</v>
      </c>
      <c r="C48" s="42">
        <v>68.429000000000002</v>
      </c>
      <c r="D48" s="42">
        <v>31.571000000000002</v>
      </c>
      <c r="E48" s="370">
        <v>100</v>
      </c>
      <c r="F48" s="42"/>
      <c r="G48" s="42"/>
      <c r="H48" s="42"/>
    </row>
    <row r="49" spans="2:8" ht="14.25" customHeight="1" x14ac:dyDescent="0.2">
      <c r="B49" s="89" t="s">
        <v>84</v>
      </c>
      <c r="C49" s="42">
        <v>79.162000000000006</v>
      </c>
      <c r="D49" s="42">
        <v>20.838000000000001</v>
      </c>
      <c r="E49" s="370">
        <v>100</v>
      </c>
      <c r="F49" s="42"/>
      <c r="G49" s="42"/>
      <c r="H49" s="42"/>
    </row>
    <row r="50" spans="2:8" ht="14.25" customHeight="1" x14ac:dyDescent="0.2">
      <c r="B50" s="89"/>
      <c r="E50" s="45"/>
      <c r="F50" s="42"/>
      <c r="G50" s="42"/>
      <c r="H50" s="42"/>
    </row>
    <row r="51" spans="2:8" ht="14.25" customHeight="1" x14ac:dyDescent="0.2">
      <c r="B51" s="97" t="s">
        <v>20</v>
      </c>
      <c r="C51" s="98">
        <v>75.433000000000007</v>
      </c>
      <c r="D51" s="98">
        <v>24.567</v>
      </c>
      <c r="E51" s="98">
        <v>100</v>
      </c>
      <c r="F51" s="99"/>
      <c r="G51" s="100"/>
      <c r="H51" s="100"/>
    </row>
    <row r="52" spans="2:8" ht="28.5" customHeight="1" x14ac:dyDescent="0.2">
      <c r="B52" s="561" t="s">
        <v>294</v>
      </c>
      <c r="C52" s="561"/>
      <c r="D52" s="561"/>
      <c r="E52" s="561"/>
      <c r="F52" s="561"/>
      <c r="G52" s="479"/>
      <c r="H52" s="100"/>
    </row>
    <row r="53" spans="2:8" ht="14.25" customHeight="1" x14ac:dyDescent="0.2">
      <c r="B53" s="472" t="s">
        <v>22</v>
      </c>
    </row>
    <row r="55" spans="2:8" ht="12.75" customHeight="1" x14ac:dyDescent="0.2">
      <c r="B55" s="557"/>
      <c r="C55" s="558"/>
      <c r="D55" s="558"/>
    </row>
  </sheetData>
  <mergeCells count="3">
    <mergeCell ref="B55:D55"/>
    <mergeCell ref="B2:F2"/>
    <mergeCell ref="B52:F52"/>
  </mergeCells>
  <pageMargins left="0.70866141732283472" right="0.70866141732283472" top="0.55118110236220474" bottom="0.55118110236220474" header="0.31496062992125984" footer="0.31496062992125984"/>
  <pageSetup paperSize="9"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G63"/>
  <sheetViews>
    <sheetView workbookViewId="0">
      <selection activeCell="D11" sqref="D11"/>
    </sheetView>
  </sheetViews>
  <sheetFormatPr defaultColWidth="9.140625" defaultRowHeight="12.75" customHeight="1" x14ac:dyDescent="0.2"/>
  <cols>
    <col min="1" max="1" width="9.140625" style="2"/>
    <col min="2" max="2" width="18.5703125" style="2" customWidth="1"/>
    <col min="3" max="3" width="12.5703125" style="2" customWidth="1"/>
    <col min="4" max="4" width="15" style="2" customWidth="1"/>
    <col min="5" max="5" width="13.5703125" style="2" customWidth="1"/>
    <col min="6" max="6" width="14.5703125" style="2" customWidth="1"/>
    <col min="7" max="7" width="9.140625" style="2" customWidth="1"/>
    <col min="8" max="8" width="10.7109375" style="2" customWidth="1"/>
    <col min="9" max="10" width="9.140625" style="2"/>
    <col min="11" max="11" width="11" style="2" customWidth="1"/>
    <col min="12" max="12" width="10.140625" style="2" customWidth="1"/>
    <col min="13" max="14" width="10.42578125" style="2" customWidth="1"/>
    <col min="15" max="15" width="9.140625" style="2"/>
    <col min="16" max="26" width="9.140625" style="2" customWidth="1"/>
    <col min="27" max="16384" width="9.140625" style="2"/>
  </cols>
  <sheetData>
    <row r="1" spans="1:11" ht="14.25" customHeight="1" x14ac:dyDescent="0.2">
      <c r="A1" s="58"/>
    </row>
    <row r="2" spans="1:11" ht="18.75" customHeight="1" x14ac:dyDescent="0.2">
      <c r="B2" s="75" t="s">
        <v>283</v>
      </c>
      <c r="C2" s="76"/>
      <c r="D2" s="76"/>
      <c r="E2" s="76"/>
      <c r="F2" s="76"/>
      <c r="G2" s="76"/>
      <c r="H2" s="76"/>
      <c r="I2" s="76"/>
      <c r="J2" s="76"/>
    </row>
    <row r="3" spans="1:11" ht="14.25" customHeight="1" x14ac:dyDescent="0.2"/>
    <row r="4" spans="1:11" ht="14.25" customHeight="1" x14ac:dyDescent="0.2">
      <c r="B4" s="399" t="s">
        <v>91</v>
      </c>
    </row>
    <row r="5" spans="1:11" ht="57.6" customHeight="1" x14ac:dyDescent="0.2">
      <c r="B5" s="78"/>
      <c r="C5" s="82" t="s">
        <v>40</v>
      </c>
      <c r="D5" s="82" t="s">
        <v>304</v>
      </c>
      <c r="E5" s="82" t="s">
        <v>243</v>
      </c>
      <c r="F5" s="82" t="s">
        <v>244</v>
      </c>
      <c r="G5" s="82" t="s">
        <v>52</v>
      </c>
      <c r="H5" s="82" t="s">
        <v>302</v>
      </c>
      <c r="I5" s="83" t="s">
        <v>46</v>
      </c>
      <c r="J5" s="84"/>
      <c r="K5" s="85"/>
    </row>
    <row r="6" spans="1:11" ht="14.25" customHeight="1" x14ac:dyDescent="0.2">
      <c r="B6" s="86"/>
      <c r="C6" s="87"/>
      <c r="D6" s="87"/>
      <c r="E6" s="87"/>
      <c r="F6" s="87"/>
      <c r="G6" s="87"/>
      <c r="H6" s="80" t="s">
        <v>34</v>
      </c>
      <c r="I6" s="80"/>
      <c r="J6" s="87"/>
    </row>
    <row r="7" spans="1:11" ht="14.25" customHeight="1" x14ac:dyDescent="0.2">
      <c r="B7" s="81" t="s">
        <v>1</v>
      </c>
      <c r="C7" s="87"/>
      <c r="D7" s="87"/>
      <c r="E7" s="87"/>
      <c r="F7" s="87"/>
      <c r="G7" s="87"/>
      <c r="H7" s="80"/>
      <c r="I7" s="80"/>
      <c r="J7" s="87"/>
    </row>
    <row r="8" spans="1:11" ht="14.25" customHeight="1" x14ac:dyDescent="0.2">
      <c r="B8" s="86" t="s">
        <v>48</v>
      </c>
      <c r="C8" s="43">
        <v>684.18200000000002</v>
      </c>
      <c r="D8" s="43">
        <v>1533.954</v>
      </c>
      <c r="E8" s="43">
        <v>1769.787</v>
      </c>
      <c r="F8" s="43">
        <v>113.746</v>
      </c>
      <c r="G8" s="43">
        <v>623.79200000000003</v>
      </c>
      <c r="H8" s="92">
        <v>4725.4610000000002</v>
      </c>
      <c r="I8" s="57">
        <v>1547</v>
      </c>
      <c r="J8" s="88"/>
    </row>
    <row r="9" spans="1:11" ht="14.25" customHeight="1" x14ac:dyDescent="0.2">
      <c r="B9" s="89" t="s">
        <v>49</v>
      </c>
      <c r="C9" s="43">
        <v>368.52499999999998</v>
      </c>
      <c r="D9" s="43">
        <v>427.85300000000001</v>
      </c>
      <c r="E9" s="43">
        <v>433.745</v>
      </c>
      <c r="F9" s="43">
        <v>58.430999999999997</v>
      </c>
      <c r="G9" s="43">
        <v>1022.987</v>
      </c>
      <c r="H9" s="92">
        <v>2311.5410000000002</v>
      </c>
      <c r="I9" s="57">
        <v>1253</v>
      </c>
      <c r="J9" s="43"/>
      <c r="K9" s="43"/>
    </row>
    <row r="10" spans="1:11" ht="14.25" customHeight="1" x14ac:dyDescent="0.2">
      <c r="B10" s="86" t="s">
        <v>50</v>
      </c>
      <c r="C10" s="43">
        <v>49.41</v>
      </c>
      <c r="D10" s="43">
        <v>31.302</v>
      </c>
      <c r="E10" s="43">
        <v>72.658000000000001</v>
      </c>
      <c r="F10" s="43">
        <v>14.189</v>
      </c>
      <c r="G10" s="43">
        <v>330.78500000000003</v>
      </c>
      <c r="H10" s="92">
        <v>498.34399999999999</v>
      </c>
      <c r="I10" s="57">
        <v>603</v>
      </c>
      <c r="J10" s="88"/>
    </row>
    <row r="11" spans="1:11" ht="14.25" customHeight="1" x14ac:dyDescent="0.2">
      <c r="B11" s="89" t="s">
        <v>54</v>
      </c>
      <c r="C11" s="43">
        <v>98.52</v>
      </c>
      <c r="D11" s="43">
        <v>56.97</v>
      </c>
      <c r="E11" s="43">
        <v>80.784999999999997</v>
      </c>
      <c r="F11" s="43">
        <v>15.79</v>
      </c>
      <c r="G11" s="43">
        <v>326.85000000000002</v>
      </c>
      <c r="H11" s="92">
        <v>578.91499999999996</v>
      </c>
      <c r="I11" s="57">
        <v>564</v>
      </c>
      <c r="J11" s="43"/>
      <c r="K11" s="43"/>
    </row>
    <row r="12" spans="1:11" ht="14.25" customHeight="1" x14ac:dyDescent="0.2">
      <c r="B12" s="89"/>
      <c r="C12" s="43"/>
      <c r="D12" s="43"/>
      <c r="E12" s="43"/>
      <c r="F12" s="43"/>
      <c r="G12" s="43"/>
      <c r="H12" s="92"/>
      <c r="I12" s="57"/>
      <c r="J12" s="43"/>
      <c r="K12" s="43"/>
    </row>
    <row r="13" spans="1:11" ht="14.25" customHeight="1" x14ac:dyDescent="0.2">
      <c r="B13" s="81" t="s">
        <v>4</v>
      </c>
      <c r="C13" s="43"/>
      <c r="D13" s="43"/>
      <c r="E13" s="43"/>
      <c r="F13" s="43"/>
      <c r="G13" s="43"/>
      <c r="H13" s="92"/>
      <c r="I13" s="57"/>
      <c r="J13" s="43"/>
      <c r="K13" s="43"/>
    </row>
    <row r="14" spans="1:11" ht="14.25" customHeight="1" x14ac:dyDescent="0.2">
      <c r="B14" s="89" t="s">
        <v>79</v>
      </c>
      <c r="C14" s="43">
        <v>264.66399999999999</v>
      </c>
      <c r="D14" s="43">
        <v>280.07100000000003</v>
      </c>
      <c r="E14" s="43">
        <v>350.70299999999997</v>
      </c>
      <c r="F14" s="43">
        <v>46.787999999999997</v>
      </c>
      <c r="G14" s="90" t="s">
        <v>257</v>
      </c>
      <c r="H14" s="92">
        <v>942.226</v>
      </c>
      <c r="I14" s="57">
        <v>434</v>
      </c>
      <c r="J14" s="43"/>
      <c r="K14" s="43"/>
    </row>
    <row r="15" spans="1:11" ht="14.25" customHeight="1" x14ac:dyDescent="0.2">
      <c r="B15" s="89" t="s">
        <v>80</v>
      </c>
      <c r="C15" s="43">
        <v>596.28200000000004</v>
      </c>
      <c r="D15" s="43">
        <v>808.24099999999999</v>
      </c>
      <c r="E15" s="43">
        <v>825.67600000000004</v>
      </c>
      <c r="F15" s="43">
        <v>68.706000000000003</v>
      </c>
      <c r="G15" s="90" t="s">
        <v>257</v>
      </c>
      <c r="H15" s="92">
        <v>2298.9050000000002</v>
      </c>
      <c r="I15" s="57">
        <v>1102</v>
      </c>
      <c r="J15" s="43"/>
      <c r="K15" s="43"/>
    </row>
    <row r="16" spans="1:11" ht="14.25" customHeight="1" x14ac:dyDescent="0.2">
      <c r="B16" s="89" t="s">
        <v>5</v>
      </c>
      <c r="C16" s="43">
        <v>182.321</v>
      </c>
      <c r="D16" s="43">
        <v>580.63599999999997</v>
      </c>
      <c r="E16" s="43">
        <v>746.06100000000004</v>
      </c>
      <c r="F16" s="43">
        <v>41.262</v>
      </c>
      <c r="G16" s="90" t="s">
        <v>257</v>
      </c>
      <c r="H16" s="92">
        <v>1550.28</v>
      </c>
      <c r="I16" s="57">
        <v>682</v>
      </c>
      <c r="J16" s="43"/>
      <c r="K16" s="43"/>
    </row>
    <row r="17" spans="2:11" ht="14.25" customHeight="1" x14ac:dyDescent="0.2">
      <c r="B17" s="89" t="s">
        <v>6</v>
      </c>
      <c r="C17" s="43">
        <v>157.37</v>
      </c>
      <c r="D17" s="43">
        <v>381.13099999999997</v>
      </c>
      <c r="E17" s="43">
        <v>434.53500000000003</v>
      </c>
      <c r="F17" s="43">
        <v>45.4</v>
      </c>
      <c r="G17" s="90" t="s">
        <v>257</v>
      </c>
      <c r="H17" s="92">
        <v>1018.436</v>
      </c>
      <c r="I17" s="57">
        <v>374</v>
      </c>
      <c r="J17" s="43"/>
      <c r="K17" s="43"/>
    </row>
    <row r="18" spans="2:11" ht="14.25" customHeight="1" x14ac:dyDescent="0.2">
      <c r="B18" s="89" t="s">
        <v>9</v>
      </c>
      <c r="C18" s="90" t="s">
        <v>257</v>
      </c>
      <c r="D18" s="90" t="s">
        <v>257</v>
      </c>
      <c r="E18" s="90" t="s">
        <v>257</v>
      </c>
      <c r="F18" s="90" t="s">
        <v>257</v>
      </c>
      <c r="G18" s="43">
        <v>1459.0730000000001</v>
      </c>
      <c r="H18" s="92">
        <v>1459.0730000000001</v>
      </c>
      <c r="I18" s="57">
        <v>996</v>
      </c>
      <c r="J18" s="43"/>
      <c r="K18" s="43"/>
    </row>
    <row r="19" spans="2:11" ht="14.25" customHeight="1" x14ac:dyDescent="0.2">
      <c r="B19" s="89" t="s">
        <v>8</v>
      </c>
      <c r="C19" s="90" t="s">
        <v>257</v>
      </c>
      <c r="D19" s="90" t="s">
        <v>257</v>
      </c>
      <c r="E19" s="90" t="s">
        <v>257</v>
      </c>
      <c r="F19" s="90" t="s">
        <v>257</v>
      </c>
      <c r="G19" s="43">
        <v>845.34100000000001</v>
      </c>
      <c r="H19" s="92">
        <v>845.34100000000001</v>
      </c>
      <c r="I19" s="57">
        <v>379</v>
      </c>
      <c r="J19" s="43"/>
      <c r="K19" s="43"/>
    </row>
    <row r="20" spans="2:11" ht="14.25" customHeight="1" x14ac:dyDescent="0.2">
      <c r="B20" s="89"/>
      <c r="C20" s="43"/>
      <c r="D20" s="43"/>
      <c r="E20" s="43"/>
      <c r="F20" s="43"/>
      <c r="G20" s="43"/>
      <c r="H20" s="92"/>
      <c r="I20" s="57"/>
      <c r="J20" s="43"/>
      <c r="K20" s="43"/>
    </row>
    <row r="21" spans="2:11" ht="14.25" customHeight="1" x14ac:dyDescent="0.2">
      <c r="B21" s="81" t="s">
        <v>10</v>
      </c>
      <c r="C21" s="43"/>
      <c r="D21" s="43"/>
      <c r="E21" s="43"/>
      <c r="F21" s="43"/>
      <c r="G21" s="43"/>
      <c r="H21" s="92"/>
      <c r="I21" s="57"/>
      <c r="J21" s="43"/>
      <c r="K21" s="43"/>
    </row>
    <row r="22" spans="2:11" ht="14.25" customHeight="1" x14ac:dyDescent="0.2">
      <c r="B22" s="89" t="s">
        <v>11</v>
      </c>
      <c r="C22" s="43">
        <v>852.11</v>
      </c>
      <c r="D22" s="43">
        <v>1300.5070000000001</v>
      </c>
      <c r="E22" s="43">
        <v>983.87800000000004</v>
      </c>
      <c r="F22" s="43">
        <v>14.843999999999999</v>
      </c>
      <c r="G22" s="43">
        <v>904.00800000000004</v>
      </c>
      <c r="H22" s="92">
        <v>4055.3470000000002</v>
      </c>
      <c r="I22" s="57">
        <v>1721</v>
      </c>
      <c r="J22" s="43"/>
      <c r="K22" s="43"/>
    </row>
    <row r="23" spans="2:11" ht="14.25" customHeight="1" x14ac:dyDescent="0.2">
      <c r="B23" s="89" t="s">
        <v>81</v>
      </c>
      <c r="C23" s="43">
        <v>131.553</v>
      </c>
      <c r="D23" s="43">
        <v>438.18799999999999</v>
      </c>
      <c r="E23" s="43">
        <v>987.28300000000002</v>
      </c>
      <c r="F23" s="403" t="s">
        <v>204</v>
      </c>
      <c r="G23" s="43">
        <v>283.00400000000002</v>
      </c>
      <c r="H23" s="92">
        <v>1850.47</v>
      </c>
      <c r="I23" s="57">
        <v>792</v>
      </c>
      <c r="J23" s="402"/>
      <c r="K23" s="43"/>
    </row>
    <row r="24" spans="2:11" ht="14.25" customHeight="1" x14ac:dyDescent="0.2">
      <c r="B24" s="89" t="s">
        <v>82</v>
      </c>
      <c r="C24" s="43">
        <v>33.076000000000001</v>
      </c>
      <c r="D24" s="43">
        <v>106.84699999999999</v>
      </c>
      <c r="E24" s="43">
        <v>204.334</v>
      </c>
      <c r="F24" s="88">
        <v>51.844000000000001</v>
      </c>
      <c r="G24" s="43">
        <v>317.59800000000001</v>
      </c>
      <c r="H24" s="92">
        <v>713.69899999999996</v>
      </c>
      <c r="I24" s="57">
        <v>514</v>
      </c>
      <c r="J24" s="43"/>
      <c r="K24" s="43"/>
    </row>
    <row r="25" spans="2:11" ht="14.25" customHeight="1" x14ac:dyDescent="0.2">
      <c r="B25" s="89" t="s">
        <v>83</v>
      </c>
      <c r="C25" s="43">
        <v>52.051000000000002</v>
      </c>
      <c r="D25" s="43">
        <v>45.094000000000001</v>
      </c>
      <c r="E25" s="43">
        <v>77.558999999999997</v>
      </c>
      <c r="F25" s="88">
        <v>98.13</v>
      </c>
      <c r="G25" s="43">
        <v>545.55999999999995</v>
      </c>
      <c r="H25" s="92">
        <v>818.39400000000001</v>
      </c>
      <c r="I25" s="57">
        <v>560</v>
      </c>
      <c r="J25" s="43"/>
      <c r="K25" s="43"/>
    </row>
    <row r="26" spans="2:11" ht="14.25" customHeight="1" x14ac:dyDescent="0.2">
      <c r="B26" s="89" t="s">
        <v>84</v>
      </c>
      <c r="C26" s="43">
        <v>54.978000000000002</v>
      </c>
      <c r="D26" s="43">
        <v>77.290999999999997</v>
      </c>
      <c r="E26" s="43">
        <v>27.856999999999999</v>
      </c>
      <c r="F26" s="88">
        <v>23.684999999999999</v>
      </c>
      <c r="G26" s="43">
        <v>182.64400000000001</v>
      </c>
      <c r="H26" s="92">
        <v>366.45499999999998</v>
      </c>
      <c r="I26" s="57">
        <v>208</v>
      </c>
      <c r="J26" s="90"/>
      <c r="K26" s="90"/>
    </row>
    <row r="27" spans="2:11" ht="14.25" customHeight="1" x14ac:dyDescent="0.2">
      <c r="B27" s="89" t="s">
        <v>85</v>
      </c>
      <c r="C27" s="43">
        <v>76.869</v>
      </c>
      <c r="D27" s="43">
        <v>82.152000000000001</v>
      </c>
      <c r="E27" s="43">
        <v>76.063999999999993</v>
      </c>
      <c r="F27" s="403" t="s">
        <v>204</v>
      </c>
      <c r="G27" s="43">
        <v>71.599999999999994</v>
      </c>
      <c r="H27" s="92">
        <v>309.89600000000002</v>
      </c>
      <c r="I27" s="57">
        <v>172</v>
      </c>
      <c r="J27" s="90"/>
      <c r="K27" s="90"/>
    </row>
    <row r="28" spans="2:11" ht="14.25" customHeight="1" x14ac:dyDescent="0.2">
      <c r="B28" s="89"/>
      <c r="C28" s="43"/>
      <c r="D28" s="43"/>
      <c r="E28" s="43"/>
      <c r="F28" s="43"/>
      <c r="G28" s="43"/>
      <c r="H28" s="43"/>
      <c r="I28" s="57"/>
      <c r="J28" s="43"/>
      <c r="K28" s="43"/>
    </row>
    <row r="29" spans="2:11" ht="14.25" customHeight="1" x14ac:dyDescent="0.2">
      <c r="B29" s="91" t="s">
        <v>20</v>
      </c>
      <c r="C29" s="368">
        <v>1200.6369999999999</v>
      </c>
      <c r="D29" s="368">
        <v>2050.0790000000002</v>
      </c>
      <c r="E29" s="368">
        <v>2356.9749999999999</v>
      </c>
      <c r="F29" s="368">
        <v>202.15600000000001</v>
      </c>
      <c r="G29" s="368">
        <v>2304.4140000000002</v>
      </c>
      <c r="H29" s="368">
        <v>8114.2610000000004</v>
      </c>
      <c r="I29" s="32">
        <v>3967</v>
      </c>
      <c r="J29" s="92"/>
      <c r="K29" s="92"/>
    </row>
    <row r="30" spans="2:11" ht="14.25" customHeight="1" x14ac:dyDescent="0.2">
      <c r="B30" s="93"/>
      <c r="C30" s="94"/>
      <c r="D30" s="94"/>
      <c r="E30" s="94"/>
      <c r="F30" s="94"/>
      <c r="G30" s="94"/>
      <c r="H30" s="95" t="s">
        <v>89</v>
      </c>
      <c r="I30" s="95"/>
      <c r="J30" s="94"/>
      <c r="K30" s="94"/>
    </row>
    <row r="31" spans="2:11" ht="14.25" customHeight="1" x14ac:dyDescent="0.2">
      <c r="B31" s="81" t="s">
        <v>1</v>
      </c>
      <c r="C31" s="42"/>
      <c r="D31" s="42"/>
      <c r="E31" s="42"/>
      <c r="F31" s="42"/>
      <c r="G31" s="42"/>
      <c r="H31" s="95"/>
      <c r="I31" s="95"/>
      <c r="J31" s="94"/>
      <c r="K31" s="94"/>
    </row>
    <row r="32" spans="2:11" ht="14.25" customHeight="1" x14ac:dyDescent="0.2">
      <c r="B32" s="86" t="s">
        <v>48</v>
      </c>
      <c r="C32" s="42">
        <v>14.478999999999999</v>
      </c>
      <c r="D32" s="42">
        <v>32.460999999999999</v>
      </c>
      <c r="E32" s="42">
        <v>37.451999999999998</v>
      </c>
      <c r="F32" s="42">
        <v>2.407</v>
      </c>
      <c r="G32" s="42">
        <v>13.201000000000001</v>
      </c>
      <c r="H32" s="370">
        <v>100</v>
      </c>
      <c r="I32" s="96"/>
      <c r="J32" s="96"/>
      <c r="K32" s="96"/>
    </row>
    <row r="33" spans="2:11" ht="14.25" customHeight="1" x14ac:dyDescent="0.2">
      <c r="B33" s="89" t="s">
        <v>49</v>
      </c>
      <c r="C33" s="42">
        <v>15.943</v>
      </c>
      <c r="D33" s="42">
        <v>18.509</v>
      </c>
      <c r="E33" s="42">
        <v>18.763999999999999</v>
      </c>
      <c r="F33" s="42">
        <v>2.528</v>
      </c>
      <c r="G33" s="42">
        <v>44.256</v>
      </c>
      <c r="H33" s="370">
        <v>100</v>
      </c>
      <c r="I33" s="96"/>
      <c r="J33" s="42"/>
      <c r="K33" s="42"/>
    </row>
    <row r="34" spans="2:11" ht="14.25" customHeight="1" x14ac:dyDescent="0.2">
      <c r="B34" s="86" t="s">
        <v>50</v>
      </c>
      <c r="C34" s="42">
        <v>9.9149999999999991</v>
      </c>
      <c r="D34" s="42">
        <v>6.2809999999999997</v>
      </c>
      <c r="E34" s="42">
        <v>14.58</v>
      </c>
      <c r="F34" s="42">
        <v>2.847</v>
      </c>
      <c r="G34" s="42">
        <v>66.376999999999995</v>
      </c>
      <c r="H34" s="370">
        <v>100</v>
      </c>
      <c r="I34" s="96"/>
      <c r="J34" s="96"/>
      <c r="K34" s="96"/>
    </row>
    <row r="35" spans="2:11" ht="14.25" customHeight="1" x14ac:dyDescent="0.2">
      <c r="B35" s="89" t="s">
        <v>54</v>
      </c>
      <c r="C35" s="42">
        <v>17.018000000000001</v>
      </c>
      <c r="D35" s="42">
        <v>9.8409999999999993</v>
      </c>
      <c r="E35" s="42">
        <v>13.955</v>
      </c>
      <c r="F35" s="42">
        <v>2.7280000000000002</v>
      </c>
      <c r="G35" s="42">
        <v>56.459000000000003</v>
      </c>
      <c r="H35" s="370">
        <v>100</v>
      </c>
      <c r="I35" s="96"/>
      <c r="J35" s="42"/>
      <c r="K35" s="42"/>
    </row>
    <row r="36" spans="2:11" ht="14.25" customHeight="1" x14ac:dyDescent="0.2">
      <c r="B36" s="89"/>
      <c r="C36" s="42"/>
      <c r="D36" s="42"/>
      <c r="E36" s="42"/>
      <c r="F36" s="42"/>
      <c r="G36" s="42"/>
      <c r="H36" s="370"/>
      <c r="I36" s="42"/>
      <c r="J36" s="42"/>
      <c r="K36" s="42"/>
    </row>
    <row r="37" spans="2:11" ht="14.25" customHeight="1" x14ac:dyDescent="0.2">
      <c r="B37" s="81" t="s">
        <v>4</v>
      </c>
      <c r="C37" s="42"/>
      <c r="D37" s="42"/>
      <c r="E37" s="42"/>
      <c r="F37" s="42"/>
      <c r="G37" s="42"/>
      <c r="H37" s="370"/>
      <c r="I37" s="42"/>
      <c r="J37" s="42"/>
      <c r="K37" s="42"/>
    </row>
    <row r="38" spans="2:11" ht="14.25" customHeight="1" x14ac:dyDescent="0.2">
      <c r="B38" s="89" t="s">
        <v>79</v>
      </c>
      <c r="C38" s="42">
        <v>28.088999999999999</v>
      </c>
      <c r="D38" s="42">
        <v>29.724</v>
      </c>
      <c r="E38" s="42">
        <v>37.220999999999997</v>
      </c>
      <c r="F38" s="42">
        <v>4.9660000000000002</v>
      </c>
      <c r="G38" s="90" t="s">
        <v>257</v>
      </c>
      <c r="H38" s="370">
        <v>100</v>
      </c>
      <c r="I38" s="42"/>
      <c r="J38" s="42"/>
      <c r="K38" s="42"/>
    </row>
    <row r="39" spans="2:11" ht="14.25" customHeight="1" x14ac:dyDescent="0.2">
      <c r="B39" s="89" t="s">
        <v>80</v>
      </c>
      <c r="C39" s="42">
        <v>25.937999999999999</v>
      </c>
      <c r="D39" s="42">
        <v>35.158000000000001</v>
      </c>
      <c r="E39" s="42">
        <v>35.915999999999997</v>
      </c>
      <c r="F39" s="42">
        <v>2.9889999999999999</v>
      </c>
      <c r="G39" s="90" t="s">
        <v>257</v>
      </c>
      <c r="H39" s="370">
        <v>100</v>
      </c>
      <c r="I39" s="42"/>
      <c r="J39" s="42"/>
      <c r="K39" s="42"/>
    </row>
    <row r="40" spans="2:11" ht="14.25" customHeight="1" x14ac:dyDescent="0.2">
      <c r="B40" s="89" t="s">
        <v>5</v>
      </c>
      <c r="C40" s="42">
        <v>11.760999999999999</v>
      </c>
      <c r="D40" s="42">
        <v>37.454000000000001</v>
      </c>
      <c r="E40" s="42">
        <v>48.124000000000002</v>
      </c>
      <c r="F40" s="42">
        <v>2.6619999999999999</v>
      </c>
      <c r="G40" s="90" t="s">
        <v>257</v>
      </c>
      <c r="H40" s="370">
        <v>100</v>
      </c>
      <c r="I40" s="42"/>
      <c r="J40" s="42"/>
      <c r="K40" s="42"/>
    </row>
    <row r="41" spans="2:11" ht="14.25" customHeight="1" x14ac:dyDescent="0.2">
      <c r="B41" s="89" t="s">
        <v>6</v>
      </c>
      <c r="C41" s="42">
        <v>15.452</v>
      </c>
      <c r="D41" s="42">
        <v>37.423000000000002</v>
      </c>
      <c r="E41" s="42">
        <v>42.667000000000002</v>
      </c>
      <c r="F41" s="42">
        <v>4.4580000000000002</v>
      </c>
      <c r="G41" s="90" t="s">
        <v>257</v>
      </c>
      <c r="H41" s="370">
        <v>100</v>
      </c>
      <c r="I41" s="42"/>
      <c r="J41" s="42"/>
      <c r="K41" s="42"/>
    </row>
    <row r="42" spans="2:11" ht="14.25" customHeight="1" x14ac:dyDescent="0.2">
      <c r="B42" s="89" t="s">
        <v>9</v>
      </c>
      <c r="C42" s="90" t="s">
        <v>257</v>
      </c>
      <c r="D42" s="90" t="s">
        <v>257</v>
      </c>
      <c r="E42" s="90" t="s">
        <v>257</v>
      </c>
      <c r="F42" s="90" t="s">
        <v>257</v>
      </c>
      <c r="G42" s="42">
        <v>100</v>
      </c>
      <c r="H42" s="370">
        <v>100</v>
      </c>
      <c r="I42" s="42"/>
      <c r="J42" s="42"/>
      <c r="K42" s="42"/>
    </row>
    <row r="43" spans="2:11" ht="14.25" customHeight="1" x14ac:dyDescent="0.2">
      <c r="B43" s="89" t="s">
        <v>8</v>
      </c>
      <c r="C43" s="90" t="s">
        <v>257</v>
      </c>
      <c r="D43" s="90" t="s">
        <v>257</v>
      </c>
      <c r="E43" s="90" t="s">
        <v>257</v>
      </c>
      <c r="F43" s="90" t="s">
        <v>257</v>
      </c>
      <c r="G43" s="42">
        <v>100</v>
      </c>
      <c r="H43" s="370">
        <v>100</v>
      </c>
      <c r="I43" s="42"/>
      <c r="J43" s="42"/>
      <c r="K43" s="42"/>
    </row>
    <row r="44" spans="2:11" ht="14.25" customHeight="1" x14ac:dyDescent="0.2">
      <c r="B44" s="89"/>
      <c r="C44" s="42"/>
      <c r="D44" s="42"/>
      <c r="E44" s="42"/>
      <c r="F44" s="42"/>
      <c r="G44" s="42"/>
      <c r="H44" s="370"/>
      <c r="I44" s="42"/>
      <c r="J44" s="42"/>
      <c r="K44" s="42"/>
    </row>
    <row r="45" spans="2:11" ht="14.25" customHeight="1" x14ac:dyDescent="0.2">
      <c r="B45" s="81" t="s">
        <v>10</v>
      </c>
      <c r="C45" s="42"/>
      <c r="D45" s="42"/>
      <c r="E45" s="42"/>
      <c r="F45" s="42"/>
      <c r="G45" s="42"/>
      <c r="H45" s="370"/>
      <c r="I45" s="42"/>
      <c r="J45" s="42"/>
      <c r="K45" s="42"/>
    </row>
    <row r="46" spans="2:11" ht="14.25" customHeight="1" x14ac:dyDescent="0.2">
      <c r="B46" s="89" t="s">
        <v>11</v>
      </c>
      <c r="C46" s="42">
        <v>21.012</v>
      </c>
      <c r="D46" s="42">
        <v>32.069000000000003</v>
      </c>
      <c r="E46" s="42">
        <v>24.260999999999999</v>
      </c>
      <c r="F46" s="42">
        <v>0.36599999999999999</v>
      </c>
      <c r="G46" s="42">
        <v>22.292000000000002</v>
      </c>
      <c r="H46" s="370">
        <v>100</v>
      </c>
      <c r="I46" s="42"/>
      <c r="J46" s="42"/>
      <c r="K46" s="42"/>
    </row>
    <row r="47" spans="2:11" ht="14.25" customHeight="1" x14ac:dyDescent="0.2">
      <c r="B47" s="89" t="s">
        <v>81</v>
      </c>
      <c r="C47" s="42">
        <v>7.109</v>
      </c>
      <c r="D47" s="42">
        <v>23.68</v>
      </c>
      <c r="E47" s="42">
        <v>53.353000000000002</v>
      </c>
      <c r="F47" s="403" t="s">
        <v>204</v>
      </c>
      <c r="G47" s="42">
        <v>15.294</v>
      </c>
      <c r="H47" s="370">
        <v>100</v>
      </c>
      <c r="I47" s="42"/>
      <c r="J47" s="402"/>
      <c r="K47" s="42"/>
    </row>
    <row r="48" spans="2:11" ht="14.25" customHeight="1" x14ac:dyDescent="0.2">
      <c r="B48" s="89" t="s">
        <v>82</v>
      </c>
      <c r="C48" s="42">
        <v>4.6340000000000003</v>
      </c>
      <c r="D48" s="42">
        <v>14.971</v>
      </c>
      <c r="E48" s="42">
        <v>28.63</v>
      </c>
      <c r="F48" s="42">
        <v>7.2640000000000002</v>
      </c>
      <c r="G48" s="42">
        <v>44.5</v>
      </c>
      <c r="H48" s="370">
        <v>100</v>
      </c>
      <c r="I48" s="42"/>
      <c r="J48" s="42"/>
      <c r="K48" s="42"/>
    </row>
    <row r="49" spans="2:33" ht="14.25" customHeight="1" x14ac:dyDescent="0.2">
      <c r="B49" s="89" t="s">
        <v>83</v>
      </c>
      <c r="C49" s="42">
        <v>6.36</v>
      </c>
      <c r="D49" s="42">
        <v>5.51</v>
      </c>
      <c r="E49" s="42">
        <v>9.4770000000000003</v>
      </c>
      <c r="F49" s="42">
        <v>11.991</v>
      </c>
      <c r="G49" s="42">
        <v>66.662000000000006</v>
      </c>
      <c r="H49" s="370">
        <v>100</v>
      </c>
      <c r="I49" s="42"/>
      <c r="J49" s="42"/>
      <c r="K49" s="42"/>
    </row>
    <row r="50" spans="2:33" ht="14.25" customHeight="1" x14ac:dyDescent="0.2">
      <c r="B50" s="89" t="s">
        <v>84</v>
      </c>
      <c r="C50" s="42">
        <v>15.003</v>
      </c>
      <c r="D50" s="42">
        <v>21.091999999999999</v>
      </c>
      <c r="E50" s="42">
        <v>7.6020000000000003</v>
      </c>
      <c r="F50" s="42">
        <v>6.4630000000000001</v>
      </c>
      <c r="G50" s="42">
        <v>49.841000000000001</v>
      </c>
      <c r="H50" s="370">
        <v>100</v>
      </c>
      <c r="I50" s="42"/>
      <c r="J50" s="42"/>
      <c r="K50" s="42"/>
    </row>
    <row r="51" spans="2:33" ht="14.25" customHeight="1" x14ac:dyDescent="0.2">
      <c r="B51" s="89" t="s">
        <v>85</v>
      </c>
      <c r="C51" s="42">
        <v>24.805</v>
      </c>
      <c r="D51" s="42">
        <v>26.51</v>
      </c>
      <c r="E51" s="42">
        <v>24.545000000000002</v>
      </c>
      <c r="F51" s="403" t="s">
        <v>204</v>
      </c>
      <c r="G51" s="42">
        <v>23.105</v>
      </c>
      <c r="H51" s="370">
        <v>100</v>
      </c>
      <c r="I51" s="42"/>
      <c r="J51" s="42"/>
      <c r="K51" s="42"/>
    </row>
    <row r="52" spans="2:33" ht="14.25" customHeight="1" x14ac:dyDescent="0.2">
      <c r="B52" s="89"/>
      <c r="H52" s="45"/>
      <c r="I52" s="42"/>
      <c r="J52" s="42"/>
      <c r="K52" s="42"/>
    </row>
    <row r="53" spans="2:33" ht="14.25" customHeight="1" x14ac:dyDescent="0.2">
      <c r="B53" s="97" t="s">
        <v>20</v>
      </c>
      <c r="C53" s="98">
        <v>14.797000000000001</v>
      </c>
      <c r="D53" s="98">
        <v>25.265000000000001</v>
      </c>
      <c r="E53" s="98">
        <v>29.047000000000001</v>
      </c>
      <c r="F53" s="98">
        <v>2.4910000000000001</v>
      </c>
      <c r="G53" s="98">
        <v>28.4</v>
      </c>
      <c r="H53" s="98">
        <v>100</v>
      </c>
      <c r="I53" s="99"/>
      <c r="J53" s="100"/>
      <c r="K53" s="100"/>
    </row>
    <row r="54" spans="2:33" ht="14.25" customHeight="1" x14ac:dyDescent="0.2">
      <c r="B54" s="400" t="s">
        <v>262</v>
      </c>
      <c r="C54" s="370"/>
      <c r="D54" s="370"/>
      <c r="E54" s="370"/>
      <c r="F54" s="370"/>
      <c r="G54" s="370"/>
      <c r="H54" s="370"/>
      <c r="I54" s="100"/>
      <c r="J54" s="100"/>
      <c r="K54" s="100"/>
    </row>
    <row r="55" spans="2:33" ht="14.25" customHeight="1" x14ac:dyDescent="0.2">
      <c r="B55" s="473" t="s">
        <v>263</v>
      </c>
      <c r="C55" s="370"/>
      <c r="D55" s="370"/>
      <c r="E55" s="370"/>
      <c r="F55" s="370"/>
      <c r="G55" s="370"/>
      <c r="H55" s="370"/>
      <c r="I55" s="100"/>
      <c r="J55" s="100"/>
      <c r="K55" s="100"/>
    </row>
    <row r="56" spans="2:33" ht="14.25" customHeight="1" x14ac:dyDescent="0.2">
      <c r="B56" s="474" t="s">
        <v>264</v>
      </c>
      <c r="C56" s="370"/>
      <c r="D56" s="370"/>
      <c r="E56" s="370"/>
      <c r="F56" s="370"/>
      <c r="G56" s="370"/>
      <c r="H56" s="370"/>
      <c r="I56" s="100"/>
      <c r="J56" s="100"/>
      <c r="K56" s="100"/>
    </row>
    <row r="57" spans="2:33" ht="14.25" customHeight="1" x14ac:dyDescent="0.2">
      <c r="B57" s="101" t="s">
        <v>22</v>
      </c>
    </row>
    <row r="59" spans="2:33" ht="12.75" customHeight="1" x14ac:dyDescent="0.2">
      <c r="J59" s="48"/>
      <c r="K59" s="48"/>
      <c r="L59" s="48"/>
      <c r="M59" s="48"/>
      <c r="N59" s="48"/>
      <c r="O59" s="48"/>
      <c r="P59" s="48"/>
      <c r="Q59" s="48"/>
      <c r="R59" s="48"/>
      <c r="S59" s="48"/>
      <c r="T59" s="48"/>
      <c r="U59" s="48"/>
      <c r="V59" s="48"/>
      <c r="W59" s="48"/>
      <c r="X59" s="48"/>
      <c r="Y59" s="48"/>
      <c r="Z59" s="48"/>
      <c r="AA59" s="48"/>
      <c r="AB59" s="48"/>
      <c r="AC59" s="48"/>
      <c r="AD59" s="48"/>
      <c r="AE59" s="48"/>
      <c r="AF59" s="48"/>
      <c r="AG59" s="48"/>
    </row>
    <row r="60" spans="2:33" ht="12.75" customHeight="1" x14ac:dyDescent="0.2">
      <c r="J60" s="48"/>
      <c r="K60" s="48"/>
      <c r="L60" s="48"/>
      <c r="M60" s="48"/>
      <c r="N60" s="48"/>
      <c r="O60" s="48"/>
      <c r="P60" s="48"/>
      <c r="Q60" s="48"/>
      <c r="R60" s="48"/>
      <c r="S60" s="48"/>
      <c r="T60" s="48"/>
      <c r="U60" s="48"/>
      <c r="V60" s="48"/>
      <c r="W60" s="48"/>
      <c r="X60" s="48"/>
      <c r="Y60" s="48"/>
      <c r="Z60" s="48"/>
      <c r="AA60" s="48"/>
      <c r="AB60" s="48"/>
      <c r="AC60" s="48"/>
      <c r="AD60" s="48"/>
      <c r="AE60" s="48"/>
      <c r="AF60" s="48"/>
      <c r="AG60" s="48"/>
    </row>
    <row r="61" spans="2:33" ht="12.75" customHeight="1" x14ac:dyDescent="0.2">
      <c r="J61" s="48"/>
      <c r="K61" s="48"/>
      <c r="L61" s="48"/>
      <c r="M61" s="48"/>
      <c r="N61" s="48"/>
      <c r="O61" s="48"/>
      <c r="P61" s="48"/>
      <c r="Q61" s="48"/>
      <c r="R61" s="48"/>
      <c r="S61" s="48"/>
      <c r="T61" s="48"/>
      <c r="U61" s="48"/>
      <c r="V61" s="48"/>
      <c r="W61" s="48"/>
      <c r="X61" s="48"/>
      <c r="Y61" s="48"/>
      <c r="Z61" s="48"/>
      <c r="AA61" s="48"/>
      <c r="AB61" s="48"/>
      <c r="AC61" s="48"/>
      <c r="AD61" s="48"/>
      <c r="AE61" s="48"/>
      <c r="AF61" s="48"/>
      <c r="AG61" s="48"/>
    </row>
    <row r="62" spans="2:33" ht="12.75" customHeight="1" x14ac:dyDescent="0.2">
      <c r="J62" s="48"/>
      <c r="K62" s="48"/>
      <c r="L62" s="48"/>
      <c r="M62" s="48"/>
      <c r="N62" s="48"/>
      <c r="O62" s="48"/>
      <c r="P62" s="48"/>
      <c r="Q62" s="48"/>
      <c r="R62" s="48"/>
      <c r="S62" s="48"/>
      <c r="T62" s="48"/>
      <c r="U62" s="48"/>
      <c r="V62" s="48"/>
      <c r="W62" s="48"/>
      <c r="X62" s="48"/>
      <c r="Y62" s="48"/>
      <c r="Z62" s="48"/>
      <c r="AA62" s="48"/>
      <c r="AB62" s="48"/>
      <c r="AC62" s="48"/>
      <c r="AD62" s="48"/>
      <c r="AE62" s="48"/>
      <c r="AF62" s="48"/>
      <c r="AG62" s="48"/>
    </row>
    <row r="63" spans="2:33" ht="12.75" customHeight="1" x14ac:dyDescent="0.2">
      <c r="J63" s="48"/>
      <c r="K63" s="48"/>
      <c r="L63" s="48"/>
      <c r="M63" s="48"/>
      <c r="N63" s="48"/>
      <c r="O63" s="48"/>
      <c r="P63" s="48"/>
      <c r="Q63" s="48"/>
      <c r="R63" s="48"/>
      <c r="S63" s="48"/>
      <c r="T63" s="48"/>
      <c r="U63" s="48"/>
      <c r="V63" s="48"/>
      <c r="W63" s="48"/>
      <c r="X63" s="48"/>
      <c r="Y63" s="48"/>
      <c r="Z63" s="48"/>
      <c r="AA63" s="48"/>
      <c r="AB63" s="48"/>
      <c r="AC63" s="48"/>
      <c r="AD63" s="48"/>
      <c r="AE63" s="48"/>
      <c r="AF63" s="48"/>
      <c r="AG63" s="48"/>
    </row>
  </sheetData>
  <pageMargins left="0.70866141732283461" right="0.70866141732283461" top="0.55118110236220474" bottom="0.55118110236220474" header="0.31496062992125984" footer="0.31496062992125984"/>
  <pageSetup paperSize="9" orientation="landscape" verticalDpi="59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E74"/>
  <sheetViews>
    <sheetView workbookViewId="0">
      <selection activeCell="L35" sqref="L35"/>
    </sheetView>
  </sheetViews>
  <sheetFormatPr defaultColWidth="9.140625" defaultRowHeight="12.75" customHeight="1" x14ac:dyDescent="0.2"/>
  <cols>
    <col min="1" max="1" width="9.140625" style="2"/>
    <col min="2" max="2" width="34.85546875" style="2" customWidth="1"/>
    <col min="3" max="3" width="21.140625" style="2" customWidth="1"/>
    <col min="4" max="16384" width="9.140625" style="2"/>
  </cols>
  <sheetData>
    <row r="1" spans="1:4" ht="14.25" customHeight="1" x14ac:dyDescent="0.2">
      <c r="A1" s="54"/>
      <c r="B1" s="1"/>
      <c r="C1" s="1"/>
      <c r="D1" s="1"/>
    </row>
    <row r="2" spans="1:4" ht="37.5" customHeight="1" x14ac:dyDescent="0.2">
      <c r="B2" s="549" t="s">
        <v>285</v>
      </c>
      <c r="C2" s="549"/>
      <c r="D2" s="1"/>
    </row>
    <row r="3" spans="1:4" ht="14.25" customHeight="1" x14ac:dyDescent="0.2">
      <c r="B3" s="13"/>
    </row>
    <row r="4" spans="1:4" ht="14.25" customHeight="1" x14ac:dyDescent="0.2">
      <c r="B4" s="29" t="s">
        <v>214</v>
      </c>
      <c r="C4" s="1"/>
      <c r="D4" s="1"/>
    </row>
    <row r="5" spans="1:4" s="37" customFormat="1" ht="28.5" customHeight="1" x14ac:dyDescent="0.2">
      <c r="B5" s="3"/>
      <c r="C5" s="79" t="s">
        <v>305</v>
      </c>
      <c r="D5" s="22"/>
    </row>
    <row r="6" spans="1:4" ht="14.25" customHeight="1" x14ac:dyDescent="0.2">
      <c r="B6" s="15"/>
      <c r="C6" s="95" t="s">
        <v>151</v>
      </c>
      <c r="D6" s="16"/>
    </row>
    <row r="7" spans="1:4" ht="14.25" customHeight="1" x14ac:dyDescent="0.2">
      <c r="B7" s="6" t="s">
        <v>107</v>
      </c>
      <c r="D7" s="7"/>
    </row>
    <row r="8" spans="1:4" ht="14.25" customHeight="1" x14ac:dyDescent="0.2">
      <c r="B8" s="8" t="s">
        <v>95</v>
      </c>
      <c r="C8" s="43">
        <v>2179.498</v>
      </c>
      <c r="D8" s="7"/>
    </row>
    <row r="9" spans="1:4" ht="14.25" customHeight="1" x14ac:dyDescent="0.2">
      <c r="B9" s="8" t="s">
        <v>96</v>
      </c>
      <c r="C9" s="43">
        <v>1484.384</v>
      </c>
      <c r="D9" s="9"/>
    </row>
    <row r="10" spans="1:4" ht="14.25" customHeight="1" x14ac:dyDescent="0.2">
      <c r="B10" s="8" t="s">
        <v>97</v>
      </c>
      <c r="C10" s="43">
        <v>457.23</v>
      </c>
      <c r="D10" s="9"/>
    </row>
    <row r="11" spans="1:4" ht="14.25" customHeight="1" x14ac:dyDescent="0.2">
      <c r="B11" s="8" t="s">
        <v>98</v>
      </c>
      <c r="C11" s="43">
        <v>680.04899999999998</v>
      </c>
      <c r="D11" s="9"/>
    </row>
    <row r="12" spans="1:4" ht="14.25" customHeight="1" x14ac:dyDescent="0.2">
      <c r="B12" s="8" t="s">
        <v>99</v>
      </c>
      <c r="C12" s="43">
        <v>1014.144</v>
      </c>
    </row>
    <row r="13" spans="1:4" ht="14.25" customHeight="1" x14ac:dyDescent="0.2">
      <c r="B13" s="8" t="s">
        <v>100</v>
      </c>
      <c r="C13" s="43">
        <v>878.48299999999995</v>
      </c>
    </row>
    <row r="14" spans="1:4" ht="14.25" customHeight="1" x14ac:dyDescent="0.2">
      <c r="B14" s="55"/>
      <c r="C14" s="288"/>
    </row>
    <row r="15" spans="1:4" ht="14.25" customHeight="1" x14ac:dyDescent="0.2">
      <c r="B15" s="6" t="s">
        <v>212</v>
      </c>
      <c r="C15" s="288"/>
      <c r="D15" s="7"/>
    </row>
    <row r="16" spans="1:4" ht="14.25" customHeight="1" x14ac:dyDescent="0.2">
      <c r="B16" s="8" t="s">
        <v>109</v>
      </c>
      <c r="C16" s="43">
        <v>4773.7889999999998</v>
      </c>
      <c r="D16" s="7"/>
    </row>
    <row r="17" spans="2:4" ht="14.25" customHeight="1" x14ac:dyDescent="0.2">
      <c r="B17" s="8" t="s">
        <v>288</v>
      </c>
      <c r="C17" s="43">
        <v>1919.999</v>
      </c>
      <c r="D17" s="7"/>
    </row>
    <row r="18" spans="2:4" ht="14.25" customHeight="1" x14ac:dyDescent="0.2">
      <c r="B18" s="8"/>
      <c r="C18" s="43"/>
      <c r="D18" s="7"/>
    </row>
    <row r="19" spans="2:4" ht="14.25" customHeight="1" x14ac:dyDescent="0.2">
      <c r="B19" s="6" t="s">
        <v>111</v>
      </c>
      <c r="C19" s="43"/>
      <c r="D19" s="7"/>
    </row>
    <row r="20" spans="2:4" ht="14.25" customHeight="1" x14ac:dyDescent="0.2">
      <c r="B20" s="8" t="s">
        <v>101</v>
      </c>
      <c r="C20" s="43">
        <v>861.61099999999999</v>
      </c>
      <c r="D20" s="7"/>
    </row>
    <row r="21" spans="2:4" ht="14.25" customHeight="1" x14ac:dyDescent="0.2">
      <c r="B21" s="8" t="s">
        <v>292</v>
      </c>
      <c r="C21" s="43">
        <v>5832.1769999999997</v>
      </c>
      <c r="D21" s="7"/>
    </row>
    <row r="22" spans="2:4" ht="14.25" customHeight="1" x14ac:dyDescent="0.2">
      <c r="B22" s="55"/>
      <c r="C22" s="287"/>
      <c r="D22" s="7"/>
    </row>
    <row r="23" spans="2:4" ht="14.25" customHeight="1" x14ac:dyDescent="0.2">
      <c r="B23" s="6" t="s">
        <v>113</v>
      </c>
      <c r="C23" s="288"/>
      <c r="D23" s="7"/>
    </row>
    <row r="24" spans="2:4" ht="14.25" customHeight="1" x14ac:dyDescent="0.2">
      <c r="B24" s="293" t="s">
        <v>114</v>
      </c>
      <c r="C24" s="401">
        <v>1308.98</v>
      </c>
      <c r="D24" s="7"/>
    </row>
    <row r="25" spans="2:4" ht="14.25" customHeight="1" x14ac:dyDescent="0.2">
      <c r="B25" s="293" t="s">
        <v>115</v>
      </c>
      <c r="C25" s="401">
        <v>1174.4929999999999</v>
      </c>
      <c r="D25" s="10"/>
    </row>
    <row r="26" spans="2:4" ht="14.25" customHeight="1" x14ac:dyDescent="0.2">
      <c r="B26" s="293" t="s">
        <v>116</v>
      </c>
      <c r="C26" s="401">
        <v>1293.586</v>
      </c>
      <c r="D26" s="10"/>
    </row>
    <row r="27" spans="2:4" ht="14.25" customHeight="1" x14ac:dyDescent="0.2">
      <c r="B27" s="293" t="s">
        <v>117</v>
      </c>
      <c r="C27" s="401">
        <v>1245.4659999999999</v>
      </c>
      <c r="D27" s="9"/>
    </row>
    <row r="28" spans="2:4" ht="14.25" customHeight="1" x14ac:dyDescent="0.2">
      <c r="B28" s="293" t="s">
        <v>118</v>
      </c>
      <c r="C28" s="401">
        <v>1671.2629999999999</v>
      </c>
      <c r="D28" s="10"/>
    </row>
    <row r="29" spans="2:4" ht="14.25" customHeight="1" x14ac:dyDescent="0.2">
      <c r="B29" s="55"/>
      <c r="C29" s="288"/>
      <c r="D29" s="10"/>
    </row>
    <row r="30" spans="2:4" ht="14.25" customHeight="1" x14ac:dyDescent="0.2">
      <c r="B30" s="6" t="s">
        <v>112</v>
      </c>
      <c r="C30" s="287"/>
      <c r="D30" s="10"/>
    </row>
    <row r="31" spans="2:4" ht="14.25" customHeight="1" x14ac:dyDescent="0.2">
      <c r="B31" s="292" t="s">
        <v>215</v>
      </c>
      <c r="C31" s="401">
        <v>5718.8190000000004</v>
      </c>
      <c r="D31" s="9"/>
    </row>
    <row r="32" spans="2:4" ht="14.25" customHeight="1" x14ac:dyDescent="0.2">
      <c r="B32" s="292" t="s">
        <v>216</v>
      </c>
      <c r="C32" s="401">
        <v>974.96900000000005</v>
      </c>
      <c r="D32" s="9"/>
    </row>
    <row r="33" spans="2:4" ht="14.25" customHeight="1" x14ac:dyDescent="0.2">
      <c r="B33" s="6"/>
      <c r="C33" s="288"/>
      <c r="D33" s="7"/>
    </row>
    <row r="34" spans="2:4" ht="14.25" customHeight="1" x14ac:dyDescent="0.2">
      <c r="B34" s="6" t="s">
        <v>289</v>
      </c>
      <c r="C34" s="288"/>
      <c r="D34" s="9"/>
    </row>
    <row r="35" spans="2:4" ht="14.25" customHeight="1" x14ac:dyDescent="0.2">
      <c r="B35" s="8" t="s">
        <v>103</v>
      </c>
      <c r="C35" s="401">
        <v>5585.9930000000004</v>
      </c>
      <c r="D35" s="9"/>
    </row>
    <row r="36" spans="2:4" ht="14.25" customHeight="1" x14ac:dyDescent="0.2">
      <c r="B36" s="8" t="s">
        <v>290</v>
      </c>
      <c r="C36" s="401">
        <v>1107.7950000000001</v>
      </c>
      <c r="D36" s="9"/>
    </row>
    <row r="37" spans="2:4" ht="14.25" customHeight="1" x14ac:dyDescent="0.2">
      <c r="B37" s="6"/>
      <c r="C37" s="288"/>
      <c r="D37" s="11"/>
    </row>
    <row r="38" spans="2:4" ht="14.25" customHeight="1" x14ac:dyDescent="0.2">
      <c r="B38" s="6" t="s">
        <v>120</v>
      </c>
      <c r="C38" s="478">
        <v>6693.7879999999996</v>
      </c>
      <c r="D38" s="19"/>
    </row>
    <row r="39" spans="2:4" ht="14.25" customHeight="1" x14ac:dyDescent="0.2">
      <c r="B39" s="15"/>
      <c r="C39" s="95"/>
      <c r="D39" s="16"/>
    </row>
    <row r="40" spans="2:4" ht="14.25" customHeight="1" x14ac:dyDescent="0.2">
      <c r="B40" s="6" t="s">
        <v>107</v>
      </c>
      <c r="D40" s="7"/>
    </row>
    <row r="41" spans="2:4" ht="14.25" customHeight="1" x14ac:dyDescent="0.2">
      <c r="B41" s="8" t="s">
        <v>95</v>
      </c>
      <c r="C41" s="44">
        <v>32.56</v>
      </c>
      <c r="D41" s="7"/>
    </row>
    <row r="42" spans="2:4" ht="14.25" customHeight="1" x14ac:dyDescent="0.2">
      <c r="B42" s="8" t="s">
        <v>96</v>
      </c>
      <c r="C42" s="44">
        <v>22.175999999999998</v>
      </c>
      <c r="D42" s="9"/>
    </row>
    <row r="43" spans="2:4" ht="14.25" customHeight="1" x14ac:dyDescent="0.2">
      <c r="B43" s="8" t="s">
        <v>97</v>
      </c>
      <c r="C43" s="44">
        <v>6.8310000000000004</v>
      </c>
      <c r="D43" s="9"/>
    </row>
    <row r="44" spans="2:4" ht="14.25" customHeight="1" x14ac:dyDescent="0.2">
      <c r="B44" s="8" t="s">
        <v>98</v>
      </c>
      <c r="C44" s="44">
        <v>10.159000000000001</v>
      </c>
      <c r="D44" s="9"/>
    </row>
    <row r="45" spans="2:4" ht="14.25" customHeight="1" x14ac:dyDescent="0.2">
      <c r="B45" s="8" t="s">
        <v>99</v>
      </c>
      <c r="C45" s="44">
        <v>15.151</v>
      </c>
    </row>
    <row r="46" spans="2:4" ht="14.25" customHeight="1" x14ac:dyDescent="0.2">
      <c r="B46" s="8" t="s">
        <v>100</v>
      </c>
      <c r="C46" s="44">
        <v>13.124000000000001</v>
      </c>
    </row>
    <row r="47" spans="2:4" ht="14.25" customHeight="1" x14ac:dyDescent="0.2">
      <c r="B47" s="55"/>
      <c r="C47" s="44"/>
    </row>
    <row r="48" spans="2:4" ht="14.25" customHeight="1" x14ac:dyDescent="0.2">
      <c r="B48" s="6" t="s">
        <v>212</v>
      </c>
      <c r="C48" s="44"/>
      <c r="D48" s="7"/>
    </row>
    <row r="49" spans="2:4" ht="14.25" customHeight="1" x14ac:dyDescent="0.2">
      <c r="B49" s="8" t="s">
        <v>109</v>
      </c>
      <c r="C49" s="44">
        <v>71.316999999999993</v>
      </c>
      <c r="D49" s="7"/>
    </row>
    <row r="50" spans="2:4" ht="14.25" customHeight="1" x14ac:dyDescent="0.2">
      <c r="B50" s="8" t="s">
        <v>288</v>
      </c>
      <c r="C50" s="44">
        <v>28.683</v>
      </c>
      <c r="D50" s="7"/>
    </row>
    <row r="51" spans="2:4" ht="14.25" customHeight="1" x14ac:dyDescent="0.2">
      <c r="B51" s="8"/>
      <c r="C51" s="44"/>
      <c r="D51" s="7"/>
    </row>
    <row r="52" spans="2:4" ht="14.25" customHeight="1" x14ac:dyDescent="0.2">
      <c r="B52" s="6" t="s">
        <v>111</v>
      </c>
      <c r="C52" s="55"/>
      <c r="D52" s="7"/>
    </row>
    <row r="53" spans="2:4" ht="14.25" customHeight="1" x14ac:dyDescent="0.2">
      <c r="B53" s="8" t="s">
        <v>101</v>
      </c>
      <c r="C53" s="44">
        <v>12.872</v>
      </c>
      <c r="D53" s="7"/>
    </row>
    <row r="54" spans="2:4" ht="14.25" customHeight="1" x14ac:dyDescent="0.2">
      <c r="B54" s="8" t="s">
        <v>292</v>
      </c>
      <c r="C54" s="44">
        <v>87.128</v>
      </c>
      <c r="D54" s="7"/>
    </row>
    <row r="55" spans="2:4" ht="14.25" customHeight="1" x14ac:dyDescent="0.2">
      <c r="B55" s="55"/>
      <c r="C55" s="8"/>
      <c r="D55" s="7"/>
    </row>
    <row r="56" spans="2:4" ht="14.25" customHeight="1" x14ac:dyDescent="0.2">
      <c r="B56" s="6" t="s">
        <v>113</v>
      </c>
      <c r="C56" s="55"/>
      <c r="D56" s="7"/>
    </row>
    <row r="57" spans="2:4" ht="14.25" customHeight="1" x14ac:dyDescent="0.2">
      <c r="B57" s="55" t="s">
        <v>114</v>
      </c>
      <c r="C57" s="44">
        <v>19.555</v>
      </c>
      <c r="D57" s="7"/>
    </row>
    <row r="58" spans="2:4" ht="14.25" customHeight="1" x14ac:dyDescent="0.2">
      <c r="B58" s="55" t="s">
        <v>115</v>
      </c>
      <c r="C58" s="44">
        <v>17.545999999999999</v>
      </c>
      <c r="D58" s="10"/>
    </row>
    <row r="59" spans="2:4" ht="14.25" customHeight="1" x14ac:dyDescent="0.2">
      <c r="B59" s="55" t="s">
        <v>116</v>
      </c>
      <c r="C59" s="44">
        <v>19.324999999999999</v>
      </c>
      <c r="D59" s="10"/>
    </row>
    <row r="60" spans="2:4" ht="14.25" customHeight="1" x14ac:dyDescent="0.2">
      <c r="B60" s="55" t="s">
        <v>117</v>
      </c>
      <c r="C60" s="44">
        <v>18.606000000000002</v>
      </c>
      <c r="D60" s="9"/>
    </row>
    <row r="61" spans="2:4" ht="14.25" customHeight="1" x14ac:dyDescent="0.2">
      <c r="B61" s="55" t="s">
        <v>118</v>
      </c>
      <c r="C61" s="44">
        <v>24.966999999999999</v>
      </c>
      <c r="D61" s="10"/>
    </row>
    <row r="62" spans="2:4" ht="14.25" customHeight="1" x14ac:dyDescent="0.2">
      <c r="B62" s="55"/>
      <c r="C62" s="55"/>
      <c r="D62" s="10"/>
    </row>
    <row r="63" spans="2:4" ht="14.25" customHeight="1" x14ac:dyDescent="0.2">
      <c r="B63" s="6" t="s">
        <v>112</v>
      </c>
      <c r="C63" s="8"/>
      <c r="D63" s="10"/>
    </row>
    <row r="64" spans="2:4" ht="14.25" customHeight="1" x14ac:dyDescent="0.2">
      <c r="B64" s="8" t="s">
        <v>215</v>
      </c>
      <c r="C64" s="44">
        <v>85.435000000000002</v>
      </c>
      <c r="D64" s="9"/>
    </row>
    <row r="65" spans="2:5" ht="14.25" customHeight="1" x14ac:dyDescent="0.2">
      <c r="B65" s="8" t="s">
        <v>216</v>
      </c>
      <c r="C65" s="44">
        <v>14.565</v>
      </c>
      <c r="D65" s="9"/>
    </row>
    <row r="66" spans="2:5" ht="14.25" customHeight="1" x14ac:dyDescent="0.2">
      <c r="B66" s="6"/>
      <c r="C66" s="44"/>
      <c r="D66" s="7"/>
    </row>
    <row r="67" spans="2:5" ht="14.25" customHeight="1" x14ac:dyDescent="0.2">
      <c r="B67" s="6" t="s">
        <v>289</v>
      </c>
      <c r="C67" s="44"/>
      <c r="D67" s="9"/>
    </row>
    <row r="68" spans="2:5" ht="14.25" customHeight="1" x14ac:dyDescent="0.2">
      <c r="B68" s="8" t="s">
        <v>103</v>
      </c>
      <c r="C68" s="44">
        <v>83.45</v>
      </c>
      <c r="D68" s="9"/>
    </row>
    <row r="69" spans="2:5" ht="14.25" customHeight="1" x14ac:dyDescent="0.2">
      <c r="B69" s="8" t="s">
        <v>290</v>
      </c>
      <c r="C69" s="44">
        <v>16.55</v>
      </c>
      <c r="D69" s="9"/>
    </row>
    <row r="70" spans="2:5" ht="14.25" customHeight="1" x14ac:dyDescent="0.2">
      <c r="B70" s="6"/>
      <c r="C70" s="44"/>
      <c r="D70" s="11"/>
    </row>
    <row r="71" spans="2:5" ht="14.25" customHeight="1" x14ac:dyDescent="0.2">
      <c r="B71" s="6" t="s">
        <v>120</v>
      </c>
      <c r="C71" s="19">
        <v>100</v>
      </c>
      <c r="D71" s="19"/>
    </row>
    <row r="72" spans="2:5" ht="14.25" customHeight="1" x14ac:dyDescent="0.2">
      <c r="B72" s="20"/>
      <c r="C72" s="21"/>
      <c r="D72" s="19"/>
    </row>
    <row r="73" spans="2:5" ht="14.25" customHeight="1" x14ac:dyDescent="0.2">
      <c r="B73" s="475" t="s">
        <v>21</v>
      </c>
      <c r="C73" s="147">
        <v>3140</v>
      </c>
      <c r="D73" s="19"/>
    </row>
    <row r="74" spans="2:5" ht="14.25" customHeight="1" x14ac:dyDescent="0.2">
      <c r="B74" s="343" t="s">
        <v>287</v>
      </c>
      <c r="E74" s="354"/>
    </row>
  </sheetData>
  <mergeCells count="1">
    <mergeCell ref="B2:C2"/>
  </mergeCells>
  <pageMargins left="0.70866141732283472" right="0.70866141732283472" top="0.74803149606299213" bottom="0.55118110236220474" header="0.31496062992125984" footer="0.31496062992125984"/>
  <pageSetup paperSize="9" orientation="portrait" verticalDpi="59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F25"/>
  <sheetViews>
    <sheetView workbookViewId="0">
      <selection activeCell="G16" sqref="G16:G20"/>
    </sheetView>
  </sheetViews>
  <sheetFormatPr defaultColWidth="9.140625" defaultRowHeight="12.75" customHeight="1" x14ac:dyDescent="0.2"/>
  <cols>
    <col min="1" max="1" width="9.140625" style="2"/>
    <col min="2" max="2" width="18.5703125" style="2" customWidth="1"/>
    <col min="3" max="3" width="12.85546875" style="2" customWidth="1"/>
    <col min="4" max="4" width="14.7109375" style="2" customWidth="1"/>
    <col min="5" max="5" width="10.42578125" style="2" customWidth="1"/>
    <col min="6" max="6" width="11" style="2" customWidth="1"/>
    <col min="7" max="7" width="10.7109375" style="2" customWidth="1"/>
    <col min="8" max="9" width="9.140625" style="2"/>
    <col min="10" max="10" width="11" style="2" customWidth="1"/>
    <col min="11" max="11" width="10.140625" style="2" customWidth="1"/>
    <col min="12" max="13" width="10.42578125" style="2" customWidth="1"/>
    <col min="14" max="14" width="9.140625" style="2"/>
    <col min="15" max="25" width="9.140625" style="2" customWidth="1"/>
    <col min="26" max="16384" width="9.140625" style="2"/>
  </cols>
  <sheetData>
    <row r="1" spans="1:10" ht="14.25" customHeight="1" x14ac:dyDescent="0.2">
      <c r="A1" s="58"/>
    </row>
    <row r="2" spans="1:10" ht="18.75" customHeight="1" x14ac:dyDescent="0.2">
      <c r="B2" s="75" t="s">
        <v>286</v>
      </c>
      <c r="C2" s="76"/>
      <c r="D2" s="76"/>
      <c r="E2" s="76"/>
      <c r="F2" s="76"/>
      <c r="G2" s="76"/>
      <c r="H2" s="76"/>
      <c r="I2" s="76"/>
    </row>
    <row r="3" spans="1:10" ht="14.25" customHeight="1" x14ac:dyDescent="0.2"/>
    <row r="4" spans="1:10" ht="14.25" customHeight="1" x14ac:dyDescent="0.2">
      <c r="B4" s="77" t="s">
        <v>92</v>
      </c>
    </row>
    <row r="5" spans="1:10" ht="42.75" customHeight="1" x14ac:dyDescent="0.2">
      <c r="B5" s="78"/>
      <c r="C5" s="82" t="s">
        <v>35</v>
      </c>
      <c r="D5" s="82" t="s">
        <v>36</v>
      </c>
      <c r="E5" s="82" t="s">
        <v>37</v>
      </c>
      <c r="F5" s="82" t="s">
        <v>38</v>
      </c>
      <c r="G5" s="82" t="s">
        <v>303</v>
      </c>
      <c r="H5" s="83" t="s">
        <v>46</v>
      </c>
      <c r="I5" s="84"/>
      <c r="J5" s="85"/>
    </row>
    <row r="6" spans="1:10" ht="14.25" customHeight="1" x14ac:dyDescent="0.2">
      <c r="B6" s="86"/>
      <c r="C6" s="87"/>
      <c r="D6" s="87"/>
      <c r="E6" s="87"/>
      <c r="F6" s="87"/>
      <c r="G6" s="80" t="s">
        <v>34</v>
      </c>
      <c r="H6" s="80"/>
      <c r="I6" s="87"/>
    </row>
    <row r="7" spans="1:10" ht="14.25" customHeight="1" x14ac:dyDescent="0.2">
      <c r="B7" s="81" t="s">
        <v>1</v>
      </c>
      <c r="C7" s="87"/>
      <c r="D7" s="87"/>
      <c r="E7" s="87"/>
      <c r="F7" s="87"/>
      <c r="G7" s="80"/>
      <c r="H7" s="80"/>
      <c r="I7" s="87"/>
    </row>
    <row r="8" spans="1:10" ht="14.25" customHeight="1" x14ac:dyDescent="0.2">
      <c r="B8" s="86" t="s">
        <v>48</v>
      </c>
      <c r="C8" s="43">
        <v>2936.7779999999998</v>
      </c>
      <c r="D8" s="43">
        <v>714.346</v>
      </c>
      <c r="E8" s="43">
        <v>1966.2750000000001</v>
      </c>
      <c r="F8" s="43">
        <v>174.565</v>
      </c>
      <c r="G8" s="92">
        <v>5791.9639999999999</v>
      </c>
      <c r="H8" s="57">
        <v>1927</v>
      </c>
      <c r="I8" s="88"/>
    </row>
    <row r="9" spans="1:10" ht="14.25" customHeight="1" x14ac:dyDescent="0.2">
      <c r="B9" s="89" t="s">
        <v>49</v>
      </c>
      <c r="C9" s="43">
        <v>1023.696</v>
      </c>
      <c r="D9" s="43">
        <v>98.668000000000006</v>
      </c>
      <c r="E9" s="43">
        <v>379.26600000000002</v>
      </c>
      <c r="F9" s="43">
        <v>74.037000000000006</v>
      </c>
      <c r="G9" s="92">
        <v>1575.6669999999999</v>
      </c>
      <c r="H9" s="57">
        <v>929</v>
      </c>
      <c r="I9" s="43"/>
      <c r="J9" s="43"/>
    </row>
    <row r="10" spans="1:10" ht="14.25" customHeight="1" x14ac:dyDescent="0.2">
      <c r="B10" s="86" t="s">
        <v>50</v>
      </c>
      <c r="C10" s="43">
        <v>225.893</v>
      </c>
      <c r="D10" s="43">
        <v>8.2170000000000005</v>
      </c>
      <c r="E10" s="43">
        <v>14.978</v>
      </c>
      <c r="F10" s="43">
        <v>31.579000000000001</v>
      </c>
      <c r="G10" s="92">
        <v>280.66699999999997</v>
      </c>
      <c r="H10" s="57">
        <v>360</v>
      </c>
      <c r="I10" s="88"/>
    </row>
    <row r="11" spans="1:10" ht="14.25" customHeight="1" x14ac:dyDescent="0.2">
      <c r="B11" s="89" t="s">
        <v>54</v>
      </c>
      <c r="C11" s="43">
        <v>302.94799999999998</v>
      </c>
      <c r="D11" s="43">
        <v>18.902000000000001</v>
      </c>
      <c r="E11" s="43">
        <v>49.781999999999996</v>
      </c>
      <c r="F11" s="43">
        <v>44.039000000000001</v>
      </c>
      <c r="G11" s="92">
        <v>415.67099999999999</v>
      </c>
      <c r="H11" s="57">
        <v>457</v>
      </c>
      <c r="I11" s="43"/>
      <c r="J11" s="43"/>
    </row>
    <row r="12" spans="1:10" ht="14.25" customHeight="1" x14ac:dyDescent="0.2">
      <c r="B12" s="89"/>
      <c r="C12" s="43"/>
      <c r="D12" s="43"/>
      <c r="E12" s="43"/>
      <c r="F12" s="43"/>
      <c r="G12" s="43"/>
      <c r="H12" s="57"/>
      <c r="I12" s="43"/>
      <c r="J12" s="43"/>
    </row>
    <row r="13" spans="1:10" ht="14.25" customHeight="1" x14ac:dyDescent="0.2">
      <c r="B13" s="91" t="s">
        <v>20</v>
      </c>
      <c r="C13" s="368">
        <v>4489.3149999999996</v>
      </c>
      <c r="D13" s="368">
        <v>840.13300000000004</v>
      </c>
      <c r="E13" s="368">
        <v>2410.3009999999999</v>
      </c>
      <c r="F13" s="368">
        <v>324.22000000000003</v>
      </c>
      <c r="G13" s="368">
        <v>8063.9690000000001</v>
      </c>
      <c r="H13" s="32">
        <v>3673</v>
      </c>
      <c r="I13" s="92"/>
      <c r="J13" s="92"/>
    </row>
    <row r="14" spans="1:10" ht="14.25" customHeight="1" x14ac:dyDescent="0.2">
      <c r="B14" s="93"/>
      <c r="C14" s="94"/>
      <c r="D14" s="94"/>
      <c r="E14" s="94"/>
      <c r="F14" s="94"/>
      <c r="G14" s="95" t="s">
        <v>89</v>
      </c>
      <c r="H14" s="95"/>
      <c r="I14" s="94"/>
      <c r="J14" s="94"/>
    </row>
    <row r="15" spans="1:10" ht="14.25" customHeight="1" x14ac:dyDescent="0.2">
      <c r="B15" s="81" t="s">
        <v>1</v>
      </c>
      <c r="C15" s="94"/>
      <c r="D15" s="94"/>
      <c r="E15" s="94"/>
      <c r="F15" s="94"/>
      <c r="G15" s="95"/>
      <c r="H15" s="95"/>
      <c r="I15" s="94"/>
      <c r="J15" s="94"/>
    </row>
    <row r="16" spans="1:10" ht="14.25" customHeight="1" x14ac:dyDescent="0.2">
      <c r="B16" s="86" t="s">
        <v>48</v>
      </c>
      <c r="C16" s="42">
        <v>50.704000000000001</v>
      </c>
      <c r="D16" s="42">
        <v>12.333</v>
      </c>
      <c r="E16" s="42">
        <v>33.948</v>
      </c>
      <c r="F16" s="42">
        <v>3.0139999999999998</v>
      </c>
      <c r="G16" s="370">
        <v>100</v>
      </c>
      <c r="H16" s="96"/>
      <c r="I16" s="96"/>
      <c r="J16" s="96"/>
    </row>
    <row r="17" spans="2:32" ht="14.25" customHeight="1" x14ac:dyDescent="0.2">
      <c r="B17" s="89" t="s">
        <v>49</v>
      </c>
      <c r="C17" s="42">
        <v>64.968999999999994</v>
      </c>
      <c r="D17" s="42">
        <v>6.2619999999999996</v>
      </c>
      <c r="E17" s="42">
        <v>24.07</v>
      </c>
      <c r="F17" s="42">
        <v>4.6989999999999998</v>
      </c>
      <c r="G17" s="370">
        <v>100</v>
      </c>
      <c r="H17" s="42"/>
      <c r="I17" s="42"/>
      <c r="J17" s="42"/>
    </row>
    <row r="18" spans="2:32" ht="14.25" customHeight="1" x14ac:dyDescent="0.2">
      <c r="B18" s="86" t="s">
        <v>50</v>
      </c>
      <c r="C18" s="42">
        <v>80.483999999999995</v>
      </c>
      <c r="D18" s="42">
        <v>2.9279999999999999</v>
      </c>
      <c r="E18" s="42">
        <v>5.3369999999999997</v>
      </c>
      <c r="F18" s="42">
        <v>11.250999999999999</v>
      </c>
      <c r="G18" s="370">
        <v>100</v>
      </c>
      <c r="H18" s="96"/>
      <c r="I18" s="96"/>
      <c r="J18" s="96"/>
    </row>
    <row r="19" spans="2:32" ht="14.25" customHeight="1" x14ac:dyDescent="0.2">
      <c r="B19" s="89" t="s">
        <v>54</v>
      </c>
      <c r="C19" s="42">
        <v>72.882000000000005</v>
      </c>
      <c r="D19" s="42">
        <v>4.5469999999999997</v>
      </c>
      <c r="E19" s="42">
        <v>11.976000000000001</v>
      </c>
      <c r="F19" s="42">
        <v>10.595000000000001</v>
      </c>
      <c r="G19" s="370">
        <v>100</v>
      </c>
      <c r="H19" s="42"/>
      <c r="I19" s="42"/>
      <c r="J19" s="42"/>
    </row>
    <row r="20" spans="2:32" ht="14.25" customHeight="1" x14ac:dyDescent="0.2">
      <c r="B20" s="89"/>
      <c r="G20" s="45"/>
      <c r="H20" s="42"/>
      <c r="I20" s="42"/>
      <c r="J20" s="42"/>
    </row>
    <row r="21" spans="2:32" ht="14.25" customHeight="1" x14ac:dyDescent="0.2">
      <c r="B21" s="97" t="s">
        <v>20</v>
      </c>
      <c r="C21" s="98">
        <v>55.670999999999999</v>
      </c>
      <c r="D21" s="98">
        <v>10.417999999999999</v>
      </c>
      <c r="E21" s="98">
        <v>29.89</v>
      </c>
      <c r="F21" s="98">
        <v>4.0209999999999999</v>
      </c>
      <c r="G21" s="98">
        <v>100</v>
      </c>
      <c r="H21" s="99"/>
      <c r="I21" s="100"/>
      <c r="J21" s="100"/>
    </row>
    <row r="22" spans="2:32" ht="14.25" customHeight="1" x14ac:dyDescent="0.2">
      <c r="B22" s="101" t="s">
        <v>22</v>
      </c>
    </row>
    <row r="24" spans="2:32" ht="14.25" customHeight="1" x14ac:dyDescent="0.2">
      <c r="I24" s="48"/>
      <c r="J24" s="48"/>
      <c r="K24" s="48"/>
      <c r="L24" s="48"/>
      <c r="M24" s="48"/>
      <c r="N24" s="48"/>
      <c r="O24" s="48"/>
      <c r="P24" s="48"/>
      <c r="Q24" s="48"/>
      <c r="R24" s="48"/>
      <c r="S24" s="48"/>
      <c r="T24" s="48"/>
      <c r="U24" s="48"/>
      <c r="V24" s="48"/>
      <c r="W24" s="48"/>
      <c r="X24" s="48"/>
      <c r="Y24" s="48"/>
      <c r="Z24" s="48"/>
      <c r="AA24" s="48"/>
      <c r="AB24" s="48"/>
      <c r="AC24" s="48"/>
      <c r="AD24" s="48"/>
      <c r="AE24" s="48"/>
      <c r="AF24" s="48"/>
    </row>
    <row r="25" spans="2:32" ht="14.25" customHeight="1" x14ac:dyDescent="0.2">
      <c r="I25" s="48"/>
      <c r="J25" s="48"/>
      <c r="K25" s="48"/>
      <c r="L25" s="48"/>
      <c r="M25" s="48"/>
      <c r="N25" s="48"/>
      <c r="O25" s="48"/>
      <c r="P25" s="48"/>
      <c r="Q25" s="48"/>
      <c r="R25" s="48"/>
      <c r="S25" s="48"/>
      <c r="T25" s="48"/>
      <c r="U25" s="48"/>
      <c r="V25" s="48"/>
      <c r="W25" s="48"/>
      <c r="X25" s="48"/>
      <c r="Y25" s="48"/>
      <c r="Z25" s="48"/>
      <c r="AA25" s="48"/>
    </row>
  </sheetData>
  <pageMargins left="0.7" right="0.7" top="0.75" bottom="0.75" header="0.3" footer="0.3"/>
  <pageSetup paperSize="9"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F51"/>
  <sheetViews>
    <sheetView workbookViewId="0">
      <selection activeCell="H4" sqref="H4"/>
    </sheetView>
  </sheetViews>
  <sheetFormatPr defaultColWidth="9.140625" defaultRowHeight="12" x14ac:dyDescent="0.2"/>
  <cols>
    <col min="1" max="1" width="9.140625" style="2"/>
    <col min="2" max="2" width="32.42578125" style="2" customWidth="1"/>
    <col min="3" max="5" width="12.5703125" style="2" customWidth="1"/>
    <col min="6" max="6" width="4" style="2" customWidth="1"/>
    <col min="7" max="8" width="11.140625" style="2" customWidth="1"/>
    <col min="9" max="9" width="16.7109375" style="2" bestFit="1" customWidth="1"/>
    <col min="10" max="16384" width="9.140625" style="2"/>
  </cols>
  <sheetData>
    <row r="1" spans="2:6" ht="14.25" customHeight="1" x14ac:dyDescent="0.2"/>
    <row r="2" spans="2:6" ht="37.5" customHeight="1" x14ac:dyDescent="0.2">
      <c r="B2" s="486" t="s">
        <v>295</v>
      </c>
      <c r="C2" s="486"/>
      <c r="D2" s="486"/>
      <c r="E2" s="486"/>
    </row>
    <row r="3" spans="2:6" ht="14.25" customHeight="1" x14ac:dyDescent="0.2">
      <c r="B3" s="406"/>
    </row>
    <row r="4" spans="2:6" ht="14.25" customHeight="1" x14ac:dyDescent="0.2">
      <c r="B4" s="29" t="s">
        <v>120</v>
      </c>
      <c r="C4" s="29"/>
      <c r="D4" s="1"/>
      <c r="E4" s="1"/>
      <c r="F4" s="1"/>
    </row>
    <row r="5" spans="2:6" s="37" customFormat="1" ht="28.5" customHeight="1" x14ac:dyDescent="0.2">
      <c r="B5" s="3"/>
      <c r="C5" s="4" t="s">
        <v>149</v>
      </c>
      <c r="D5" s="4" t="s">
        <v>260</v>
      </c>
      <c r="E5" s="79" t="s">
        <v>297</v>
      </c>
      <c r="F5" s="22"/>
    </row>
    <row r="6" spans="2:6" ht="14.25" customHeight="1" x14ac:dyDescent="0.2">
      <c r="B6" s="15"/>
      <c r="C6" s="15"/>
      <c r="E6" s="95" t="s">
        <v>121</v>
      </c>
      <c r="F6" s="16"/>
    </row>
    <row r="7" spans="2:6" ht="14.25" customHeight="1" x14ac:dyDescent="0.2">
      <c r="B7" s="6" t="s">
        <v>107</v>
      </c>
      <c r="C7" s="6"/>
      <c r="F7" s="7"/>
    </row>
    <row r="8" spans="2:6" ht="14.25" customHeight="1" x14ac:dyDescent="0.2">
      <c r="B8" s="8" t="s">
        <v>95</v>
      </c>
      <c r="C8" s="44">
        <v>36.168999999999997</v>
      </c>
      <c r="D8" s="44">
        <v>37.718000000000004</v>
      </c>
      <c r="E8" s="480">
        <v>36.262</v>
      </c>
      <c r="F8" s="7"/>
    </row>
    <row r="9" spans="2:6" ht="14.25" customHeight="1" x14ac:dyDescent="0.2">
      <c r="B9" s="8" t="s">
        <v>96</v>
      </c>
      <c r="C9" s="44">
        <v>21.225000000000001</v>
      </c>
      <c r="D9" s="44">
        <v>15.722</v>
      </c>
      <c r="E9" s="480">
        <v>20.895</v>
      </c>
      <c r="F9" s="9"/>
    </row>
    <row r="10" spans="2:6" ht="14.25" customHeight="1" x14ac:dyDescent="0.2">
      <c r="B10" s="8" t="s">
        <v>97</v>
      </c>
      <c r="C10" s="44">
        <v>7.5149999999999997</v>
      </c>
      <c r="D10" s="44">
        <v>2.9249999999999998</v>
      </c>
      <c r="E10" s="480">
        <v>7.24</v>
      </c>
      <c r="F10" s="9"/>
    </row>
    <row r="11" spans="2:6" ht="14.25" customHeight="1" x14ac:dyDescent="0.2">
      <c r="B11" s="8" t="s">
        <v>98</v>
      </c>
      <c r="C11" s="44">
        <v>8.1389999999999993</v>
      </c>
      <c r="D11" s="44">
        <v>8.81</v>
      </c>
      <c r="E11" s="480">
        <v>8.1790000000000003</v>
      </c>
      <c r="F11" s="9"/>
    </row>
    <row r="12" spans="2:6" ht="14.25" customHeight="1" x14ac:dyDescent="0.2">
      <c r="B12" s="8" t="s">
        <v>99</v>
      </c>
      <c r="C12" s="44">
        <v>12.161</v>
      </c>
      <c r="D12" s="44">
        <v>15.228999999999999</v>
      </c>
      <c r="E12" s="480">
        <v>12.345000000000001</v>
      </c>
    </row>
    <row r="13" spans="2:6" ht="14.25" customHeight="1" x14ac:dyDescent="0.2">
      <c r="B13" s="8" t="s">
        <v>100</v>
      </c>
      <c r="C13" s="44">
        <v>14.791</v>
      </c>
      <c r="D13" s="44">
        <v>19.596</v>
      </c>
      <c r="E13" s="480">
        <v>15.079000000000001</v>
      </c>
    </row>
    <row r="14" spans="2:6" ht="14.25" customHeight="1" x14ac:dyDescent="0.2">
      <c r="B14" s="55"/>
      <c r="C14" s="55"/>
      <c r="D14" s="44"/>
      <c r="E14" s="480"/>
    </row>
    <row r="15" spans="2:6" ht="14.25" customHeight="1" x14ac:dyDescent="0.2">
      <c r="B15" s="6" t="s">
        <v>212</v>
      </c>
      <c r="C15" s="44"/>
      <c r="D15" s="55"/>
      <c r="E15" s="480"/>
      <c r="F15" s="7"/>
    </row>
    <row r="16" spans="2:6" ht="14.25" customHeight="1" x14ac:dyDescent="0.2">
      <c r="B16" s="8" t="s">
        <v>109</v>
      </c>
      <c r="C16" s="44">
        <v>64.927999999999997</v>
      </c>
      <c r="D16" s="44">
        <v>54.994999999999997</v>
      </c>
      <c r="E16" s="480">
        <v>64.334000000000003</v>
      </c>
      <c r="F16" s="7"/>
    </row>
    <row r="17" spans="2:6" ht="14.25" customHeight="1" x14ac:dyDescent="0.2">
      <c r="B17" s="8" t="s">
        <v>288</v>
      </c>
      <c r="C17" s="44">
        <v>35.072000000000003</v>
      </c>
      <c r="D17" s="44">
        <v>45.005000000000003</v>
      </c>
      <c r="E17" s="480">
        <v>35.665999999999997</v>
      </c>
      <c r="F17" s="7"/>
    </row>
    <row r="18" spans="2:6" ht="14.25" customHeight="1" x14ac:dyDescent="0.2">
      <c r="B18" s="8"/>
      <c r="C18" s="8"/>
      <c r="D18" s="44"/>
      <c r="E18" s="480"/>
      <c r="F18" s="7"/>
    </row>
    <row r="19" spans="2:6" ht="14.25" customHeight="1" x14ac:dyDescent="0.2">
      <c r="B19" s="6" t="s">
        <v>111</v>
      </c>
      <c r="C19" s="6"/>
      <c r="D19" s="44"/>
      <c r="E19" s="481"/>
      <c r="F19" s="7"/>
    </row>
    <row r="20" spans="2:6" ht="14.25" customHeight="1" x14ac:dyDescent="0.2">
      <c r="B20" s="8" t="s">
        <v>101</v>
      </c>
      <c r="C20" s="44">
        <v>12.609</v>
      </c>
      <c r="D20" s="44">
        <v>6.1139999999999999</v>
      </c>
      <c r="E20" s="480">
        <v>12.22</v>
      </c>
      <c r="F20" s="7"/>
    </row>
    <row r="21" spans="2:6" ht="14.25" customHeight="1" x14ac:dyDescent="0.2">
      <c r="B21" s="8" t="s">
        <v>292</v>
      </c>
      <c r="C21" s="44">
        <v>87.391000000000005</v>
      </c>
      <c r="D21" s="44">
        <v>93.885999999999996</v>
      </c>
      <c r="E21" s="480">
        <v>87.78</v>
      </c>
      <c r="F21" s="7"/>
    </row>
    <row r="22" spans="2:6" ht="14.25" customHeight="1" x14ac:dyDescent="0.2">
      <c r="B22" s="55"/>
      <c r="C22" s="55"/>
      <c r="D22" s="44"/>
      <c r="E22" s="6"/>
      <c r="F22" s="7"/>
    </row>
    <row r="23" spans="2:6" ht="14.25" customHeight="1" x14ac:dyDescent="0.2">
      <c r="B23" s="6" t="s">
        <v>113</v>
      </c>
      <c r="C23" s="44"/>
      <c r="D23" s="44"/>
      <c r="E23" s="481"/>
      <c r="F23" s="7"/>
    </row>
    <row r="24" spans="2:6" ht="14.25" customHeight="1" x14ac:dyDescent="0.2">
      <c r="B24" s="55" t="s">
        <v>114</v>
      </c>
      <c r="C24" s="44">
        <v>18.68</v>
      </c>
      <c r="D24" s="44">
        <v>19.777999999999999</v>
      </c>
      <c r="E24" s="480">
        <v>18.745999999999999</v>
      </c>
      <c r="F24" s="7"/>
    </row>
    <row r="25" spans="2:6" ht="14.25" customHeight="1" x14ac:dyDescent="0.2">
      <c r="B25" s="55" t="s">
        <v>115</v>
      </c>
      <c r="C25" s="44">
        <v>19.998000000000001</v>
      </c>
      <c r="D25" s="44">
        <v>18.818999999999999</v>
      </c>
      <c r="E25" s="480">
        <v>19.928000000000001</v>
      </c>
      <c r="F25" s="10"/>
    </row>
    <row r="26" spans="2:6" ht="14.25" customHeight="1" x14ac:dyDescent="0.2">
      <c r="B26" s="55" t="s">
        <v>116</v>
      </c>
      <c r="C26" s="44">
        <v>19.538</v>
      </c>
      <c r="D26" s="44">
        <v>18.823</v>
      </c>
      <c r="E26" s="480">
        <v>19.495000000000001</v>
      </c>
      <c r="F26" s="10"/>
    </row>
    <row r="27" spans="2:6" ht="14.25" customHeight="1" x14ac:dyDescent="0.2">
      <c r="B27" s="55" t="s">
        <v>117</v>
      </c>
      <c r="C27" s="44">
        <v>20.766999999999999</v>
      </c>
      <c r="D27" s="44">
        <v>17.193000000000001</v>
      </c>
      <c r="E27" s="480">
        <v>20.553000000000001</v>
      </c>
      <c r="F27" s="9"/>
    </row>
    <row r="28" spans="2:6" ht="14.25" customHeight="1" x14ac:dyDescent="0.2">
      <c r="B28" s="55" t="s">
        <v>118</v>
      </c>
      <c r="C28" s="44">
        <v>21.016999999999999</v>
      </c>
      <c r="D28" s="44">
        <v>25.388000000000002</v>
      </c>
      <c r="E28" s="480">
        <v>21.277999999999999</v>
      </c>
      <c r="F28" s="10"/>
    </row>
    <row r="29" spans="2:6" ht="14.25" customHeight="1" x14ac:dyDescent="0.2">
      <c r="B29" s="55"/>
      <c r="C29" s="55"/>
      <c r="D29" s="44"/>
      <c r="E29" s="481"/>
      <c r="F29" s="10"/>
    </row>
    <row r="30" spans="2:6" ht="14.25" customHeight="1" x14ac:dyDescent="0.2">
      <c r="B30" s="6" t="s">
        <v>112</v>
      </c>
      <c r="C30" s="6"/>
      <c r="D30" s="44"/>
      <c r="E30" s="6"/>
      <c r="F30" s="10"/>
    </row>
    <row r="31" spans="2:6" ht="14.25" customHeight="1" x14ac:dyDescent="0.2">
      <c r="B31" s="8" t="s">
        <v>215</v>
      </c>
      <c r="C31" s="44">
        <v>87.058000000000007</v>
      </c>
      <c r="D31" s="44">
        <v>84.906999999999996</v>
      </c>
      <c r="E31" s="480">
        <v>86.93</v>
      </c>
      <c r="F31" s="9"/>
    </row>
    <row r="32" spans="2:6" ht="14.25" customHeight="1" x14ac:dyDescent="0.2">
      <c r="B32" s="8" t="s">
        <v>216</v>
      </c>
      <c r="C32" s="44">
        <v>12.942</v>
      </c>
      <c r="D32" s="44">
        <v>15.093</v>
      </c>
      <c r="E32" s="480">
        <v>13.07</v>
      </c>
      <c r="F32" s="9"/>
    </row>
    <row r="33" spans="2:6" ht="14.25" customHeight="1" x14ac:dyDescent="0.2">
      <c r="B33" s="55"/>
      <c r="C33" s="55"/>
      <c r="D33" s="44"/>
      <c r="E33" s="481"/>
      <c r="F33" s="9"/>
    </row>
    <row r="34" spans="2:6" ht="14.25" customHeight="1" x14ac:dyDescent="0.2">
      <c r="B34" s="6" t="s">
        <v>105</v>
      </c>
      <c r="C34" s="6"/>
      <c r="D34" s="44"/>
      <c r="E34" s="6"/>
      <c r="F34" s="7"/>
    </row>
    <row r="35" spans="2:6" ht="14.25" customHeight="1" x14ac:dyDescent="0.2">
      <c r="B35" s="8" t="s">
        <v>104</v>
      </c>
      <c r="C35" s="44">
        <v>82.475999999999999</v>
      </c>
      <c r="D35" s="44">
        <v>84.114999999999995</v>
      </c>
      <c r="E35" s="480">
        <v>82.569000000000003</v>
      </c>
      <c r="F35" s="7"/>
    </row>
    <row r="36" spans="2:6" ht="14.25" customHeight="1" x14ac:dyDescent="0.2">
      <c r="B36" s="8" t="s">
        <v>105</v>
      </c>
      <c r="C36" s="44">
        <v>17.524000000000001</v>
      </c>
      <c r="D36" s="44">
        <v>15.885</v>
      </c>
      <c r="E36" s="480">
        <v>17.431000000000001</v>
      </c>
      <c r="F36" s="9"/>
    </row>
    <row r="37" spans="2:6" ht="14.25" customHeight="1" x14ac:dyDescent="0.2">
      <c r="B37" s="55"/>
      <c r="C37" s="55"/>
      <c r="D37" s="44"/>
      <c r="E37" s="481"/>
      <c r="F37" s="9"/>
    </row>
    <row r="38" spans="2:6" ht="14.25" customHeight="1" x14ac:dyDescent="0.2">
      <c r="B38" s="6" t="s">
        <v>110</v>
      </c>
      <c r="C38" s="6"/>
      <c r="D38" s="44"/>
      <c r="E38" s="480"/>
      <c r="F38" s="9"/>
    </row>
    <row r="39" spans="2:6" ht="14.25" customHeight="1" x14ac:dyDescent="0.2">
      <c r="B39" s="8" t="s">
        <v>102</v>
      </c>
      <c r="C39" s="291">
        <v>32.162999999999997</v>
      </c>
      <c r="D39" s="44">
        <v>27.867000000000001</v>
      </c>
      <c r="E39" s="480">
        <v>31.908999999999999</v>
      </c>
      <c r="F39" s="9"/>
    </row>
    <row r="40" spans="2:6" ht="14.25" customHeight="1" x14ac:dyDescent="0.2">
      <c r="B40" s="8" t="s">
        <v>69</v>
      </c>
      <c r="C40" s="291">
        <v>67.837000000000003</v>
      </c>
      <c r="D40" s="44">
        <v>72.132999999999996</v>
      </c>
      <c r="E40" s="480">
        <v>68.090999999999994</v>
      </c>
      <c r="F40" s="18"/>
    </row>
    <row r="41" spans="2:6" ht="14.25" customHeight="1" x14ac:dyDescent="0.2">
      <c r="B41" s="6"/>
      <c r="C41" s="6"/>
      <c r="D41" s="44"/>
      <c r="E41" s="480"/>
      <c r="F41" s="7"/>
    </row>
    <row r="42" spans="2:6" ht="14.25" customHeight="1" x14ac:dyDescent="0.2">
      <c r="B42" s="6" t="s">
        <v>289</v>
      </c>
      <c r="C42" s="6"/>
      <c r="D42" s="44"/>
      <c r="E42" s="480"/>
      <c r="F42" s="9"/>
    </row>
    <row r="43" spans="2:6" ht="14.25" customHeight="1" x14ac:dyDescent="0.2">
      <c r="B43" s="8" t="s">
        <v>103</v>
      </c>
      <c r="C43" s="44">
        <v>89.037000000000006</v>
      </c>
      <c r="D43" s="44">
        <v>95.263999999999996</v>
      </c>
      <c r="E43" s="480">
        <v>89.41</v>
      </c>
      <c r="F43" s="9"/>
    </row>
    <row r="44" spans="2:6" ht="14.25" customHeight="1" x14ac:dyDescent="0.2">
      <c r="B44" s="8" t="s">
        <v>290</v>
      </c>
      <c r="C44" s="44">
        <v>10.962999999999999</v>
      </c>
      <c r="D44" s="44">
        <v>4.7359999999999998</v>
      </c>
      <c r="E44" s="480">
        <v>10.59</v>
      </c>
      <c r="F44" s="9"/>
    </row>
    <row r="45" spans="2:6" ht="14.25" customHeight="1" x14ac:dyDescent="0.2">
      <c r="B45" s="6"/>
      <c r="C45" s="6"/>
      <c r="D45" s="44"/>
      <c r="E45" s="44"/>
      <c r="F45" s="11"/>
    </row>
    <row r="46" spans="2:6" ht="14.25" customHeight="1" x14ac:dyDescent="0.2">
      <c r="B46" s="6" t="s">
        <v>120</v>
      </c>
      <c r="C46" s="19">
        <v>100</v>
      </c>
      <c r="D46" s="19">
        <v>100</v>
      </c>
      <c r="E46" s="19">
        <v>100</v>
      </c>
      <c r="F46" s="19"/>
    </row>
    <row r="47" spans="2:6" ht="14.25" customHeight="1" x14ac:dyDescent="0.2">
      <c r="B47" s="20"/>
      <c r="C47" s="20"/>
      <c r="D47" s="21"/>
      <c r="E47" s="21"/>
      <c r="F47" s="19"/>
    </row>
    <row r="48" spans="2:6" ht="14.25" customHeight="1" x14ac:dyDescent="0.2">
      <c r="B48" s="41" t="s">
        <v>21</v>
      </c>
      <c r="C48" s="147">
        <v>11457</v>
      </c>
      <c r="D48" s="147">
        <v>551</v>
      </c>
      <c r="E48" s="147">
        <v>12008</v>
      </c>
      <c r="F48" s="19"/>
    </row>
    <row r="49" spans="2:3" s="40" customFormat="1" ht="14.25" customHeight="1" x14ac:dyDescent="0.2">
      <c r="B49" s="38" t="s">
        <v>241</v>
      </c>
      <c r="C49" s="38"/>
    </row>
    <row r="50" spans="2:3" s="39" customFormat="1" ht="14.25" customHeight="1" x14ac:dyDescent="0.2">
      <c r="B50" s="65" t="s">
        <v>108</v>
      </c>
      <c r="C50" s="65"/>
    </row>
    <row r="51" spans="2:3" x14ac:dyDescent="0.2">
      <c r="B51" s="45"/>
      <c r="C51" s="45"/>
    </row>
  </sheetData>
  <mergeCells count="1">
    <mergeCell ref="B2:E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Z90"/>
  <sheetViews>
    <sheetView workbookViewId="0"/>
  </sheetViews>
  <sheetFormatPr defaultColWidth="9.140625" defaultRowHeight="12" x14ac:dyDescent="0.2"/>
  <cols>
    <col min="1" max="17" width="9.140625" style="2"/>
    <col min="18" max="18" width="19" style="2" customWidth="1"/>
    <col min="19" max="16384" width="9.140625" style="2"/>
  </cols>
  <sheetData>
    <row r="1" spans="1:25" x14ac:dyDescent="0.2">
      <c r="A1" s="1"/>
      <c r="B1" s="1"/>
      <c r="C1" s="1"/>
      <c r="D1" s="1"/>
      <c r="E1" s="1"/>
      <c r="F1" s="1"/>
      <c r="G1" s="1"/>
      <c r="H1" s="1"/>
      <c r="I1" s="1"/>
      <c r="J1" s="1"/>
      <c r="K1" s="1"/>
      <c r="L1" s="1"/>
      <c r="M1" s="1"/>
      <c r="N1" s="1"/>
      <c r="O1" s="1"/>
      <c r="P1" s="1"/>
      <c r="Q1" s="1"/>
      <c r="R1" s="1"/>
      <c r="S1" s="1"/>
      <c r="T1" s="1"/>
    </row>
    <row r="2" spans="1:25" ht="18.75" customHeight="1" x14ac:dyDescent="0.2">
      <c r="A2" s="1"/>
      <c r="B2" s="47" t="s">
        <v>258</v>
      </c>
      <c r="C2" s="1"/>
      <c r="D2" s="1"/>
      <c r="E2" s="1"/>
      <c r="F2" s="1"/>
      <c r="G2" s="1"/>
      <c r="H2" s="1"/>
      <c r="I2" s="1"/>
      <c r="J2" s="1"/>
      <c r="K2" s="1"/>
      <c r="L2" s="1"/>
      <c r="M2" s="1"/>
      <c r="N2" s="1"/>
      <c r="O2" s="1"/>
      <c r="P2" s="1"/>
      <c r="Q2" s="1"/>
      <c r="R2" s="1"/>
      <c r="S2" s="1"/>
      <c r="T2" s="1"/>
    </row>
    <row r="3" spans="1:25" x14ac:dyDescent="0.2">
      <c r="A3" s="1"/>
      <c r="B3" s="1"/>
      <c r="C3" s="1"/>
      <c r="D3" s="1"/>
      <c r="E3" s="1"/>
      <c r="F3" s="1"/>
      <c r="G3" s="1"/>
      <c r="H3" s="1"/>
      <c r="I3" s="1"/>
      <c r="J3" s="1"/>
      <c r="K3" s="1"/>
      <c r="L3" s="1"/>
      <c r="M3" s="1"/>
      <c r="N3" s="1"/>
      <c r="O3" s="1"/>
      <c r="P3" s="1"/>
      <c r="Q3" s="1"/>
      <c r="R3" s="1"/>
      <c r="S3" s="1"/>
      <c r="T3" s="1"/>
      <c r="U3" s="496"/>
      <c r="V3" s="102"/>
    </row>
    <row r="4" spans="1:25" x14ac:dyDescent="0.2">
      <c r="A4" s="1"/>
      <c r="B4" s="1"/>
      <c r="C4" s="1"/>
      <c r="D4" s="1"/>
      <c r="E4" s="1"/>
      <c r="F4" s="1"/>
      <c r="G4" s="1"/>
      <c r="H4" s="1"/>
      <c r="I4" s="1"/>
      <c r="J4" s="1"/>
      <c r="K4" s="1"/>
      <c r="L4" s="1"/>
      <c r="M4" s="1"/>
      <c r="N4" s="1"/>
      <c r="O4" s="1"/>
      <c r="P4" s="1"/>
      <c r="Q4" s="1"/>
      <c r="R4" s="1"/>
      <c r="S4" s="1"/>
      <c r="T4" s="1"/>
      <c r="U4" s="496"/>
      <c r="V4" s="102"/>
    </row>
    <row r="5" spans="1:25" x14ac:dyDescent="0.2">
      <c r="A5" s="1"/>
      <c r="B5" s="1"/>
      <c r="C5" s="1"/>
      <c r="D5" s="1"/>
      <c r="E5" s="1"/>
      <c r="F5" s="1"/>
      <c r="G5" s="1"/>
      <c r="H5" s="1"/>
      <c r="I5" s="1"/>
      <c r="J5" s="1"/>
      <c r="K5" s="1"/>
      <c r="L5" s="1"/>
      <c r="M5" s="1"/>
      <c r="N5" s="1"/>
      <c r="O5" s="1"/>
      <c r="P5" s="1"/>
      <c r="Q5" s="1"/>
      <c r="R5" s="1"/>
      <c r="S5" s="1"/>
      <c r="T5" s="1"/>
      <c r="U5" s="496"/>
      <c r="V5" s="102"/>
    </row>
    <row r="6" spans="1:25" x14ac:dyDescent="0.2">
      <c r="A6" s="1"/>
      <c r="B6" s="1"/>
      <c r="C6" s="1"/>
      <c r="D6" s="1"/>
      <c r="E6" s="1"/>
      <c r="F6" s="1"/>
      <c r="G6" s="1"/>
      <c r="H6" s="1"/>
      <c r="I6" s="1"/>
      <c r="J6" s="1"/>
      <c r="K6" s="1"/>
      <c r="L6" s="1"/>
      <c r="M6" s="1"/>
      <c r="N6" s="1"/>
      <c r="O6" s="1"/>
      <c r="P6" s="1"/>
      <c r="R6" s="27"/>
      <c r="U6" s="496"/>
      <c r="V6" s="102"/>
    </row>
    <row r="7" spans="1:25" x14ac:dyDescent="0.2">
      <c r="A7" s="1"/>
      <c r="B7" s="1"/>
      <c r="C7" s="1"/>
      <c r="D7" s="1"/>
      <c r="E7" s="1"/>
      <c r="F7" s="1"/>
      <c r="G7" s="1"/>
      <c r="H7" s="1"/>
      <c r="I7" s="1"/>
      <c r="J7" s="1"/>
      <c r="K7" s="1"/>
      <c r="L7" s="1"/>
      <c r="M7" s="1"/>
      <c r="N7" s="1"/>
      <c r="O7" s="1"/>
      <c r="P7" s="1"/>
      <c r="S7" s="62" t="s">
        <v>261</v>
      </c>
      <c r="T7" s="62"/>
      <c r="X7" s="25"/>
      <c r="Y7" s="25"/>
    </row>
    <row r="8" spans="1:25" ht="12.75" x14ac:dyDescent="0.2">
      <c r="A8" s="1"/>
      <c r="B8" s="1"/>
      <c r="C8" s="1"/>
      <c r="D8" s="1"/>
      <c r="E8" s="1"/>
      <c r="F8" s="1"/>
      <c r="G8" s="1"/>
      <c r="H8" s="1"/>
      <c r="I8" s="1"/>
      <c r="J8" s="1"/>
      <c r="K8" s="1"/>
      <c r="L8" s="1"/>
      <c r="M8" s="1"/>
      <c r="N8" s="1"/>
      <c r="O8" s="1"/>
      <c r="P8" s="1"/>
      <c r="Q8" s="497" t="s">
        <v>26</v>
      </c>
      <c r="R8" s="2" t="s">
        <v>27</v>
      </c>
      <c r="S8" s="51">
        <v>39.82</v>
      </c>
      <c r="T8" s="52"/>
      <c r="U8" s="496"/>
      <c r="V8" s="102"/>
      <c r="X8" s="28"/>
      <c r="Y8" s="28"/>
    </row>
    <row r="9" spans="1:25" ht="12.75" x14ac:dyDescent="0.2">
      <c r="A9" s="1"/>
      <c r="B9" s="1"/>
      <c r="C9" s="1"/>
      <c r="D9" s="1"/>
      <c r="E9" s="1"/>
      <c r="F9" s="1"/>
      <c r="G9" s="1"/>
      <c r="H9" s="1"/>
      <c r="I9" s="1"/>
      <c r="J9" s="1"/>
      <c r="K9" s="1"/>
      <c r="L9" s="1"/>
      <c r="M9" s="1"/>
      <c r="N9" s="1"/>
      <c r="O9" s="1"/>
      <c r="P9" s="1"/>
      <c r="Q9" s="497"/>
      <c r="R9" s="2" t="s">
        <v>28</v>
      </c>
      <c r="S9" s="155">
        <v>71.12</v>
      </c>
      <c r="T9" s="61"/>
      <c r="U9" s="496"/>
      <c r="V9" s="102"/>
      <c r="X9" s="28"/>
      <c r="Y9" s="28"/>
    </row>
    <row r="10" spans="1:25" ht="12.75" x14ac:dyDescent="0.2">
      <c r="A10" s="1"/>
      <c r="B10" s="1"/>
      <c r="C10" s="1"/>
      <c r="D10" s="1"/>
      <c r="E10" s="1"/>
      <c r="F10" s="1"/>
      <c r="G10" s="1"/>
      <c r="H10" s="1"/>
      <c r="I10" s="1"/>
      <c r="J10" s="1"/>
      <c r="K10" s="1"/>
      <c r="L10" s="1"/>
      <c r="M10" s="1"/>
      <c r="N10" s="1"/>
      <c r="O10" s="1"/>
      <c r="P10" s="1"/>
      <c r="Q10" s="497"/>
      <c r="R10" s="2" t="s">
        <v>29</v>
      </c>
      <c r="S10" s="155">
        <v>44.62</v>
      </c>
      <c r="T10" s="52"/>
      <c r="U10" s="496"/>
      <c r="V10" s="102"/>
      <c r="X10" s="28"/>
      <c r="Y10" s="28"/>
    </row>
    <row r="11" spans="1:25" ht="12.75" x14ac:dyDescent="0.2">
      <c r="A11" s="1"/>
      <c r="B11" s="1"/>
      <c r="C11" s="1"/>
      <c r="D11" s="1"/>
      <c r="E11" s="1"/>
      <c r="F11" s="1"/>
      <c r="G11" s="1"/>
      <c r="H11" s="1"/>
      <c r="I11" s="1"/>
      <c r="J11" s="1"/>
      <c r="K11" s="1"/>
      <c r="L11" s="1"/>
      <c r="M11" s="1"/>
      <c r="N11" s="1"/>
      <c r="O11" s="1"/>
      <c r="P11" s="1"/>
      <c r="Q11" s="1"/>
      <c r="R11" s="1"/>
      <c r="S11" s="155"/>
      <c r="T11" s="52"/>
      <c r="X11" s="28"/>
      <c r="Y11" s="28"/>
    </row>
    <row r="12" spans="1:25" ht="12.75" x14ac:dyDescent="0.2">
      <c r="A12" s="1"/>
      <c r="B12" s="1"/>
      <c r="C12" s="1"/>
      <c r="D12" s="1"/>
      <c r="E12" s="1"/>
      <c r="F12" s="1"/>
      <c r="G12" s="1"/>
      <c r="H12" s="1"/>
      <c r="I12" s="1"/>
      <c r="J12" s="1"/>
      <c r="K12" s="1"/>
      <c r="L12" s="1"/>
      <c r="M12" s="1"/>
      <c r="N12" s="1"/>
      <c r="O12" s="1"/>
      <c r="P12" s="1"/>
      <c r="Q12" s="496" t="s">
        <v>30</v>
      </c>
      <c r="R12" s="2" t="s">
        <v>31</v>
      </c>
      <c r="S12" s="155">
        <v>7.875</v>
      </c>
      <c r="T12" s="49"/>
      <c r="X12" s="28"/>
      <c r="Y12" s="28"/>
    </row>
    <row r="13" spans="1:25" ht="12.75" x14ac:dyDescent="0.2">
      <c r="A13" s="1"/>
      <c r="B13" s="1"/>
      <c r="C13" s="1"/>
      <c r="D13" s="1"/>
      <c r="E13" s="1"/>
      <c r="F13" s="1"/>
      <c r="G13" s="1"/>
      <c r="H13" s="1"/>
      <c r="I13" s="1"/>
      <c r="J13" s="1"/>
      <c r="K13" s="1"/>
      <c r="L13" s="1"/>
      <c r="M13" s="1"/>
      <c r="N13" s="1"/>
      <c r="O13" s="1"/>
      <c r="P13" s="1"/>
      <c r="Q13" s="496"/>
      <c r="R13" s="2" t="s">
        <v>32</v>
      </c>
      <c r="S13" s="155">
        <v>43.838000000000001</v>
      </c>
      <c r="T13" s="52"/>
      <c r="X13" s="28"/>
      <c r="Y13" s="28"/>
    </row>
    <row r="14" spans="1:25" ht="12.75" x14ac:dyDescent="0.2">
      <c r="A14" s="1"/>
      <c r="B14" s="1"/>
      <c r="C14" s="1"/>
      <c r="D14" s="1"/>
      <c r="E14" s="1"/>
      <c r="F14" s="1"/>
      <c r="G14" s="1"/>
      <c r="H14" s="1"/>
      <c r="I14" s="1"/>
      <c r="J14" s="1"/>
      <c r="K14" s="1"/>
      <c r="L14" s="1"/>
      <c r="M14" s="1"/>
      <c r="N14" s="1"/>
      <c r="O14" s="1"/>
      <c r="P14" s="1"/>
      <c r="Q14" s="496"/>
      <c r="R14" s="2" t="s">
        <v>33</v>
      </c>
      <c r="S14" s="51">
        <v>69.786000000000001</v>
      </c>
      <c r="T14" s="52"/>
      <c r="X14" s="28"/>
      <c r="Y14" s="28"/>
    </row>
    <row r="15" spans="1:25" ht="12.75" x14ac:dyDescent="0.2">
      <c r="A15" s="1"/>
      <c r="B15" s="1"/>
      <c r="C15" s="1"/>
      <c r="D15" s="1"/>
      <c r="E15" s="1"/>
      <c r="F15" s="1"/>
      <c r="G15" s="1"/>
      <c r="H15" s="1"/>
      <c r="I15" s="1"/>
      <c r="J15" s="1"/>
      <c r="K15" s="1"/>
      <c r="L15" s="1"/>
      <c r="M15" s="1"/>
      <c r="N15" s="1"/>
      <c r="O15" s="1"/>
      <c r="P15" s="1"/>
      <c r="Q15" s="496"/>
      <c r="R15" s="2" t="s">
        <v>25</v>
      </c>
      <c r="S15" s="106">
        <v>51.222000000000001</v>
      </c>
      <c r="T15" s="52"/>
      <c r="X15" s="28"/>
      <c r="Y15" s="28"/>
    </row>
    <row r="16" spans="1:25" ht="12.75" x14ac:dyDescent="0.2">
      <c r="A16" s="1"/>
      <c r="B16" s="1"/>
      <c r="C16" s="1"/>
      <c r="D16" s="1"/>
      <c r="E16" s="1"/>
      <c r="F16" s="1"/>
      <c r="G16" s="1"/>
      <c r="H16" s="1"/>
      <c r="I16" s="1"/>
      <c r="J16" s="1"/>
      <c r="K16" s="1"/>
      <c r="L16" s="1"/>
      <c r="M16" s="1"/>
      <c r="N16" s="1"/>
      <c r="O16" s="1"/>
      <c r="P16" s="1"/>
      <c r="Q16" s="1"/>
      <c r="R16" s="1"/>
      <c r="S16" s="1"/>
      <c r="T16" s="1"/>
      <c r="X16" s="28"/>
      <c r="Y16" s="28"/>
    </row>
    <row r="17" spans="1:22" x14ac:dyDescent="0.2">
      <c r="A17" s="1"/>
      <c r="B17" s="1"/>
      <c r="C17" s="1"/>
      <c r="D17" s="1"/>
      <c r="E17" s="1"/>
      <c r="F17" s="1"/>
      <c r="G17" s="1"/>
      <c r="H17" s="1"/>
      <c r="I17" s="1"/>
      <c r="J17" s="1"/>
      <c r="K17" s="1"/>
      <c r="L17" s="1"/>
      <c r="M17" s="1"/>
      <c r="N17" s="1"/>
      <c r="O17" s="1"/>
      <c r="P17" s="1"/>
      <c r="S17" s="1"/>
      <c r="T17" s="1"/>
      <c r="U17" s="496"/>
      <c r="V17" s="102"/>
    </row>
    <row r="18" spans="1:22" x14ac:dyDescent="0.2">
      <c r="A18" s="1"/>
      <c r="B18" s="1"/>
      <c r="C18" s="1"/>
      <c r="D18" s="1"/>
      <c r="E18" s="1"/>
      <c r="F18" s="1"/>
      <c r="G18" s="1"/>
      <c r="H18" s="1"/>
      <c r="I18" s="1"/>
      <c r="J18" s="1"/>
      <c r="K18" s="1"/>
      <c r="L18" s="1"/>
      <c r="M18" s="1"/>
      <c r="N18" s="1"/>
      <c r="O18" s="1"/>
      <c r="P18" s="1"/>
      <c r="S18" s="1"/>
      <c r="T18" s="1"/>
      <c r="U18" s="496"/>
      <c r="V18" s="102"/>
    </row>
    <row r="19" spans="1:22" x14ac:dyDescent="0.2">
      <c r="A19" s="1"/>
      <c r="B19" s="1"/>
      <c r="C19" s="1"/>
      <c r="D19" s="1"/>
      <c r="E19" s="1"/>
      <c r="F19" s="1"/>
      <c r="G19" s="1"/>
      <c r="H19" s="1"/>
      <c r="I19" s="1"/>
      <c r="J19" s="1"/>
      <c r="K19" s="1"/>
      <c r="L19" s="1"/>
      <c r="M19" s="1"/>
      <c r="N19" s="1"/>
      <c r="O19" s="1"/>
      <c r="P19" s="1"/>
      <c r="S19" s="1"/>
      <c r="T19" s="1"/>
      <c r="U19" s="496"/>
      <c r="V19" s="102"/>
    </row>
    <row r="20" spans="1:22" x14ac:dyDescent="0.2">
      <c r="A20" s="1"/>
      <c r="B20" s="1"/>
      <c r="C20" s="1"/>
      <c r="D20" s="1"/>
      <c r="E20" s="1"/>
      <c r="F20" s="1"/>
      <c r="G20" s="1"/>
      <c r="H20" s="1"/>
      <c r="I20" s="1"/>
      <c r="J20" s="1"/>
      <c r="K20" s="1"/>
      <c r="L20" s="1"/>
      <c r="M20" s="1"/>
      <c r="N20" s="1"/>
      <c r="O20" s="1"/>
      <c r="P20" s="1"/>
      <c r="S20" s="1"/>
      <c r="T20" s="1"/>
      <c r="U20" s="30"/>
      <c r="V20" s="30"/>
    </row>
    <row r="21" spans="1:22" x14ac:dyDescent="0.2">
      <c r="A21" s="1"/>
      <c r="B21" s="1"/>
      <c r="C21" s="1"/>
      <c r="D21" s="1"/>
      <c r="E21" s="1"/>
      <c r="F21" s="1"/>
      <c r="G21" s="1"/>
      <c r="H21" s="1"/>
      <c r="I21" s="1"/>
      <c r="J21" s="1"/>
      <c r="K21" s="1"/>
      <c r="L21" s="1"/>
      <c r="M21" s="1"/>
      <c r="N21" s="1"/>
      <c r="O21" s="1"/>
      <c r="P21" s="1"/>
      <c r="S21" s="1"/>
      <c r="T21" s="1"/>
      <c r="U21" s="496"/>
      <c r="V21" s="102"/>
    </row>
    <row r="22" spans="1:22" x14ac:dyDescent="0.2">
      <c r="A22" s="1"/>
      <c r="B22" s="1"/>
      <c r="C22" s="1"/>
      <c r="D22" s="1"/>
      <c r="E22" s="1"/>
      <c r="F22" s="1"/>
      <c r="G22" s="1"/>
      <c r="H22" s="1"/>
      <c r="I22" s="1"/>
      <c r="J22" s="1"/>
      <c r="K22" s="1"/>
      <c r="L22" s="1"/>
      <c r="M22" s="1"/>
      <c r="N22" s="1"/>
      <c r="O22" s="1"/>
      <c r="P22" s="1"/>
      <c r="S22" s="1"/>
      <c r="T22" s="1"/>
      <c r="U22" s="496"/>
      <c r="V22" s="102"/>
    </row>
    <row r="23" spans="1:22" x14ac:dyDescent="0.2">
      <c r="A23" s="1"/>
      <c r="B23" s="1"/>
      <c r="C23" s="1"/>
      <c r="D23" s="1"/>
      <c r="E23" s="1"/>
      <c r="F23" s="1"/>
      <c r="G23" s="1"/>
      <c r="H23" s="1"/>
      <c r="I23" s="1"/>
      <c r="J23" s="1"/>
      <c r="K23" s="1"/>
      <c r="L23" s="1"/>
      <c r="M23" s="1"/>
      <c r="N23" s="1"/>
      <c r="O23" s="1"/>
      <c r="P23" s="1"/>
      <c r="S23" s="1"/>
      <c r="T23" s="1"/>
      <c r="U23" s="496"/>
      <c r="V23" s="102"/>
    </row>
    <row r="24" spans="1:22" x14ac:dyDescent="0.2">
      <c r="A24" s="1"/>
      <c r="B24" s="1"/>
      <c r="C24" s="1"/>
      <c r="D24" s="1"/>
      <c r="E24" s="1"/>
      <c r="F24" s="1"/>
      <c r="G24" s="1"/>
      <c r="H24" s="1"/>
      <c r="I24" s="1"/>
      <c r="J24" s="1"/>
      <c r="K24" s="1"/>
      <c r="L24" s="1"/>
      <c r="M24" s="1"/>
      <c r="N24" s="1"/>
      <c r="O24" s="1"/>
      <c r="P24" s="1"/>
      <c r="S24" s="1"/>
      <c r="T24" s="1"/>
      <c r="U24" s="496"/>
      <c r="V24" s="102"/>
    </row>
    <row r="25" spans="1:22" x14ac:dyDescent="0.2">
      <c r="A25" s="1"/>
      <c r="B25" s="1"/>
      <c r="C25" s="1"/>
      <c r="D25" s="1"/>
      <c r="E25" s="1"/>
      <c r="F25" s="1"/>
      <c r="G25" s="1"/>
      <c r="H25" s="1"/>
      <c r="I25" s="1"/>
      <c r="J25" s="1"/>
      <c r="K25" s="1"/>
      <c r="L25" s="1"/>
      <c r="M25" s="1"/>
      <c r="N25" s="1"/>
      <c r="O25" s="1"/>
      <c r="P25" s="1"/>
      <c r="Q25" s="1"/>
      <c r="R25" s="1"/>
      <c r="S25" s="1"/>
      <c r="T25" s="1"/>
    </row>
    <row r="26" spans="1:22" x14ac:dyDescent="0.2">
      <c r="A26" s="1"/>
      <c r="B26" s="1"/>
      <c r="C26" s="1"/>
      <c r="D26" s="1"/>
      <c r="E26" s="1"/>
      <c r="F26" s="1"/>
      <c r="G26" s="1"/>
      <c r="H26" s="1"/>
      <c r="I26" s="1"/>
      <c r="J26" s="1"/>
      <c r="K26" s="1"/>
      <c r="L26" s="1"/>
      <c r="M26" s="1"/>
      <c r="N26" s="1"/>
      <c r="O26" s="1"/>
      <c r="P26" s="1"/>
      <c r="Q26" s="1"/>
      <c r="R26" s="1"/>
      <c r="S26" s="1"/>
      <c r="T26" s="1"/>
    </row>
    <row r="27" spans="1:22" ht="28.5" customHeight="1" x14ac:dyDescent="0.2">
      <c r="A27" s="1"/>
      <c r="B27" s="494" t="s">
        <v>242</v>
      </c>
      <c r="C27" s="495"/>
      <c r="D27" s="495"/>
      <c r="E27" s="495"/>
      <c r="F27" s="495"/>
      <c r="G27" s="495"/>
      <c r="H27" s="495"/>
      <c r="I27" s="495"/>
      <c r="J27" s="495"/>
      <c r="K27" s="495"/>
      <c r="L27" s="1"/>
      <c r="M27" s="1"/>
      <c r="N27" s="1"/>
      <c r="O27" s="1"/>
      <c r="P27" s="1"/>
      <c r="Q27" s="1"/>
      <c r="R27" s="1"/>
      <c r="S27" s="1"/>
      <c r="T27" s="1"/>
    </row>
    <row r="28" spans="1:22" ht="14.25" customHeight="1" x14ac:dyDescent="0.2">
      <c r="A28" s="1"/>
      <c r="B28" s="50" t="s">
        <v>272</v>
      </c>
      <c r="C28" s="1"/>
      <c r="D28" s="1"/>
      <c r="E28" s="1"/>
      <c r="F28" s="1"/>
      <c r="G28" s="1"/>
      <c r="H28" s="1"/>
      <c r="I28" s="1"/>
      <c r="J28" s="1"/>
      <c r="K28" s="1"/>
      <c r="L28" s="1"/>
      <c r="M28" s="1"/>
      <c r="N28" s="1"/>
      <c r="O28" s="1"/>
      <c r="P28" s="1"/>
      <c r="Q28" s="1"/>
      <c r="R28" s="1"/>
      <c r="S28" s="1"/>
      <c r="T28" s="1"/>
    </row>
    <row r="29" spans="1:22" ht="14.25" customHeight="1" x14ac:dyDescent="0.2">
      <c r="A29" s="1"/>
      <c r="B29" s="23" t="s">
        <v>22</v>
      </c>
      <c r="C29" s="1"/>
      <c r="D29" s="1"/>
      <c r="E29" s="1"/>
      <c r="F29" s="1"/>
      <c r="G29" s="1"/>
      <c r="H29" s="1"/>
      <c r="I29" s="1"/>
      <c r="J29" s="1"/>
      <c r="K29" s="1"/>
      <c r="L29" s="1"/>
      <c r="M29" s="1"/>
      <c r="N29" s="1"/>
      <c r="O29" s="1"/>
      <c r="P29" s="1"/>
      <c r="Q29" s="1"/>
      <c r="R29" s="1"/>
      <c r="S29" s="1"/>
      <c r="T29" s="1"/>
    </row>
    <row r="30" spans="1:22" ht="12.75" customHeight="1" x14ac:dyDescent="0.2">
      <c r="A30" s="1"/>
      <c r="B30" s="23"/>
      <c r="C30" s="1"/>
      <c r="D30" s="1"/>
      <c r="E30" s="1"/>
      <c r="F30" s="1"/>
      <c r="G30" s="1"/>
      <c r="H30" s="1"/>
      <c r="I30" s="1"/>
      <c r="J30" s="1"/>
      <c r="K30" s="1"/>
      <c r="L30" s="1"/>
      <c r="M30" s="1"/>
      <c r="N30" s="1"/>
      <c r="O30" s="1"/>
      <c r="P30" s="1"/>
      <c r="Q30" s="1"/>
      <c r="R30" s="1"/>
      <c r="S30" s="1"/>
      <c r="T30" s="1"/>
    </row>
    <row r="31" spans="1:22" ht="12.75" customHeight="1" x14ac:dyDescent="0.2">
      <c r="A31" s="1"/>
      <c r="B31" s="23"/>
      <c r="C31" s="1"/>
      <c r="D31" s="1"/>
      <c r="E31" s="1"/>
      <c r="F31" s="1"/>
      <c r="G31" s="1"/>
      <c r="H31" s="1"/>
      <c r="I31" s="1"/>
      <c r="J31" s="1"/>
      <c r="K31" s="1"/>
      <c r="L31" s="1"/>
      <c r="M31" s="1"/>
      <c r="N31" s="1"/>
      <c r="O31" s="1"/>
      <c r="P31" s="1"/>
      <c r="Q31" s="1"/>
      <c r="R31" s="1"/>
      <c r="S31" s="1"/>
      <c r="T31" s="1"/>
    </row>
    <row r="32" spans="1:22" x14ac:dyDescent="0.2">
      <c r="A32" s="1"/>
      <c r="C32" s="1"/>
      <c r="D32" s="1"/>
      <c r="E32" s="1"/>
      <c r="F32" s="1"/>
      <c r="G32" s="1"/>
      <c r="H32" s="1"/>
      <c r="I32" s="1"/>
      <c r="J32" s="1"/>
      <c r="K32" s="1"/>
      <c r="L32" s="1"/>
      <c r="M32" s="1"/>
      <c r="N32" s="1"/>
      <c r="O32" s="1"/>
      <c r="P32" s="1"/>
      <c r="Q32" s="1"/>
      <c r="R32" s="1"/>
      <c r="S32" s="1"/>
      <c r="T32" s="1"/>
    </row>
    <row r="33" spans="1:26" x14ac:dyDescent="0.2">
      <c r="A33" s="1"/>
      <c r="C33" s="1"/>
      <c r="D33" s="1"/>
      <c r="E33" s="1"/>
      <c r="F33" s="1"/>
      <c r="G33" s="1"/>
      <c r="H33" s="1"/>
      <c r="I33" s="1"/>
      <c r="J33" s="1"/>
      <c r="K33" s="1"/>
      <c r="L33" s="1"/>
      <c r="M33" s="1"/>
      <c r="N33" s="1"/>
      <c r="O33" s="1" t="s">
        <v>68</v>
      </c>
      <c r="P33" s="1"/>
      <c r="Q33" s="1"/>
      <c r="R33" s="1"/>
      <c r="S33" s="1"/>
      <c r="T33" s="1"/>
    </row>
    <row r="34" spans="1:26" x14ac:dyDescent="0.2">
      <c r="A34" s="1"/>
      <c r="B34" s="1"/>
      <c r="C34" s="1"/>
      <c r="D34" s="1"/>
      <c r="E34" s="1"/>
      <c r="F34" s="1"/>
      <c r="G34" s="1"/>
      <c r="H34" s="1"/>
      <c r="I34" s="1"/>
      <c r="J34" s="1"/>
      <c r="K34" s="1"/>
      <c r="L34" s="1"/>
      <c r="M34" s="1"/>
      <c r="N34" s="1"/>
      <c r="O34" s="103" t="s">
        <v>47</v>
      </c>
      <c r="P34" s="1"/>
      <c r="Q34" s="1"/>
      <c r="R34" s="1"/>
      <c r="S34" s="1"/>
      <c r="T34" s="1"/>
    </row>
    <row r="35" spans="1:26" ht="12.75" thickBot="1" x14ac:dyDescent="0.25">
      <c r="O35" s="493" t="s">
        <v>125</v>
      </c>
      <c r="P35" s="493"/>
      <c r="Q35" s="493"/>
      <c r="R35" s="493"/>
      <c r="S35" s="493"/>
      <c r="T35" s="493"/>
      <c r="V35" s="49"/>
      <c r="W35" s="49"/>
      <c r="X35" s="49"/>
      <c r="Y35" s="49"/>
      <c r="Z35" s="49"/>
    </row>
    <row r="36" spans="1:26" ht="25.5" thickTop="1" thickBot="1" x14ac:dyDescent="0.25">
      <c r="O36" s="487" t="s">
        <v>56</v>
      </c>
      <c r="P36" s="488"/>
      <c r="Q36" s="156" t="s">
        <v>57</v>
      </c>
      <c r="R36" s="157" t="s">
        <v>58</v>
      </c>
      <c r="S36" s="157" t="s">
        <v>59</v>
      </c>
      <c r="T36" s="158" t="s">
        <v>60</v>
      </c>
    </row>
    <row r="37" spans="1:26" ht="12.75" thickTop="1" x14ac:dyDescent="0.2">
      <c r="O37" s="489" t="s">
        <v>61</v>
      </c>
      <c r="P37" s="159" t="s">
        <v>64</v>
      </c>
      <c r="Q37" s="160">
        <v>334</v>
      </c>
      <c r="R37" s="161">
        <v>54.48613376835236</v>
      </c>
      <c r="S37" s="161">
        <v>59.010600706713781</v>
      </c>
      <c r="T37" s="162">
        <v>59.010600706713781</v>
      </c>
    </row>
    <row r="38" spans="1:26" x14ac:dyDescent="0.2">
      <c r="O38" s="490"/>
      <c r="P38" s="163" t="s">
        <v>65</v>
      </c>
      <c r="Q38" s="164">
        <v>232</v>
      </c>
      <c r="R38" s="165">
        <v>37.846655791190862</v>
      </c>
      <c r="S38" s="165">
        <v>40.989399293286219</v>
      </c>
      <c r="T38" s="166">
        <v>100</v>
      </c>
    </row>
    <row r="39" spans="1:26" x14ac:dyDescent="0.2">
      <c r="O39" s="490"/>
      <c r="P39" s="163" t="s">
        <v>63</v>
      </c>
      <c r="Q39" s="164">
        <v>566</v>
      </c>
      <c r="R39" s="165">
        <v>92.33278955954323</v>
      </c>
      <c r="S39" s="165">
        <v>100</v>
      </c>
      <c r="T39" s="167"/>
    </row>
    <row r="40" spans="1:26" ht="24" x14ac:dyDescent="0.2">
      <c r="O40" s="168" t="s">
        <v>66</v>
      </c>
      <c r="P40" s="163" t="s">
        <v>67</v>
      </c>
      <c r="Q40" s="164">
        <v>47</v>
      </c>
      <c r="R40" s="165">
        <v>7.6672104404567705</v>
      </c>
      <c r="S40" s="169"/>
      <c r="T40" s="167"/>
    </row>
    <row r="41" spans="1:26" ht="12.75" thickBot="1" x14ac:dyDescent="0.25">
      <c r="O41" s="491" t="s">
        <v>63</v>
      </c>
      <c r="P41" s="492"/>
      <c r="Q41" s="170">
        <v>613</v>
      </c>
      <c r="R41" s="171">
        <v>100</v>
      </c>
      <c r="S41" s="172"/>
      <c r="T41" s="173"/>
    </row>
    <row r="42" spans="1:26" ht="13.5" thickTop="1" x14ac:dyDescent="0.2">
      <c r="O42" s="174"/>
      <c r="P42" s="174"/>
      <c r="Q42" s="174"/>
      <c r="R42" s="174"/>
      <c r="S42" s="174"/>
      <c r="T42" s="174"/>
    </row>
    <row r="43" spans="1:26" ht="12.75" thickBot="1" x14ac:dyDescent="0.25">
      <c r="O43" s="493" t="s">
        <v>126</v>
      </c>
      <c r="P43" s="493"/>
      <c r="Q43" s="493"/>
      <c r="R43" s="493"/>
      <c r="S43" s="493"/>
      <c r="T43" s="493"/>
    </row>
    <row r="44" spans="1:26" ht="25.5" thickTop="1" thickBot="1" x14ac:dyDescent="0.25">
      <c r="O44" s="487" t="s">
        <v>56</v>
      </c>
      <c r="P44" s="488"/>
      <c r="Q44" s="156" t="s">
        <v>57</v>
      </c>
      <c r="R44" s="157" t="s">
        <v>58</v>
      </c>
      <c r="S44" s="157" t="s">
        <v>59</v>
      </c>
      <c r="T44" s="158" t="s">
        <v>60</v>
      </c>
    </row>
    <row r="45" spans="1:26" ht="12.75" thickTop="1" x14ac:dyDescent="0.2">
      <c r="O45" s="489" t="s">
        <v>61</v>
      </c>
      <c r="P45" s="159" t="s">
        <v>64</v>
      </c>
      <c r="Q45" s="160">
        <v>53</v>
      </c>
      <c r="R45" s="161">
        <v>8.6460032626427399</v>
      </c>
      <c r="S45" s="161">
        <v>29.444444444444446</v>
      </c>
      <c r="T45" s="162">
        <v>29.444444444444446</v>
      </c>
    </row>
    <row r="46" spans="1:26" x14ac:dyDescent="0.2">
      <c r="O46" s="490"/>
      <c r="P46" s="163" t="s">
        <v>65</v>
      </c>
      <c r="Q46" s="164">
        <v>127</v>
      </c>
      <c r="R46" s="165">
        <v>20.717781402936378</v>
      </c>
      <c r="S46" s="165">
        <v>70.555555555555557</v>
      </c>
      <c r="T46" s="166">
        <v>100</v>
      </c>
    </row>
    <row r="47" spans="1:26" x14ac:dyDescent="0.2">
      <c r="O47" s="490"/>
      <c r="P47" s="163" t="s">
        <v>63</v>
      </c>
      <c r="Q47" s="164">
        <v>180</v>
      </c>
      <c r="R47" s="165">
        <v>29.363784665579118</v>
      </c>
      <c r="S47" s="165">
        <v>100</v>
      </c>
      <c r="T47" s="167"/>
    </row>
    <row r="48" spans="1:26" ht="24" x14ac:dyDescent="0.2">
      <c r="O48" s="168" t="s">
        <v>66</v>
      </c>
      <c r="P48" s="163" t="s">
        <v>67</v>
      </c>
      <c r="Q48" s="164">
        <v>433</v>
      </c>
      <c r="R48" s="165">
        <v>70.636215334420882</v>
      </c>
      <c r="S48" s="169"/>
      <c r="T48" s="167"/>
    </row>
    <row r="49" spans="15:20" ht="12.75" thickBot="1" x14ac:dyDescent="0.25">
      <c r="O49" s="491" t="s">
        <v>63</v>
      </c>
      <c r="P49" s="492"/>
      <c r="Q49" s="170">
        <v>613</v>
      </c>
      <c r="R49" s="171">
        <v>100</v>
      </c>
      <c r="S49" s="172"/>
      <c r="T49" s="173"/>
    </row>
    <row r="50" spans="15:20" ht="13.5" thickTop="1" x14ac:dyDescent="0.2">
      <c r="O50" s="174"/>
      <c r="P50" s="174"/>
      <c r="Q50" s="174"/>
      <c r="R50" s="174"/>
      <c r="S50" s="174"/>
      <c r="T50" s="174"/>
    </row>
    <row r="51" spans="15:20" ht="12.75" thickBot="1" x14ac:dyDescent="0.25">
      <c r="O51" s="493" t="s">
        <v>127</v>
      </c>
      <c r="P51" s="493"/>
      <c r="Q51" s="493"/>
      <c r="R51" s="493"/>
      <c r="S51" s="493"/>
      <c r="T51" s="493"/>
    </row>
    <row r="52" spans="15:20" ht="25.5" thickTop="1" thickBot="1" x14ac:dyDescent="0.25">
      <c r="O52" s="487" t="s">
        <v>56</v>
      </c>
      <c r="P52" s="488"/>
      <c r="Q52" s="156" t="s">
        <v>57</v>
      </c>
      <c r="R52" s="157" t="s">
        <v>58</v>
      </c>
      <c r="S52" s="157" t="s">
        <v>59</v>
      </c>
      <c r="T52" s="158" t="s">
        <v>60</v>
      </c>
    </row>
    <row r="53" spans="15:20" ht="12.75" thickTop="1" x14ac:dyDescent="0.2">
      <c r="O53" s="489" t="s">
        <v>61</v>
      </c>
      <c r="P53" s="159" t="s">
        <v>64</v>
      </c>
      <c r="Q53" s="160">
        <v>273</v>
      </c>
      <c r="R53" s="161">
        <v>44.53507340946166</v>
      </c>
      <c r="S53" s="161">
        <v>54.709418837675351</v>
      </c>
      <c r="T53" s="162">
        <v>54.709418837675351</v>
      </c>
    </row>
    <row r="54" spans="15:20" x14ac:dyDescent="0.2">
      <c r="O54" s="490"/>
      <c r="P54" s="163" t="s">
        <v>65</v>
      </c>
      <c r="Q54" s="164">
        <v>226</v>
      </c>
      <c r="R54" s="165">
        <v>36.867862969004896</v>
      </c>
      <c r="S54" s="165">
        <v>45.290581162324649</v>
      </c>
      <c r="T54" s="166">
        <v>100</v>
      </c>
    </row>
    <row r="55" spans="15:20" x14ac:dyDescent="0.2">
      <c r="O55" s="490"/>
      <c r="P55" s="163" t="s">
        <v>63</v>
      </c>
      <c r="Q55" s="164">
        <v>499</v>
      </c>
      <c r="R55" s="165">
        <v>81.402936378466563</v>
      </c>
      <c r="S55" s="165">
        <v>100</v>
      </c>
      <c r="T55" s="167"/>
    </row>
    <row r="56" spans="15:20" ht="24" x14ac:dyDescent="0.2">
      <c r="O56" s="168" t="s">
        <v>66</v>
      </c>
      <c r="P56" s="163" t="s">
        <v>67</v>
      </c>
      <c r="Q56" s="164">
        <v>114</v>
      </c>
      <c r="R56" s="165">
        <v>18.59706362153344</v>
      </c>
      <c r="S56" s="169"/>
      <c r="T56" s="167"/>
    </row>
    <row r="57" spans="15:20" ht="12.75" thickBot="1" x14ac:dyDescent="0.25">
      <c r="O57" s="491" t="s">
        <v>63</v>
      </c>
      <c r="P57" s="492"/>
      <c r="Q57" s="170">
        <v>613</v>
      </c>
      <c r="R57" s="171">
        <v>100</v>
      </c>
      <c r="S57" s="172"/>
      <c r="T57" s="173"/>
    </row>
    <row r="58" spans="15:20" ht="13.5" thickTop="1" x14ac:dyDescent="0.2">
      <c r="O58" s="174"/>
      <c r="P58" s="174"/>
      <c r="Q58" s="174"/>
      <c r="R58" s="174"/>
      <c r="S58" s="174"/>
      <c r="T58" s="174"/>
    </row>
    <row r="59" spans="15:20" ht="12.75" thickBot="1" x14ac:dyDescent="0.25">
      <c r="O59" s="493" t="s">
        <v>128</v>
      </c>
      <c r="P59" s="493"/>
      <c r="Q59" s="493"/>
      <c r="R59" s="493"/>
      <c r="S59" s="493"/>
      <c r="T59" s="493"/>
    </row>
    <row r="60" spans="15:20" ht="25.5" thickTop="1" thickBot="1" x14ac:dyDescent="0.25">
      <c r="O60" s="487" t="s">
        <v>56</v>
      </c>
      <c r="P60" s="488"/>
      <c r="Q60" s="156" t="s">
        <v>57</v>
      </c>
      <c r="R60" s="157" t="s">
        <v>58</v>
      </c>
      <c r="S60" s="157" t="s">
        <v>59</v>
      </c>
      <c r="T60" s="158" t="s">
        <v>60</v>
      </c>
    </row>
    <row r="61" spans="15:20" ht="12.75" thickTop="1" x14ac:dyDescent="0.2">
      <c r="O61" s="489" t="s">
        <v>61</v>
      </c>
      <c r="P61" s="159" t="s">
        <v>64</v>
      </c>
      <c r="Q61" s="160">
        <v>463</v>
      </c>
      <c r="R61" s="161">
        <v>75.530179445350726</v>
      </c>
      <c r="S61" s="161">
        <v>92.785571142284567</v>
      </c>
      <c r="T61" s="162">
        <v>92.785571142284567</v>
      </c>
    </row>
    <row r="62" spans="15:20" x14ac:dyDescent="0.2">
      <c r="O62" s="490"/>
      <c r="P62" s="163" t="s">
        <v>65</v>
      </c>
      <c r="Q62" s="164">
        <v>36</v>
      </c>
      <c r="R62" s="165">
        <v>5.8727569331158236</v>
      </c>
      <c r="S62" s="165">
        <v>7.214428857715431</v>
      </c>
      <c r="T62" s="166">
        <v>100</v>
      </c>
    </row>
    <row r="63" spans="15:20" x14ac:dyDescent="0.2">
      <c r="O63" s="490"/>
      <c r="P63" s="163" t="s">
        <v>63</v>
      </c>
      <c r="Q63" s="164">
        <v>499</v>
      </c>
      <c r="R63" s="165">
        <v>81.402936378466563</v>
      </c>
      <c r="S63" s="165">
        <v>100</v>
      </c>
      <c r="T63" s="167"/>
    </row>
    <row r="64" spans="15:20" ht="24" x14ac:dyDescent="0.2">
      <c r="O64" s="168" t="s">
        <v>66</v>
      </c>
      <c r="P64" s="163" t="s">
        <v>67</v>
      </c>
      <c r="Q64" s="164">
        <v>114</v>
      </c>
      <c r="R64" s="165">
        <v>18.59706362153344</v>
      </c>
      <c r="S64" s="169"/>
      <c r="T64" s="167"/>
    </row>
    <row r="65" spans="15:20" ht="12.75" thickBot="1" x14ac:dyDescent="0.25">
      <c r="O65" s="491" t="s">
        <v>63</v>
      </c>
      <c r="P65" s="492"/>
      <c r="Q65" s="170">
        <v>613</v>
      </c>
      <c r="R65" s="171">
        <v>100</v>
      </c>
      <c r="S65" s="172"/>
      <c r="T65" s="173"/>
    </row>
    <row r="66" spans="15:20" ht="13.5" thickTop="1" x14ac:dyDescent="0.2">
      <c r="O66" s="174"/>
      <c r="P66" s="174"/>
      <c r="Q66" s="174"/>
      <c r="R66" s="174"/>
      <c r="S66" s="174"/>
      <c r="T66" s="174"/>
    </row>
    <row r="67" spans="15:20" ht="12.75" thickBot="1" x14ac:dyDescent="0.25">
      <c r="O67" s="493" t="s">
        <v>129</v>
      </c>
      <c r="P67" s="493"/>
      <c r="Q67" s="493"/>
      <c r="R67" s="493"/>
      <c r="S67" s="493"/>
      <c r="T67" s="493"/>
    </row>
    <row r="68" spans="15:20" ht="25.5" thickTop="1" thickBot="1" x14ac:dyDescent="0.25">
      <c r="O68" s="487" t="s">
        <v>56</v>
      </c>
      <c r="P68" s="488"/>
      <c r="Q68" s="156" t="s">
        <v>57</v>
      </c>
      <c r="R68" s="157" t="s">
        <v>58</v>
      </c>
      <c r="S68" s="157" t="s">
        <v>59</v>
      </c>
      <c r="T68" s="158" t="s">
        <v>60</v>
      </c>
    </row>
    <row r="69" spans="15:20" ht="12.75" thickTop="1" x14ac:dyDescent="0.2">
      <c r="O69" s="489" t="s">
        <v>61</v>
      </c>
      <c r="P69" s="159" t="s">
        <v>64</v>
      </c>
      <c r="Q69" s="160">
        <v>200</v>
      </c>
      <c r="R69" s="161">
        <v>32.626427406199021</v>
      </c>
      <c r="S69" s="161">
        <v>56.17977528089888</v>
      </c>
      <c r="T69" s="162">
        <v>56.17977528089888</v>
      </c>
    </row>
    <row r="70" spans="15:20" x14ac:dyDescent="0.2">
      <c r="O70" s="490"/>
      <c r="P70" s="163" t="s">
        <v>65</v>
      </c>
      <c r="Q70" s="164">
        <v>156</v>
      </c>
      <c r="R70" s="165">
        <v>25.44861337683524</v>
      </c>
      <c r="S70" s="165">
        <v>43.820224719101127</v>
      </c>
      <c r="T70" s="166">
        <v>100</v>
      </c>
    </row>
    <row r="71" spans="15:20" x14ac:dyDescent="0.2">
      <c r="O71" s="490"/>
      <c r="P71" s="163" t="s">
        <v>63</v>
      </c>
      <c r="Q71" s="164">
        <v>356</v>
      </c>
      <c r="R71" s="165">
        <v>58.075040783034261</v>
      </c>
      <c r="S71" s="165">
        <v>100</v>
      </c>
      <c r="T71" s="167"/>
    </row>
    <row r="72" spans="15:20" ht="24" x14ac:dyDescent="0.2">
      <c r="O72" s="168" t="s">
        <v>66</v>
      </c>
      <c r="P72" s="163" t="s">
        <v>67</v>
      </c>
      <c r="Q72" s="164">
        <v>257</v>
      </c>
      <c r="R72" s="165">
        <v>41.924959216965739</v>
      </c>
      <c r="S72" s="169"/>
      <c r="T72" s="167"/>
    </row>
    <row r="73" spans="15:20" ht="12.75" thickBot="1" x14ac:dyDescent="0.25">
      <c r="O73" s="491" t="s">
        <v>63</v>
      </c>
      <c r="P73" s="492"/>
      <c r="Q73" s="170">
        <v>613</v>
      </c>
      <c r="R73" s="171">
        <v>100</v>
      </c>
      <c r="S73" s="172"/>
      <c r="T73" s="173"/>
    </row>
    <row r="74" spans="15:20" ht="13.5" thickTop="1" x14ac:dyDescent="0.2">
      <c r="O74" s="174"/>
      <c r="P74" s="174"/>
      <c r="Q74" s="174"/>
      <c r="R74" s="174"/>
      <c r="S74" s="174"/>
      <c r="T74" s="174"/>
    </row>
    <row r="75" spans="15:20" ht="12.75" thickBot="1" x14ac:dyDescent="0.25">
      <c r="O75" s="493" t="s">
        <v>130</v>
      </c>
      <c r="P75" s="493"/>
      <c r="Q75" s="493"/>
      <c r="R75" s="493"/>
      <c r="S75" s="493"/>
      <c r="T75" s="493"/>
    </row>
    <row r="76" spans="15:20" ht="25.5" thickTop="1" thickBot="1" x14ac:dyDescent="0.25">
      <c r="O76" s="487" t="s">
        <v>56</v>
      </c>
      <c r="P76" s="488"/>
      <c r="Q76" s="156" t="s">
        <v>57</v>
      </c>
      <c r="R76" s="157" t="s">
        <v>58</v>
      </c>
      <c r="S76" s="157" t="s">
        <v>59</v>
      </c>
      <c r="T76" s="158" t="s">
        <v>60</v>
      </c>
    </row>
    <row r="77" spans="15:20" ht="12.75" thickTop="1" x14ac:dyDescent="0.2">
      <c r="O77" s="489" t="s">
        <v>61</v>
      </c>
      <c r="P77" s="159" t="s">
        <v>64</v>
      </c>
      <c r="Q77" s="160">
        <v>105</v>
      </c>
      <c r="R77" s="161">
        <v>17.128874388254488</v>
      </c>
      <c r="S77" s="161">
        <v>30</v>
      </c>
      <c r="T77" s="162">
        <v>30</v>
      </c>
    </row>
    <row r="78" spans="15:20" x14ac:dyDescent="0.2">
      <c r="O78" s="490"/>
      <c r="P78" s="163" t="s">
        <v>65</v>
      </c>
      <c r="Q78" s="164">
        <v>245</v>
      </c>
      <c r="R78" s="165">
        <v>39.9673735725938</v>
      </c>
      <c r="S78" s="165">
        <v>70</v>
      </c>
      <c r="T78" s="166">
        <v>100</v>
      </c>
    </row>
    <row r="79" spans="15:20" x14ac:dyDescent="0.2">
      <c r="O79" s="490"/>
      <c r="P79" s="163" t="s">
        <v>63</v>
      </c>
      <c r="Q79" s="164">
        <v>350</v>
      </c>
      <c r="R79" s="165">
        <v>57.096247960848288</v>
      </c>
      <c r="S79" s="165">
        <v>100</v>
      </c>
      <c r="T79" s="167"/>
    </row>
    <row r="80" spans="15:20" ht="24" x14ac:dyDescent="0.2">
      <c r="O80" s="168" t="s">
        <v>66</v>
      </c>
      <c r="P80" s="163" t="s">
        <v>67</v>
      </c>
      <c r="Q80" s="164">
        <v>263</v>
      </c>
      <c r="R80" s="165">
        <v>42.903752039151712</v>
      </c>
      <c r="S80" s="169"/>
      <c r="T80" s="167"/>
    </row>
    <row r="81" spans="15:20" ht="12.75" thickBot="1" x14ac:dyDescent="0.25">
      <c r="O81" s="491" t="s">
        <v>63</v>
      </c>
      <c r="P81" s="492"/>
      <c r="Q81" s="170">
        <v>613</v>
      </c>
      <c r="R81" s="171">
        <v>100</v>
      </c>
      <c r="S81" s="172"/>
      <c r="T81" s="173"/>
    </row>
    <row r="82" spans="15:20" ht="13.5" thickTop="1" x14ac:dyDescent="0.2">
      <c r="O82" s="174"/>
      <c r="P82" s="174"/>
      <c r="Q82" s="174"/>
      <c r="R82" s="174"/>
      <c r="S82" s="174"/>
      <c r="T82" s="174"/>
    </row>
    <row r="83" spans="15:20" ht="12.75" thickBot="1" x14ac:dyDescent="0.25">
      <c r="O83" s="493" t="s">
        <v>131</v>
      </c>
      <c r="P83" s="493"/>
      <c r="Q83" s="493"/>
      <c r="R83" s="493"/>
      <c r="S83" s="493"/>
      <c r="T83" s="493"/>
    </row>
    <row r="84" spans="15:20" ht="25.5" thickTop="1" thickBot="1" x14ac:dyDescent="0.25">
      <c r="O84" s="487" t="s">
        <v>56</v>
      </c>
      <c r="P84" s="488"/>
      <c r="Q84" s="156" t="s">
        <v>57</v>
      </c>
      <c r="R84" s="157" t="s">
        <v>58</v>
      </c>
      <c r="S84" s="157" t="s">
        <v>59</v>
      </c>
      <c r="T84" s="158" t="s">
        <v>60</v>
      </c>
    </row>
    <row r="85" spans="15:20" ht="12.75" thickTop="1" x14ac:dyDescent="0.2">
      <c r="O85" s="489" t="s">
        <v>61</v>
      </c>
      <c r="P85" s="159" t="s">
        <v>64</v>
      </c>
      <c r="Q85" s="160">
        <v>104</v>
      </c>
      <c r="R85" s="161">
        <v>16.965742251223492</v>
      </c>
      <c r="S85" s="161">
        <v>40.944881889763778</v>
      </c>
      <c r="T85" s="162">
        <v>40.944881889763778</v>
      </c>
    </row>
    <row r="86" spans="15:20" x14ac:dyDescent="0.2">
      <c r="O86" s="490"/>
      <c r="P86" s="163" t="s">
        <v>65</v>
      </c>
      <c r="Q86" s="164">
        <v>150</v>
      </c>
      <c r="R86" s="165">
        <v>24.469820554649267</v>
      </c>
      <c r="S86" s="165">
        <v>59.055118110236215</v>
      </c>
      <c r="T86" s="166">
        <v>100</v>
      </c>
    </row>
    <row r="87" spans="15:20" x14ac:dyDescent="0.2">
      <c r="O87" s="490"/>
      <c r="P87" s="163" t="s">
        <v>63</v>
      </c>
      <c r="Q87" s="164">
        <v>254</v>
      </c>
      <c r="R87" s="165">
        <v>41.435562805872756</v>
      </c>
      <c r="S87" s="165">
        <v>100</v>
      </c>
      <c r="T87" s="167"/>
    </row>
    <row r="88" spans="15:20" ht="24" x14ac:dyDescent="0.2">
      <c r="O88" s="168" t="s">
        <v>66</v>
      </c>
      <c r="P88" s="163" t="s">
        <v>67</v>
      </c>
      <c r="Q88" s="164">
        <v>359</v>
      </c>
      <c r="R88" s="165">
        <v>58.564437194127237</v>
      </c>
      <c r="S88" s="169"/>
      <c r="T88" s="167"/>
    </row>
    <row r="89" spans="15:20" ht="12.75" thickBot="1" x14ac:dyDescent="0.25">
      <c r="O89" s="491" t="s">
        <v>63</v>
      </c>
      <c r="P89" s="492"/>
      <c r="Q89" s="170">
        <v>613</v>
      </c>
      <c r="R89" s="171">
        <v>100</v>
      </c>
      <c r="S89" s="172"/>
      <c r="T89" s="173"/>
    </row>
    <row r="90" spans="15:20" ht="12.75" thickTop="1" x14ac:dyDescent="0.2"/>
  </sheetData>
  <mergeCells count="35">
    <mergeCell ref="O45:O47"/>
    <mergeCell ref="B27:K27"/>
    <mergeCell ref="U3:U6"/>
    <mergeCell ref="U8:U10"/>
    <mergeCell ref="Q12:Q15"/>
    <mergeCell ref="Q8:Q10"/>
    <mergeCell ref="O35:T35"/>
    <mergeCell ref="U17:U19"/>
    <mergeCell ref="U21:U24"/>
    <mergeCell ref="O36:P36"/>
    <mergeCell ref="O37:O39"/>
    <mergeCell ref="O41:P41"/>
    <mergeCell ref="O43:T43"/>
    <mergeCell ref="O44:P44"/>
    <mergeCell ref="O69:O71"/>
    <mergeCell ref="O49:P49"/>
    <mergeCell ref="O51:T51"/>
    <mergeCell ref="O52:P52"/>
    <mergeCell ref="O53:O55"/>
    <mergeCell ref="O57:P57"/>
    <mergeCell ref="O59:T59"/>
    <mergeCell ref="O60:P60"/>
    <mergeCell ref="O61:O63"/>
    <mergeCell ref="O65:P65"/>
    <mergeCell ref="O67:T67"/>
    <mergeCell ref="O68:P68"/>
    <mergeCell ref="O84:P84"/>
    <mergeCell ref="O85:O87"/>
    <mergeCell ref="O89:P89"/>
    <mergeCell ref="O73:P73"/>
    <mergeCell ref="O75:T75"/>
    <mergeCell ref="O76:P76"/>
    <mergeCell ref="O77:O79"/>
    <mergeCell ref="O81:P81"/>
    <mergeCell ref="O83:T83"/>
  </mergeCells>
  <phoneticPr fontId="22" type="noConversion"/>
  <pageMargins left="0.7" right="0.7" top="0.75" bottom="0.75" header="0.3" footer="0.3"/>
  <pageSetup paperSize="9" orientation="landscape" verticalDpi="599"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W46"/>
  <sheetViews>
    <sheetView workbookViewId="0"/>
  </sheetViews>
  <sheetFormatPr defaultColWidth="9.140625" defaultRowHeight="12" x14ac:dyDescent="0.2"/>
  <cols>
    <col min="1" max="16384" width="9.140625" style="49"/>
  </cols>
  <sheetData>
    <row r="2" spans="2:18" ht="18.75" customHeight="1" x14ac:dyDescent="0.2">
      <c r="B2" s="47" t="s">
        <v>132</v>
      </c>
    </row>
    <row r="7" spans="2:18" ht="12.75" thickBot="1" x14ac:dyDescent="0.25"/>
    <row r="8" spans="2:18" x14ac:dyDescent="0.2">
      <c r="Q8" s="447" t="s">
        <v>43</v>
      </c>
      <c r="R8" s="448">
        <v>76.528999999999996</v>
      </c>
    </row>
    <row r="9" spans="2:18" x14ac:dyDescent="0.2">
      <c r="Q9" s="449" t="s">
        <v>44</v>
      </c>
      <c r="R9" s="450">
        <v>23.471</v>
      </c>
    </row>
    <row r="10" spans="2:18" x14ac:dyDescent="0.2">
      <c r="Q10" s="451"/>
      <c r="R10" s="452"/>
    </row>
    <row r="11" spans="2:18" x14ac:dyDescent="0.2">
      <c r="Q11" s="451"/>
      <c r="R11" s="452"/>
    </row>
    <row r="12" spans="2:18" x14ac:dyDescent="0.2">
      <c r="Q12" s="451" t="s">
        <v>45</v>
      </c>
      <c r="R12" s="452">
        <v>3.5939999999999999</v>
      </c>
    </row>
    <row r="13" spans="2:18" x14ac:dyDescent="0.2">
      <c r="Q13" s="451" t="s">
        <v>41</v>
      </c>
      <c r="R13" s="452">
        <v>14.789</v>
      </c>
    </row>
    <row r="14" spans="2:18" x14ac:dyDescent="0.2">
      <c r="Q14" s="451" t="s">
        <v>42</v>
      </c>
      <c r="R14" s="452">
        <v>38.744999999999997</v>
      </c>
    </row>
    <row r="15" spans="2:18" x14ac:dyDescent="0.2">
      <c r="Q15" s="451" t="s">
        <v>43</v>
      </c>
      <c r="R15" s="452">
        <v>34.558999999999997</v>
      </c>
    </row>
    <row r="16" spans="2:18" ht="12.75" thickBot="1" x14ac:dyDescent="0.25">
      <c r="Q16" s="453" t="s">
        <v>44</v>
      </c>
      <c r="R16" s="454">
        <v>8.3130000000000006</v>
      </c>
    </row>
    <row r="17" spans="2:19" x14ac:dyDescent="0.2">
      <c r="R17" s="53"/>
    </row>
    <row r="20" spans="2:19" x14ac:dyDescent="0.2">
      <c r="S20" s="53"/>
    </row>
    <row r="21" spans="2:19" x14ac:dyDescent="0.2">
      <c r="S21" s="53"/>
    </row>
    <row r="22" spans="2:19" x14ac:dyDescent="0.2">
      <c r="S22" s="53"/>
    </row>
    <row r="23" spans="2:19" x14ac:dyDescent="0.2">
      <c r="S23" s="53"/>
    </row>
    <row r="24" spans="2:19" x14ac:dyDescent="0.2">
      <c r="S24" s="53"/>
    </row>
    <row r="25" spans="2:19" ht="14.25" customHeight="1" x14ac:dyDescent="0.2">
      <c r="B25" s="50" t="s">
        <v>93</v>
      </c>
      <c r="C25" s="50"/>
      <c r="D25" s="50"/>
      <c r="E25" s="50"/>
      <c r="F25" s="50"/>
      <c r="G25" s="50"/>
      <c r="H25" s="50"/>
      <c r="I25" s="50"/>
      <c r="J25" s="50"/>
      <c r="K25" s="50"/>
    </row>
    <row r="26" spans="2:19" ht="14.25" customHeight="1" x14ac:dyDescent="0.2">
      <c r="B26" s="50" t="s">
        <v>94</v>
      </c>
      <c r="C26" s="50"/>
      <c r="D26" s="50"/>
      <c r="E26" s="50"/>
      <c r="F26" s="50"/>
      <c r="G26" s="50"/>
      <c r="H26" s="50"/>
      <c r="I26" s="50"/>
      <c r="J26" s="50"/>
      <c r="K26" s="50"/>
    </row>
    <row r="27" spans="2:19" ht="14.25" customHeight="1" x14ac:dyDescent="0.2">
      <c r="B27" s="50" t="s">
        <v>217</v>
      </c>
      <c r="C27" s="1"/>
      <c r="D27" s="1"/>
      <c r="E27" s="1"/>
      <c r="F27" s="1"/>
      <c r="G27" s="1"/>
      <c r="H27" s="1"/>
      <c r="I27" s="1"/>
      <c r="J27" s="1"/>
      <c r="K27" s="1"/>
    </row>
    <row r="28" spans="2:19" ht="14.25" customHeight="1" x14ac:dyDescent="0.2">
      <c r="B28" s="23" t="s">
        <v>22</v>
      </c>
      <c r="C28" s="1"/>
      <c r="D28" s="1"/>
      <c r="E28" s="1"/>
      <c r="F28" s="1"/>
      <c r="G28" s="1"/>
      <c r="H28" s="1"/>
      <c r="I28" s="1"/>
      <c r="J28" s="1"/>
      <c r="K28" s="1"/>
    </row>
    <row r="34" spans="15:23" x14ac:dyDescent="0.2">
      <c r="O34" s="49" t="s">
        <v>21</v>
      </c>
    </row>
    <row r="35" spans="15:23" x14ac:dyDescent="0.2">
      <c r="O35" s="2"/>
      <c r="P35" s="2"/>
      <c r="Q35" s="2"/>
      <c r="R35" s="2"/>
      <c r="S35" s="2"/>
      <c r="T35" s="2"/>
      <c r="U35" s="2"/>
      <c r="V35" s="2"/>
      <c r="W35" s="2"/>
    </row>
    <row r="36" spans="15:23" x14ac:dyDescent="0.2">
      <c r="O36" s="2"/>
      <c r="P36" s="2"/>
      <c r="Q36" s="2"/>
      <c r="R36" s="2"/>
      <c r="S36" s="2"/>
      <c r="T36" s="2"/>
      <c r="U36" s="2"/>
      <c r="V36" s="2"/>
      <c r="W36" s="2"/>
    </row>
    <row r="37" spans="15:23" ht="12.75" thickBot="1" x14ac:dyDescent="0.25">
      <c r="O37" s="498" t="s">
        <v>71</v>
      </c>
      <c r="P37" s="498"/>
      <c r="Q37" s="498"/>
      <c r="R37" s="498"/>
      <c r="S37" s="498"/>
      <c r="T37" s="498"/>
      <c r="U37" s="498"/>
      <c r="V37" s="498"/>
      <c r="W37" s="498"/>
    </row>
    <row r="38" spans="15:23" ht="108.75" thickTop="1" x14ac:dyDescent="0.2">
      <c r="O38" s="114" t="s">
        <v>56</v>
      </c>
      <c r="P38" s="115"/>
      <c r="Q38" s="116"/>
      <c r="R38" s="117" t="s">
        <v>72</v>
      </c>
      <c r="S38" s="118"/>
      <c r="T38" s="118"/>
      <c r="U38" s="118"/>
      <c r="V38" s="118"/>
      <c r="W38" s="119" t="s">
        <v>63</v>
      </c>
    </row>
    <row r="39" spans="15:23" ht="12.75" thickBot="1" x14ac:dyDescent="0.25">
      <c r="O39" s="120"/>
      <c r="P39" s="121"/>
      <c r="Q39" s="122"/>
      <c r="R39" s="123" t="s">
        <v>45</v>
      </c>
      <c r="S39" s="124" t="s">
        <v>41</v>
      </c>
      <c r="T39" s="124" t="s">
        <v>42</v>
      </c>
      <c r="U39" s="124" t="s">
        <v>43</v>
      </c>
      <c r="V39" s="124" t="s">
        <v>44</v>
      </c>
      <c r="W39" s="125"/>
    </row>
    <row r="40" spans="15:23" ht="72.75" thickTop="1" x14ac:dyDescent="0.2">
      <c r="O40" s="126" t="s">
        <v>73</v>
      </c>
      <c r="P40" s="127" t="s">
        <v>43</v>
      </c>
      <c r="Q40" s="107" t="s">
        <v>70</v>
      </c>
      <c r="R40" s="108">
        <v>11</v>
      </c>
      <c r="S40" s="128">
        <v>131</v>
      </c>
      <c r="T40" s="128">
        <v>271</v>
      </c>
      <c r="U40" s="128">
        <v>111</v>
      </c>
      <c r="V40" s="128">
        <v>0</v>
      </c>
      <c r="W40" s="129">
        <v>524</v>
      </c>
    </row>
    <row r="41" spans="15:23" ht="84" x14ac:dyDescent="0.2">
      <c r="O41" s="109"/>
      <c r="P41" s="130"/>
      <c r="Q41" s="131" t="s">
        <v>74</v>
      </c>
      <c r="R41" s="132">
        <v>2.0992366412213741E-2</v>
      </c>
      <c r="S41" s="133">
        <v>0.25</v>
      </c>
      <c r="T41" s="133">
        <v>0.51717557251908397</v>
      </c>
      <c r="U41" s="133">
        <v>0.21183206106870231</v>
      </c>
      <c r="V41" s="133">
        <v>0</v>
      </c>
      <c r="W41" s="134">
        <v>1</v>
      </c>
    </row>
    <row r="42" spans="15:23" x14ac:dyDescent="0.2">
      <c r="O42" s="109"/>
      <c r="P42" s="130" t="s">
        <v>44</v>
      </c>
      <c r="Q42" s="110" t="s">
        <v>70</v>
      </c>
      <c r="R42" s="111">
        <v>0</v>
      </c>
      <c r="S42" s="135">
        <v>6</v>
      </c>
      <c r="T42" s="135">
        <v>21</v>
      </c>
      <c r="U42" s="135">
        <v>37</v>
      </c>
      <c r="V42" s="135">
        <v>62</v>
      </c>
      <c r="W42" s="136">
        <v>126</v>
      </c>
    </row>
    <row r="43" spans="15:23" ht="84" x14ac:dyDescent="0.2">
      <c r="O43" s="137"/>
      <c r="P43" s="130"/>
      <c r="Q43" s="131" t="s">
        <v>74</v>
      </c>
      <c r="R43" s="132">
        <v>0</v>
      </c>
      <c r="S43" s="133">
        <v>4.7619047619047616E-2</v>
      </c>
      <c r="T43" s="133">
        <v>0.16666666666666669</v>
      </c>
      <c r="U43" s="133">
        <v>0.29365079365079366</v>
      </c>
      <c r="V43" s="133">
        <v>0.49206349206349209</v>
      </c>
      <c r="W43" s="134">
        <v>1</v>
      </c>
    </row>
    <row r="44" spans="15:23" x14ac:dyDescent="0.2">
      <c r="O44" s="137" t="s">
        <v>63</v>
      </c>
      <c r="P44" s="138"/>
      <c r="Q44" s="110" t="s">
        <v>70</v>
      </c>
      <c r="R44" s="111">
        <v>11</v>
      </c>
      <c r="S44" s="135">
        <v>137</v>
      </c>
      <c r="T44" s="135">
        <v>292</v>
      </c>
      <c r="U44" s="135">
        <v>148</v>
      </c>
      <c r="V44" s="135">
        <v>62</v>
      </c>
      <c r="W44" s="136">
        <v>650</v>
      </c>
    </row>
    <row r="45" spans="15:23" ht="84.75" thickBot="1" x14ac:dyDescent="0.25">
      <c r="O45" s="112"/>
      <c r="P45" s="139"/>
      <c r="Q45" s="113" t="s">
        <v>74</v>
      </c>
      <c r="R45" s="140">
        <v>1.6923076923076923E-2</v>
      </c>
      <c r="S45" s="141">
        <v>0.21076923076923076</v>
      </c>
      <c r="T45" s="141">
        <v>0.44923076923076921</v>
      </c>
      <c r="U45" s="141">
        <v>0.22769230769230769</v>
      </c>
      <c r="V45" s="141">
        <v>9.5384615384615387E-2</v>
      </c>
      <c r="W45" s="142">
        <v>1</v>
      </c>
    </row>
    <row r="46" spans="15:23" ht="12.75" thickTop="1" x14ac:dyDescent="0.2"/>
  </sheetData>
  <mergeCells count="1">
    <mergeCell ref="O37:W37"/>
  </mergeCells>
  <phoneticPr fontId="22" type="noConversion"/>
  <pageMargins left="0.7" right="0.7" top="0.75" bottom="0.75" header="0.3" footer="0.3"/>
  <pageSetup paperSize="9" orientation="landscape" verticalDpi="599"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Z36"/>
  <sheetViews>
    <sheetView workbookViewId="0"/>
  </sheetViews>
  <sheetFormatPr defaultColWidth="9.140625" defaultRowHeight="12" x14ac:dyDescent="0.2"/>
  <cols>
    <col min="1" max="20" width="9.140625" style="2"/>
    <col min="21" max="21" width="10.85546875" style="2" customWidth="1"/>
    <col min="22" max="22" width="11" style="2" customWidth="1"/>
    <col min="23" max="16384" width="9.140625" style="2"/>
  </cols>
  <sheetData>
    <row r="1" spans="1:26" x14ac:dyDescent="0.2">
      <c r="A1" s="1"/>
      <c r="B1" s="1"/>
      <c r="C1" s="1"/>
      <c r="D1" s="1"/>
      <c r="E1" s="1"/>
      <c r="F1" s="1"/>
      <c r="G1" s="1"/>
      <c r="H1" s="1"/>
      <c r="I1" s="1"/>
      <c r="J1" s="1"/>
      <c r="K1" s="1"/>
      <c r="L1" s="1"/>
      <c r="M1" s="1"/>
      <c r="N1" s="1"/>
      <c r="O1" s="1"/>
      <c r="P1" s="1"/>
    </row>
    <row r="2" spans="1:26" ht="18.75" customHeight="1" x14ac:dyDescent="0.2">
      <c r="A2" s="1"/>
      <c r="B2" s="46" t="s">
        <v>251</v>
      </c>
      <c r="C2" s="1"/>
      <c r="D2" s="1"/>
      <c r="E2" s="1"/>
      <c r="F2" s="1"/>
      <c r="G2" s="1"/>
      <c r="H2" s="1"/>
      <c r="I2" s="1"/>
      <c r="J2" s="1"/>
      <c r="K2" s="54"/>
      <c r="M2" s="1"/>
      <c r="N2" s="1"/>
      <c r="O2" s="1"/>
      <c r="P2" s="1"/>
    </row>
    <row r="3" spans="1:26" ht="12.75" thickBot="1" x14ac:dyDescent="0.25">
      <c r="A3" s="1"/>
      <c r="B3" s="1"/>
      <c r="C3" s="1"/>
      <c r="D3" s="1"/>
      <c r="E3" s="1"/>
      <c r="F3" s="1"/>
      <c r="G3" s="1"/>
      <c r="H3" s="1"/>
      <c r="I3" s="1"/>
      <c r="J3" s="1"/>
      <c r="K3" s="1"/>
      <c r="L3" s="1"/>
      <c r="M3" s="1"/>
      <c r="N3" s="1"/>
      <c r="O3" s="1"/>
      <c r="P3" s="1"/>
    </row>
    <row r="4" spans="1:26" ht="12.75" thickBot="1" x14ac:dyDescent="0.25">
      <c r="A4" s="1"/>
      <c r="B4" s="1"/>
      <c r="C4" s="1"/>
      <c r="D4" s="1"/>
      <c r="E4" s="1"/>
      <c r="F4" s="1"/>
      <c r="G4" s="1"/>
      <c r="H4" s="1"/>
      <c r="I4" s="1"/>
      <c r="J4" s="1"/>
      <c r="K4" s="1"/>
      <c r="L4" s="1"/>
      <c r="M4" s="1"/>
      <c r="N4" s="1"/>
      <c r="O4" s="1"/>
      <c r="P4" s="1"/>
      <c r="Q4" s="199" t="s">
        <v>56</v>
      </c>
      <c r="R4" s="200"/>
      <c r="S4" s="509" t="s">
        <v>133</v>
      </c>
      <c r="T4" s="510"/>
      <c r="U4" s="510"/>
      <c r="V4" s="510"/>
      <c r="W4" s="510"/>
      <c r="X4" s="511"/>
      <c r="Y4" s="207"/>
      <c r="Z4" s="204"/>
    </row>
    <row r="5" spans="1:26" ht="24.75" thickBot="1" x14ac:dyDescent="0.25">
      <c r="A5" s="1"/>
      <c r="B5" s="1"/>
      <c r="C5" s="1"/>
      <c r="D5" s="1"/>
      <c r="E5" s="1"/>
      <c r="F5" s="1"/>
      <c r="G5" s="1"/>
      <c r="H5" s="1"/>
      <c r="I5" s="1"/>
      <c r="J5" s="1"/>
      <c r="K5" s="1"/>
      <c r="L5" s="1"/>
      <c r="M5" s="1"/>
      <c r="N5" s="1"/>
      <c r="O5" s="1"/>
      <c r="P5" s="1"/>
      <c r="Q5" s="201"/>
      <c r="R5" s="202"/>
      <c r="S5" s="175" t="s">
        <v>136</v>
      </c>
      <c r="T5" s="176" t="s">
        <v>137</v>
      </c>
      <c r="U5" s="176" t="s">
        <v>138</v>
      </c>
      <c r="V5" s="176" t="s">
        <v>6</v>
      </c>
      <c r="W5" s="176" t="s">
        <v>139</v>
      </c>
      <c r="X5" s="203" t="s">
        <v>140</v>
      </c>
      <c r="Y5" s="205"/>
      <c r="Z5" s="204" t="s">
        <v>23</v>
      </c>
    </row>
    <row r="6" spans="1:26" ht="31.5" customHeight="1" thickTop="1" x14ac:dyDescent="0.2">
      <c r="A6" s="1"/>
      <c r="B6" s="1"/>
      <c r="C6" s="1"/>
      <c r="D6" s="1"/>
      <c r="E6" s="1"/>
      <c r="F6" s="1"/>
      <c r="G6" s="1"/>
      <c r="H6" s="1"/>
      <c r="I6" s="1"/>
      <c r="J6" s="1"/>
      <c r="K6" s="1"/>
      <c r="L6" s="1"/>
      <c r="M6" s="1"/>
      <c r="N6" s="1"/>
      <c r="O6" s="1"/>
      <c r="P6" s="1"/>
      <c r="Q6" s="512" t="s">
        <v>75</v>
      </c>
      <c r="R6" s="193" t="s">
        <v>39</v>
      </c>
      <c r="S6" s="188">
        <v>86.798000000000002</v>
      </c>
      <c r="T6" s="195">
        <v>79.631</v>
      </c>
      <c r="U6" s="188">
        <v>88.08</v>
      </c>
      <c r="V6" s="195">
        <v>92.686000000000007</v>
      </c>
      <c r="W6" s="188">
        <v>38.308999999999997</v>
      </c>
      <c r="X6" s="195">
        <v>37.445999999999998</v>
      </c>
      <c r="Y6" s="206"/>
      <c r="Z6" s="189">
        <v>75.433000000000007</v>
      </c>
    </row>
    <row r="7" spans="1:26" ht="24" x14ac:dyDescent="0.2">
      <c r="A7" s="1"/>
      <c r="B7" s="1"/>
      <c r="C7" s="1"/>
      <c r="D7" s="1"/>
      <c r="E7" s="1"/>
      <c r="F7" s="1"/>
      <c r="G7" s="1"/>
      <c r="H7" s="1"/>
      <c r="I7" s="1"/>
      <c r="J7" s="1"/>
      <c r="K7" s="1"/>
      <c r="L7" s="1"/>
      <c r="M7" s="1"/>
      <c r="N7" s="1"/>
      <c r="O7" s="1"/>
      <c r="P7" s="1"/>
      <c r="Q7" s="513"/>
      <c r="R7" s="194" t="s">
        <v>76</v>
      </c>
      <c r="S7" s="71">
        <v>13.202</v>
      </c>
      <c r="T7" s="196">
        <v>20.369</v>
      </c>
      <c r="U7" s="71">
        <v>11.92</v>
      </c>
      <c r="V7" s="196">
        <v>7.3140000000000001</v>
      </c>
      <c r="W7" s="71">
        <v>61.691000000000003</v>
      </c>
      <c r="X7" s="196">
        <v>62.554000000000002</v>
      </c>
      <c r="Y7" s="206"/>
      <c r="Z7" s="192">
        <v>24.567</v>
      </c>
    </row>
    <row r="8" spans="1:26" ht="28.5" customHeight="1" thickBot="1" x14ac:dyDescent="0.25">
      <c r="A8" s="1"/>
      <c r="B8" s="1"/>
      <c r="C8" s="1"/>
      <c r="D8" s="1"/>
      <c r="E8" s="1"/>
      <c r="F8" s="1"/>
      <c r="G8" s="1"/>
      <c r="H8" s="1"/>
      <c r="I8" s="1"/>
      <c r="J8" s="1"/>
      <c r="K8" s="1"/>
      <c r="L8" s="1"/>
      <c r="M8" s="1"/>
      <c r="N8" s="1"/>
      <c r="O8" s="1"/>
      <c r="P8" s="1"/>
      <c r="Q8" s="514" t="s">
        <v>63</v>
      </c>
      <c r="R8" s="515"/>
      <c r="S8" s="190">
        <v>100</v>
      </c>
      <c r="T8" s="197">
        <v>100</v>
      </c>
      <c r="U8" s="190">
        <v>100</v>
      </c>
      <c r="V8" s="197">
        <v>100</v>
      </c>
      <c r="W8" s="190">
        <v>100</v>
      </c>
      <c r="X8" s="197">
        <v>100</v>
      </c>
      <c r="Y8" s="208"/>
      <c r="Z8" s="191">
        <v>100</v>
      </c>
    </row>
    <row r="9" spans="1:26" x14ac:dyDescent="0.2">
      <c r="A9" s="1"/>
      <c r="B9" s="1"/>
      <c r="C9" s="1"/>
      <c r="D9" s="1"/>
      <c r="E9" s="1"/>
      <c r="F9" s="1"/>
      <c r="G9" s="1"/>
      <c r="H9" s="1"/>
      <c r="I9" s="1"/>
      <c r="J9" s="1"/>
      <c r="K9" s="1"/>
      <c r="L9" s="1"/>
      <c r="M9" s="1"/>
      <c r="N9" s="1"/>
      <c r="O9" s="1"/>
      <c r="P9" s="1"/>
    </row>
    <row r="10" spans="1:26" x14ac:dyDescent="0.2">
      <c r="A10" s="1"/>
      <c r="B10" s="1"/>
      <c r="C10" s="1"/>
      <c r="D10" s="1"/>
      <c r="E10" s="1"/>
      <c r="F10" s="1"/>
      <c r="G10" s="1"/>
      <c r="H10" s="1"/>
      <c r="I10" s="1"/>
      <c r="J10" s="1"/>
      <c r="K10" s="1"/>
      <c r="L10" s="1"/>
      <c r="M10" s="1"/>
      <c r="N10" s="1"/>
      <c r="O10" s="1"/>
      <c r="P10" s="1"/>
    </row>
    <row r="11" spans="1:26" x14ac:dyDescent="0.2">
      <c r="A11" s="1"/>
      <c r="B11" s="1"/>
      <c r="C11" s="1"/>
      <c r="D11" s="1"/>
      <c r="E11" s="1"/>
      <c r="F11" s="1"/>
      <c r="G11" s="1"/>
      <c r="H11" s="1"/>
      <c r="I11" s="1"/>
      <c r="J11" s="1"/>
      <c r="K11" s="1"/>
      <c r="L11" s="1"/>
      <c r="M11" s="1"/>
      <c r="N11" s="1"/>
      <c r="O11" s="1"/>
      <c r="P11" s="1"/>
    </row>
    <row r="12" spans="1:26" x14ac:dyDescent="0.2">
      <c r="A12" s="1"/>
      <c r="B12" s="1"/>
      <c r="C12" s="1"/>
      <c r="D12" s="1"/>
      <c r="E12" s="1"/>
      <c r="F12" s="1"/>
      <c r="G12" s="1"/>
      <c r="H12" s="1"/>
      <c r="I12" s="1"/>
      <c r="J12" s="1"/>
      <c r="K12" s="1"/>
      <c r="L12" s="1"/>
      <c r="M12" s="1"/>
      <c r="N12" s="1"/>
      <c r="O12" s="1"/>
      <c r="P12" s="1"/>
    </row>
    <row r="13" spans="1:26" x14ac:dyDescent="0.2">
      <c r="A13" s="1"/>
      <c r="B13" s="1"/>
      <c r="C13" s="1"/>
      <c r="D13" s="1"/>
      <c r="E13" s="1"/>
      <c r="F13" s="1"/>
      <c r="G13" s="1"/>
      <c r="H13" s="1"/>
      <c r="I13" s="1"/>
      <c r="J13" s="1"/>
      <c r="K13" s="1"/>
      <c r="L13" s="1"/>
      <c r="M13" s="1"/>
      <c r="N13" s="1"/>
      <c r="O13" s="1"/>
      <c r="P13" s="1"/>
    </row>
    <row r="14" spans="1:26" x14ac:dyDescent="0.2">
      <c r="A14" s="1"/>
      <c r="B14" s="1"/>
      <c r="C14" s="1"/>
      <c r="D14" s="1"/>
      <c r="E14" s="1"/>
      <c r="F14" s="1"/>
      <c r="G14" s="1"/>
      <c r="H14" s="1"/>
      <c r="I14" s="1"/>
      <c r="J14" s="1"/>
      <c r="K14" s="1"/>
      <c r="L14" s="1"/>
      <c r="M14" s="1"/>
      <c r="N14" s="1"/>
      <c r="O14" s="1"/>
      <c r="P14" s="1"/>
    </row>
    <row r="15" spans="1:26" x14ac:dyDescent="0.2">
      <c r="A15" s="1"/>
      <c r="B15" s="1"/>
      <c r="C15" s="1"/>
      <c r="D15" s="1"/>
      <c r="E15" s="1"/>
      <c r="F15" s="1"/>
      <c r="G15" s="1"/>
      <c r="H15" s="1"/>
      <c r="I15" s="1"/>
      <c r="J15" s="1"/>
      <c r="K15" s="1"/>
      <c r="L15" s="1"/>
      <c r="M15" s="1"/>
      <c r="N15" s="1"/>
      <c r="O15" s="1"/>
      <c r="P15" s="1"/>
    </row>
    <row r="16" spans="1:26" x14ac:dyDescent="0.2">
      <c r="A16" s="1"/>
      <c r="B16" s="1"/>
      <c r="C16" s="1"/>
      <c r="D16" s="1"/>
      <c r="E16" s="1"/>
      <c r="F16" s="1"/>
      <c r="G16" s="1"/>
      <c r="H16" s="1"/>
      <c r="I16" s="1"/>
      <c r="J16" s="1"/>
      <c r="K16" s="1"/>
      <c r="L16" s="1"/>
      <c r="M16" s="1"/>
      <c r="N16" s="1"/>
      <c r="O16" s="1"/>
      <c r="P16" s="1"/>
    </row>
    <row r="17" spans="1:25" x14ac:dyDescent="0.2">
      <c r="A17" s="1"/>
      <c r="B17" s="1"/>
      <c r="C17" s="1"/>
      <c r="D17" s="1"/>
      <c r="E17" s="1"/>
      <c r="F17" s="1"/>
      <c r="G17" s="1"/>
      <c r="H17" s="1"/>
      <c r="I17" s="1"/>
      <c r="J17" s="1"/>
      <c r="K17" s="1"/>
      <c r="L17" s="1"/>
      <c r="M17" s="1"/>
      <c r="N17" s="1"/>
      <c r="O17" s="1"/>
      <c r="P17" s="1"/>
    </row>
    <row r="18" spans="1:25" x14ac:dyDescent="0.2">
      <c r="A18" s="1"/>
      <c r="B18" s="1"/>
      <c r="C18" s="1"/>
      <c r="D18" s="1"/>
      <c r="E18" s="1"/>
      <c r="F18" s="1"/>
      <c r="G18" s="1"/>
      <c r="H18" s="1"/>
      <c r="I18" s="1"/>
      <c r="J18" s="1"/>
      <c r="K18" s="1"/>
      <c r="L18" s="1"/>
      <c r="M18" s="1"/>
      <c r="N18" s="1"/>
      <c r="O18" s="1"/>
      <c r="P18" s="1"/>
    </row>
    <row r="19" spans="1:25" x14ac:dyDescent="0.2">
      <c r="A19" s="1"/>
      <c r="C19" s="1"/>
      <c r="D19" s="1"/>
      <c r="E19" s="1"/>
      <c r="F19" s="1"/>
      <c r="G19" s="1"/>
      <c r="H19" s="1"/>
      <c r="I19" s="1"/>
      <c r="J19" s="1"/>
      <c r="K19" s="1"/>
      <c r="L19" s="1"/>
      <c r="M19" s="1"/>
      <c r="N19" s="1"/>
      <c r="O19" s="1"/>
      <c r="P19" s="1"/>
    </row>
    <row r="20" spans="1:25" x14ac:dyDescent="0.2">
      <c r="A20" s="1"/>
      <c r="B20" s="23"/>
      <c r="C20" s="1"/>
      <c r="D20" s="1"/>
      <c r="E20" s="1"/>
      <c r="F20" s="1"/>
      <c r="G20" s="1"/>
      <c r="H20" s="1"/>
      <c r="I20" s="1"/>
      <c r="J20" s="1"/>
      <c r="K20" s="1"/>
      <c r="L20" s="1"/>
      <c r="M20" s="1"/>
      <c r="N20" s="1"/>
      <c r="O20" s="1"/>
      <c r="P20" s="1"/>
    </row>
    <row r="21" spans="1:25" x14ac:dyDescent="0.2">
      <c r="A21" s="1"/>
      <c r="B21" s="50"/>
      <c r="C21" s="1"/>
      <c r="D21" s="1"/>
      <c r="E21" s="1"/>
      <c r="F21" s="1"/>
      <c r="G21" s="1"/>
      <c r="H21" s="1"/>
      <c r="I21" s="1"/>
      <c r="J21" s="1"/>
      <c r="K21" s="1"/>
      <c r="L21" s="1"/>
      <c r="M21" s="1"/>
      <c r="N21" s="1"/>
      <c r="O21" s="1"/>
      <c r="P21" s="1"/>
    </row>
    <row r="22" spans="1:25" x14ac:dyDescent="0.2">
      <c r="A22" s="1"/>
      <c r="B22" s="23"/>
      <c r="C22" s="1"/>
      <c r="D22" s="1"/>
      <c r="E22" s="1"/>
      <c r="F22" s="1"/>
      <c r="G22" s="1"/>
      <c r="H22" s="1"/>
      <c r="I22" s="1"/>
      <c r="J22" s="1"/>
      <c r="K22" s="1"/>
      <c r="L22" s="1"/>
      <c r="M22" s="1"/>
      <c r="N22" s="1"/>
      <c r="O22" s="1"/>
      <c r="P22" s="1"/>
    </row>
    <row r="23" spans="1:25" ht="14.25" customHeight="1" x14ac:dyDescent="0.2">
      <c r="A23" s="1"/>
      <c r="B23" s="65" t="s">
        <v>86</v>
      </c>
      <c r="C23" s="1"/>
      <c r="D23" s="1"/>
      <c r="E23" s="1"/>
      <c r="F23" s="1"/>
      <c r="G23" s="1"/>
      <c r="H23" s="1"/>
      <c r="I23" s="1"/>
      <c r="J23" s="1"/>
      <c r="K23" s="1"/>
      <c r="L23" s="1"/>
      <c r="M23" s="1"/>
      <c r="N23" s="1"/>
      <c r="O23" s="1"/>
      <c r="P23" s="1"/>
    </row>
    <row r="24" spans="1:25" ht="14.25" customHeight="1" x14ac:dyDescent="0.2">
      <c r="A24" s="1"/>
      <c r="B24" s="65" t="s">
        <v>282</v>
      </c>
      <c r="C24" s="1"/>
      <c r="D24" s="1"/>
      <c r="E24" s="1"/>
      <c r="F24" s="1"/>
      <c r="G24" s="1"/>
      <c r="H24" s="1"/>
      <c r="I24" s="1"/>
      <c r="J24" s="1"/>
      <c r="K24" s="1"/>
      <c r="L24" s="1"/>
      <c r="M24" s="1"/>
      <c r="N24" s="1"/>
      <c r="O24" s="1"/>
      <c r="P24" s="1"/>
    </row>
    <row r="25" spans="1:25" ht="14.25" customHeight="1" x14ac:dyDescent="0.2">
      <c r="A25" s="1"/>
      <c r="B25" s="65" t="s">
        <v>22</v>
      </c>
      <c r="C25" s="1"/>
      <c r="D25" s="1"/>
      <c r="E25" s="1"/>
      <c r="F25" s="1"/>
      <c r="G25" s="1"/>
      <c r="H25" s="1"/>
      <c r="I25" s="1"/>
      <c r="J25" s="1"/>
      <c r="K25" s="1"/>
      <c r="L25" s="1"/>
      <c r="M25" s="1"/>
      <c r="N25" s="1"/>
      <c r="O25" s="1"/>
      <c r="P25" s="1"/>
    </row>
    <row r="26" spans="1:25" x14ac:dyDescent="0.2">
      <c r="A26" s="1"/>
      <c r="B26" s="1"/>
      <c r="C26" s="1"/>
      <c r="D26" s="1"/>
      <c r="E26" s="1"/>
      <c r="F26" s="1"/>
      <c r="G26" s="1"/>
      <c r="H26" s="1"/>
      <c r="I26" s="1"/>
      <c r="J26" s="1"/>
      <c r="K26" s="1"/>
      <c r="L26" s="1"/>
      <c r="M26" s="1"/>
      <c r="N26" s="1"/>
      <c r="O26" s="1"/>
      <c r="P26" s="1"/>
    </row>
    <row r="27" spans="1:25" x14ac:dyDescent="0.2">
      <c r="A27" s="1"/>
      <c r="B27" s="1"/>
      <c r="C27" s="1"/>
      <c r="D27" s="1"/>
      <c r="E27" s="1"/>
      <c r="F27" s="1"/>
      <c r="G27" s="1"/>
      <c r="H27" s="1"/>
      <c r="I27" s="1"/>
      <c r="J27" s="1"/>
      <c r="K27" s="1"/>
      <c r="L27" s="1"/>
      <c r="M27" s="1"/>
      <c r="N27" s="1"/>
      <c r="O27" s="1"/>
      <c r="P27" s="1"/>
    </row>
    <row r="28" spans="1:25" x14ac:dyDescent="0.2">
      <c r="A28" s="1"/>
      <c r="B28" s="1"/>
      <c r="C28" s="1"/>
      <c r="D28" s="1"/>
      <c r="E28" s="1"/>
      <c r="F28" s="1"/>
      <c r="G28" s="1"/>
      <c r="H28" s="1"/>
      <c r="I28" s="1"/>
      <c r="J28" s="1"/>
      <c r="K28" s="1"/>
      <c r="L28" s="1"/>
      <c r="M28" s="1"/>
      <c r="N28" s="1"/>
      <c r="O28" s="1"/>
      <c r="P28" s="1"/>
      <c r="Q28" s="2" t="s">
        <v>21</v>
      </c>
    </row>
    <row r="29" spans="1:25" ht="12.75" thickBot="1" x14ac:dyDescent="0.25">
      <c r="A29" s="1"/>
      <c r="B29" s="1"/>
      <c r="C29" s="1"/>
      <c r="D29" s="1"/>
      <c r="E29" s="1"/>
      <c r="F29" s="1"/>
      <c r="G29" s="1"/>
      <c r="H29" s="1"/>
      <c r="I29" s="1"/>
      <c r="J29" s="1"/>
      <c r="K29" s="1"/>
      <c r="L29" s="1"/>
      <c r="M29" s="1"/>
      <c r="N29" s="1"/>
      <c r="O29" s="1"/>
      <c r="P29" s="1"/>
    </row>
    <row r="30" spans="1:25" ht="12.75" thickTop="1" x14ac:dyDescent="0.2">
      <c r="Q30" s="501" t="s">
        <v>56</v>
      </c>
      <c r="R30" s="502"/>
      <c r="S30" s="505" t="s">
        <v>133</v>
      </c>
      <c r="T30" s="506"/>
      <c r="U30" s="506"/>
      <c r="V30" s="506"/>
      <c r="W30" s="506"/>
      <c r="X30" s="506"/>
      <c r="Y30" s="507" t="s">
        <v>63</v>
      </c>
    </row>
    <row r="31" spans="1:25" ht="24.75" thickBot="1" x14ac:dyDescent="0.25">
      <c r="Q31" s="503"/>
      <c r="R31" s="504"/>
      <c r="S31" s="175" t="s">
        <v>79</v>
      </c>
      <c r="T31" s="176" t="s">
        <v>80</v>
      </c>
      <c r="U31" s="176" t="s">
        <v>5</v>
      </c>
      <c r="V31" s="176" t="s">
        <v>6</v>
      </c>
      <c r="W31" s="176" t="s">
        <v>134</v>
      </c>
      <c r="X31" s="176" t="s">
        <v>135</v>
      </c>
      <c r="Y31" s="508"/>
    </row>
    <row r="32" spans="1:25" ht="24.75" thickTop="1" x14ac:dyDescent="0.2">
      <c r="Q32" s="516" t="s">
        <v>75</v>
      </c>
      <c r="R32" s="177" t="s">
        <v>39</v>
      </c>
      <c r="S32" s="178">
        <v>249</v>
      </c>
      <c r="T32" s="179">
        <v>415</v>
      </c>
      <c r="U32" s="179">
        <v>650</v>
      </c>
      <c r="V32" s="179">
        <v>362</v>
      </c>
      <c r="W32" s="179">
        <v>330</v>
      </c>
      <c r="X32" s="179">
        <v>23</v>
      </c>
      <c r="Y32" s="180">
        <v>2029</v>
      </c>
    </row>
    <row r="33" spans="17:25" ht="24" x14ac:dyDescent="0.2">
      <c r="Q33" s="517"/>
      <c r="R33" s="181" t="s">
        <v>76</v>
      </c>
      <c r="S33" s="182">
        <v>31</v>
      </c>
      <c r="T33" s="183">
        <v>102</v>
      </c>
      <c r="U33" s="183">
        <v>83</v>
      </c>
      <c r="V33" s="183">
        <v>28</v>
      </c>
      <c r="W33" s="183">
        <v>491</v>
      </c>
      <c r="X33" s="183">
        <v>32</v>
      </c>
      <c r="Y33" s="184">
        <v>767</v>
      </c>
    </row>
    <row r="34" spans="17:25" ht="12.75" thickBot="1" x14ac:dyDescent="0.25">
      <c r="Q34" s="499" t="s">
        <v>63</v>
      </c>
      <c r="R34" s="500"/>
      <c r="S34" s="185">
        <v>280</v>
      </c>
      <c r="T34" s="186">
        <v>517</v>
      </c>
      <c r="U34" s="186">
        <v>733</v>
      </c>
      <c r="V34" s="186">
        <v>390</v>
      </c>
      <c r="W34" s="186">
        <v>821</v>
      </c>
      <c r="X34" s="186">
        <v>55</v>
      </c>
      <c r="Y34" s="187">
        <v>2796</v>
      </c>
    </row>
    <row r="35" spans="17:25" ht="12.75" thickTop="1" x14ac:dyDescent="0.2"/>
    <row r="36" spans="17:25" ht="12.75" customHeight="1" x14ac:dyDescent="0.2"/>
  </sheetData>
  <mergeCells count="8">
    <mergeCell ref="Q34:R34"/>
    <mergeCell ref="Q30:R31"/>
    <mergeCell ref="S30:X30"/>
    <mergeCell ref="Y30:Y31"/>
    <mergeCell ref="S4:X4"/>
    <mergeCell ref="Q6:Q7"/>
    <mergeCell ref="Q8:R8"/>
    <mergeCell ref="Q32:Q33"/>
  </mergeCells>
  <phoneticPr fontId="22" type="noConversion"/>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1:T38"/>
  <sheetViews>
    <sheetView workbookViewId="0"/>
  </sheetViews>
  <sheetFormatPr defaultColWidth="9.140625" defaultRowHeight="12" x14ac:dyDescent="0.2"/>
  <cols>
    <col min="1" max="16384" width="9.140625" style="2"/>
  </cols>
  <sheetData>
    <row r="1" spans="2:16" ht="14.25" customHeight="1" x14ac:dyDescent="0.2"/>
    <row r="2" spans="2:16" ht="18.75" customHeight="1" x14ac:dyDescent="0.2">
      <c r="B2" s="46" t="s">
        <v>252</v>
      </c>
    </row>
    <row r="3" spans="2:16" ht="16.5" thickBot="1" x14ac:dyDescent="0.25">
      <c r="B3" s="209"/>
    </row>
    <row r="4" spans="2:16" ht="36" x14ac:dyDescent="0.2">
      <c r="O4" s="455" t="s">
        <v>40</v>
      </c>
      <c r="P4" s="456">
        <v>14.797000000000001</v>
      </c>
    </row>
    <row r="5" spans="2:16" ht="48" x14ac:dyDescent="0.2">
      <c r="O5" s="457" t="s">
        <v>77</v>
      </c>
      <c r="P5" s="458">
        <v>25.265000000000001</v>
      </c>
    </row>
    <row r="6" spans="2:16" ht="36" x14ac:dyDescent="0.2">
      <c r="K6" s="354"/>
      <c r="O6" s="457" t="s">
        <v>143</v>
      </c>
      <c r="P6" s="458">
        <v>29.047000000000001</v>
      </c>
    </row>
    <row r="7" spans="2:16" ht="48" x14ac:dyDescent="0.2">
      <c r="O7" s="457" t="s">
        <v>245</v>
      </c>
      <c r="P7" s="458">
        <v>2.4910000000000001</v>
      </c>
    </row>
    <row r="8" spans="2:16" ht="24" x14ac:dyDescent="0.2">
      <c r="O8" s="457" t="s">
        <v>52</v>
      </c>
      <c r="P8" s="458">
        <v>28.4</v>
      </c>
    </row>
    <row r="9" spans="2:16" ht="12.75" thickBot="1" x14ac:dyDescent="0.25">
      <c r="O9" s="459" t="s">
        <v>63</v>
      </c>
      <c r="P9" s="460">
        <v>100</v>
      </c>
    </row>
    <row r="18" spans="2:20" ht="14.25" customHeight="1" x14ac:dyDescent="0.2">
      <c r="B18" s="65" t="s">
        <v>141</v>
      </c>
    </row>
    <row r="19" spans="2:20" ht="14.25" customHeight="1" x14ac:dyDescent="0.2">
      <c r="B19" s="65" t="s">
        <v>284</v>
      </c>
    </row>
    <row r="20" spans="2:20" ht="14.25" customHeight="1" x14ac:dyDescent="0.2">
      <c r="B20" s="65" t="s">
        <v>22</v>
      </c>
    </row>
    <row r="25" spans="2:20" x14ac:dyDescent="0.2">
      <c r="N25" s="2" t="s">
        <v>21</v>
      </c>
    </row>
    <row r="26" spans="2:20" ht="13.5" customHeight="1" thickBot="1" x14ac:dyDescent="0.25">
      <c r="N26" s="521" t="s">
        <v>142</v>
      </c>
      <c r="O26" s="521"/>
      <c r="P26" s="521"/>
      <c r="Q26" s="521"/>
      <c r="R26" s="521"/>
      <c r="S26" s="521"/>
      <c r="T26" s="210"/>
    </row>
    <row r="27" spans="2:20" ht="25.5" thickTop="1" thickBot="1" x14ac:dyDescent="0.25">
      <c r="N27" s="522" t="s">
        <v>56</v>
      </c>
      <c r="O27" s="523"/>
      <c r="P27" s="211" t="s">
        <v>57</v>
      </c>
      <c r="Q27" s="212" t="s">
        <v>58</v>
      </c>
      <c r="R27" s="212" t="s">
        <v>59</v>
      </c>
      <c r="S27" s="213" t="s">
        <v>60</v>
      </c>
      <c r="T27" s="210"/>
    </row>
    <row r="28" spans="2:20" ht="36.75" thickTop="1" x14ac:dyDescent="0.2">
      <c r="N28" s="524" t="s">
        <v>61</v>
      </c>
      <c r="O28" s="214" t="s">
        <v>40</v>
      </c>
      <c r="P28" s="215">
        <v>639</v>
      </c>
      <c r="Q28" s="216">
        <v>5.1128180508881416</v>
      </c>
      <c r="R28" s="216">
        <v>16.107890093269472</v>
      </c>
      <c r="S28" s="217">
        <v>16.107890093269472</v>
      </c>
      <c r="T28" s="210"/>
    </row>
    <row r="29" spans="2:20" ht="48" x14ac:dyDescent="0.2">
      <c r="N29" s="518"/>
      <c r="O29" s="218" t="s">
        <v>77</v>
      </c>
      <c r="P29" s="219">
        <v>812</v>
      </c>
      <c r="Q29" s="220">
        <v>6.4970395263242127</v>
      </c>
      <c r="R29" s="220">
        <v>20.468868162339298</v>
      </c>
      <c r="S29" s="221">
        <v>36.576758255608773</v>
      </c>
      <c r="T29" s="210"/>
    </row>
    <row r="30" spans="2:20" ht="36" x14ac:dyDescent="0.2">
      <c r="N30" s="518"/>
      <c r="O30" s="218" t="s">
        <v>143</v>
      </c>
      <c r="P30" s="219">
        <v>1022</v>
      </c>
      <c r="Q30" s="220">
        <v>8.1773083693390944</v>
      </c>
      <c r="R30" s="220">
        <v>25.762540962944293</v>
      </c>
      <c r="S30" s="221">
        <v>62.339299218553066</v>
      </c>
      <c r="T30" s="210"/>
    </row>
    <row r="31" spans="2:20" ht="48" x14ac:dyDescent="0.2">
      <c r="N31" s="518"/>
      <c r="O31" s="218" t="s">
        <v>51</v>
      </c>
      <c r="P31" s="219">
        <v>119</v>
      </c>
      <c r="Q31" s="222">
        <v>0.95215234437509999</v>
      </c>
      <c r="R31" s="220">
        <v>2.9997479203428283</v>
      </c>
      <c r="S31" s="221">
        <v>65.339047138895893</v>
      </c>
      <c r="T31" s="210"/>
    </row>
    <row r="32" spans="2:20" ht="24" x14ac:dyDescent="0.2">
      <c r="N32" s="518"/>
      <c r="O32" s="218" t="s">
        <v>52</v>
      </c>
      <c r="P32" s="219">
        <v>1375</v>
      </c>
      <c r="Q32" s="220">
        <v>11.001760281645064</v>
      </c>
      <c r="R32" s="220">
        <v>34.660952861104107</v>
      </c>
      <c r="S32" s="221">
        <v>100</v>
      </c>
      <c r="T32" s="210"/>
    </row>
    <row r="33" spans="14:20" ht="12.75" x14ac:dyDescent="0.2">
      <c r="N33" s="518"/>
      <c r="O33" s="218" t="s">
        <v>63</v>
      </c>
      <c r="P33" s="219">
        <v>3967</v>
      </c>
      <c r="Q33" s="220">
        <v>31.741078572571613</v>
      </c>
      <c r="R33" s="220">
        <v>100</v>
      </c>
      <c r="S33" s="223"/>
      <c r="T33" s="210"/>
    </row>
    <row r="34" spans="14:20" ht="36" x14ac:dyDescent="0.2">
      <c r="N34" s="518" t="s">
        <v>66</v>
      </c>
      <c r="O34" s="218" t="s">
        <v>144</v>
      </c>
      <c r="P34" s="219">
        <v>379</v>
      </c>
      <c r="Q34" s="220">
        <v>3.0324851976316212</v>
      </c>
      <c r="R34" s="224"/>
      <c r="S34" s="223"/>
      <c r="T34" s="210"/>
    </row>
    <row r="35" spans="14:20" ht="24" x14ac:dyDescent="0.2">
      <c r="N35" s="518"/>
      <c r="O35" s="218" t="s">
        <v>145</v>
      </c>
      <c r="P35" s="219">
        <v>8152</v>
      </c>
      <c r="Q35" s="220">
        <v>65.226436229796775</v>
      </c>
      <c r="R35" s="224"/>
      <c r="S35" s="223"/>
      <c r="T35" s="210"/>
    </row>
    <row r="36" spans="14:20" ht="12.75" x14ac:dyDescent="0.2">
      <c r="N36" s="518"/>
      <c r="O36" s="218" t="s">
        <v>63</v>
      </c>
      <c r="P36" s="219">
        <v>8531</v>
      </c>
      <c r="Q36" s="220">
        <v>68.25892142742839</v>
      </c>
      <c r="R36" s="224"/>
      <c r="S36" s="223"/>
      <c r="T36" s="210"/>
    </row>
    <row r="37" spans="14:20" ht="13.5" thickBot="1" x14ac:dyDescent="0.25">
      <c r="N37" s="519" t="s">
        <v>63</v>
      </c>
      <c r="O37" s="520"/>
      <c r="P37" s="225">
        <v>12498</v>
      </c>
      <c r="Q37" s="226">
        <v>100</v>
      </c>
      <c r="R37" s="227"/>
      <c r="S37" s="228"/>
      <c r="T37" s="210"/>
    </row>
    <row r="38" spans="14:20" ht="12.75" thickTop="1" x14ac:dyDescent="0.2"/>
  </sheetData>
  <mergeCells count="5">
    <mergeCell ref="N34:N36"/>
    <mergeCell ref="N37:O37"/>
    <mergeCell ref="N26:S26"/>
    <mergeCell ref="N27:O27"/>
    <mergeCell ref="N28:N3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AE57"/>
  <sheetViews>
    <sheetView workbookViewId="0"/>
  </sheetViews>
  <sheetFormatPr defaultColWidth="9.140625" defaultRowHeight="12" x14ac:dyDescent="0.2"/>
  <cols>
    <col min="1" max="1" width="4.85546875" style="2" customWidth="1"/>
    <col min="2" max="16" width="9.140625" style="2"/>
    <col min="17" max="17" width="10.7109375" style="2" customWidth="1"/>
    <col min="18" max="20" width="9.140625" style="2"/>
    <col min="21" max="21" width="10.42578125" style="2" customWidth="1"/>
    <col min="22" max="16384" width="9.140625" style="2"/>
  </cols>
  <sheetData>
    <row r="2" spans="2:23" ht="15.75" x14ac:dyDescent="0.2">
      <c r="B2" s="46" t="s">
        <v>253</v>
      </c>
    </row>
    <row r="3" spans="2:23" ht="15.75" x14ac:dyDescent="0.2">
      <c r="B3" s="46"/>
    </row>
    <row r="4" spans="2:23" x14ac:dyDescent="0.2">
      <c r="R4" s="2" t="s">
        <v>2</v>
      </c>
      <c r="T4" s="2" t="s">
        <v>3</v>
      </c>
    </row>
    <row r="5" spans="2:23" ht="24" x14ac:dyDescent="0.2">
      <c r="Q5" s="231"/>
      <c r="R5" s="232" t="s">
        <v>48</v>
      </c>
      <c r="S5" s="233" t="s">
        <v>49</v>
      </c>
      <c r="T5" s="234" t="s">
        <v>50</v>
      </c>
      <c r="U5" s="235" t="s">
        <v>54</v>
      </c>
      <c r="V5" s="206"/>
      <c r="W5" s="236" t="s">
        <v>23</v>
      </c>
    </row>
    <row r="6" spans="2:23" ht="24" x14ac:dyDescent="0.2">
      <c r="Q6" s="229" t="s">
        <v>40</v>
      </c>
      <c r="R6" s="237">
        <v>14.478999999999999</v>
      </c>
      <c r="S6" s="188">
        <v>15.943</v>
      </c>
      <c r="T6" s="238">
        <v>9.9149999999999991</v>
      </c>
      <c r="U6" s="188">
        <v>17.018000000000001</v>
      </c>
      <c r="V6" s="237"/>
      <c r="W6" s="239">
        <v>14.797000000000001</v>
      </c>
    </row>
    <row r="7" spans="2:23" ht="36" x14ac:dyDescent="0.2">
      <c r="Q7" s="230" t="s">
        <v>77</v>
      </c>
      <c r="R7" s="196">
        <v>32.460999999999999</v>
      </c>
      <c r="S7" s="71">
        <v>18.509</v>
      </c>
      <c r="T7" s="196">
        <v>6.2809999999999997</v>
      </c>
      <c r="U7" s="71">
        <v>9.8409999999999993</v>
      </c>
      <c r="V7" s="196"/>
      <c r="W7" s="198">
        <v>25.265000000000001</v>
      </c>
    </row>
    <row r="8" spans="2:23" ht="36" x14ac:dyDescent="0.2">
      <c r="Q8" s="230" t="s">
        <v>143</v>
      </c>
      <c r="R8" s="196">
        <v>37.451999999999998</v>
      </c>
      <c r="S8" s="71">
        <v>18.763999999999999</v>
      </c>
      <c r="T8" s="196">
        <v>14.58</v>
      </c>
      <c r="U8" s="71">
        <v>13.955</v>
      </c>
      <c r="V8" s="196"/>
      <c r="W8" s="198">
        <v>29.047000000000001</v>
      </c>
    </row>
    <row r="9" spans="2:23" ht="48" x14ac:dyDescent="0.2">
      <c r="Q9" s="301" t="s">
        <v>182</v>
      </c>
      <c r="R9" s="196">
        <v>2.407</v>
      </c>
      <c r="S9" s="71">
        <v>2.528</v>
      </c>
      <c r="T9" s="196">
        <v>2.847</v>
      </c>
      <c r="U9" s="71">
        <v>2.7280000000000002</v>
      </c>
      <c r="V9" s="196"/>
      <c r="W9" s="198">
        <v>2.4910000000000001</v>
      </c>
    </row>
    <row r="10" spans="2:23" ht="24" x14ac:dyDescent="0.2">
      <c r="Q10" s="229" t="s">
        <v>52</v>
      </c>
      <c r="R10" s="237">
        <v>13.201000000000001</v>
      </c>
      <c r="S10" s="188">
        <v>44.256</v>
      </c>
      <c r="T10" s="237">
        <v>66.376999999999995</v>
      </c>
      <c r="U10" s="188">
        <v>56.459000000000003</v>
      </c>
      <c r="V10" s="237"/>
      <c r="W10" s="239">
        <v>28.4</v>
      </c>
    </row>
    <row r="11" spans="2:23" x14ac:dyDescent="0.2">
      <c r="Q11" s="230" t="s">
        <v>63</v>
      </c>
      <c r="R11" s="196">
        <v>100</v>
      </c>
      <c r="S11" s="71">
        <v>100</v>
      </c>
      <c r="T11" s="196">
        <v>100</v>
      </c>
      <c r="U11" s="71">
        <v>100</v>
      </c>
      <c r="V11" s="196"/>
      <c r="W11" s="198">
        <v>100</v>
      </c>
    </row>
    <row r="31" spans="2:2" x14ac:dyDescent="0.2">
      <c r="B31" s="65" t="s">
        <v>141</v>
      </c>
    </row>
    <row r="32" spans="2:2" x14ac:dyDescent="0.2">
      <c r="B32" s="65" t="s">
        <v>284</v>
      </c>
    </row>
    <row r="33" spans="2:31" x14ac:dyDescent="0.2">
      <c r="B33" s="65" t="s">
        <v>22</v>
      </c>
    </row>
    <row r="42" spans="2:31" ht="12.75" thickBot="1" x14ac:dyDescent="0.25">
      <c r="Q42" s="2" t="s">
        <v>21</v>
      </c>
      <c r="Y42" s="2" t="s">
        <v>146</v>
      </c>
    </row>
    <row r="43" spans="2:31" ht="12.75" thickTop="1" x14ac:dyDescent="0.2">
      <c r="Q43" s="529" t="s">
        <v>56</v>
      </c>
      <c r="R43" s="530"/>
      <c r="S43" s="525" t="s">
        <v>55</v>
      </c>
      <c r="T43" s="526"/>
      <c r="U43" s="526"/>
      <c r="V43" s="526"/>
      <c r="W43" s="527" t="s">
        <v>63</v>
      </c>
      <c r="Y43" s="529" t="s">
        <v>56</v>
      </c>
      <c r="Z43" s="530"/>
      <c r="AA43" s="525" t="s">
        <v>55</v>
      </c>
      <c r="AB43" s="526"/>
      <c r="AC43" s="526"/>
      <c r="AD43" s="526"/>
      <c r="AE43" s="527" t="s">
        <v>63</v>
      </c>
    </row>
    <row r="44" spans="2:31" ht="24.75" thickBot="1" x14ac:dyDescent="0.25">
      <c r="Q44" s="531"/>
      <c r="R44" s="532"/>
      <c r="S44" s="240" t="s">
        <v>48</v>
      </c>
      <c r="T44" s="241" t="s">
        <v>49</v>
      </c>
      <c r="U44" s="241" t="s">
        <v>50</v>
      </c>
      <c r="V44" s="241" t="s">
        <v>62</v>
      </c>
      <c r="W44" s="528"/>
      <c r="Y44" s="531"/>
      <c r="Z44" s="532"/>
      <c r="AA44" s="240" t="s">
        <v>48</v>
      </c>
      <c r="AB44" s="241" t="s">
        <v>49</v>
      </c>
      <c r="AC44" s="241" t="s">
        <v>50</v>
      </c>
      <c r="AD44" s="241" t="s">
        <v>62</v>
      </c>
      <c r="AE44" s="528"/>
    </row>
    <row r="45" spans="2:31" ht="36.75" thickTop="1" x14ac:dyDescent="0.2">
      <c r="Q45" s="524" t="s">
        <v>142</v>
      </c>
      <c r="R45" s="214" t="s">
        <v>40</v>
      </c>
      <c r="S45" s="215">
        <v>240</v>
      </c>
      <c r="T45" s="242">
        <v>233</v>
      </c>
      <c r="U45" s="242">
        <v>61</v>
      </c>
      <c r="V45" s="242">
        <v>105</v>
      </c>
      <c r="W45" s="243">
        <v>639</v>
      </c>
      <c r="Y45" s="524" t="s">
        <v>142</v>
      </c>
      <c r="Z45" s="214" t="s">
        <v>40</v>
      </c>
      <c r="AA45" s="244">
        <v>0.14478629704064852</v>
      </c>
      <c r="AB45" s="245">
        <v>0.15942827749972854</v>
      </c>
      <c r="AC45" s="245">
        <v>9.9148379432681039E-2</v>
      </c>
      <c r="AD45" s="245">
        <v>0.17018042372368999</v>
      </c>
      <c r="AE45" s="246">
        <v>0.14796627813672741</v>
      </c>
    </row>
    <row r="46" spans="2:31" ht="48" x14ac:dyDescent="0.2">
      <c r="Q46" s="518"/>
      <c r="R46" s="218" t="s">
        <v>77</v>
      </c>
      <c r="S46" s="219">
        <v>487</v>
      </c>
      <c r="T46" s="247">
        <v>239</v>
      </c>
      <c r="U46" s="247">
        <v>35</v>
      </c>
      <c r="V46" s="247">
        <v>51</v>
      </c>
      <c r="W46" s="248">
        <v>812</v>
      </c>
      <c r="Y46" s="518"/>
      <c r="Z46" s="218" t="s">
        <v>77</v>
      </c>
      <c r="AA46" s="249">
        <v>0.32461467780603842</v>
      </c>
      <c r="AB46" s="250">
        <v>0.18509427260861913</v>
      </c>
      <c r="AC46" s="250">
        <v>6.281203345480231E-2</v>
      </c>
      <c r="AD46" s="250">
        <v>9.8408229187359114E-2</v>
      </c>
      <c r="AE46" s="251">
        <v>0.2526513505049936</v>
      </c>
    </row>
    <row r="47" spans="2:31" ht="36" x14ac:dyDescent="0.2">
      <c r="Q47" s="518"/>
      <c r="R47" s="218" t="s">
        <v>143</v>
      </c>
      <c r="S47" s="219">
        <v>603</v>
      </c>
      <c r="T47" s="247">
        <v>249</v>
      </c>
      <c r="U47" s="247">
        <v>91</v>
      </c>
      <c r="V47" s="247">
        <v>79</v>
      </c>
      <c r="W47" s="248">
        <v>1022</v>
      </c>
      <c r="Y47" s="518"/>
      <c r="Z47" s="218" t="s">
        <v>143</v>
      </c>
      <c r="AA47" s="249">
        <v>0.37452155461657605</v>
      </c>
      <c r="AB47" s="250">
        <v>0.18764322155652874</v>
      </c>
      <c r="AC47" s="250">
        <v>0.14579888591013437</v>
      </c>
      <c r="AD47" s="250">
        <v>0.13954552913640172</v>
      </c>
      <c r="AE47" s="251">
        <v>0.29047315584253453</v>
      </c>
    </row>
    <row r="48" spans="2:31" ht="48" x14ac:dyDescent="0.2">
      <c r="Q48" s="518"/>
      <c r="R48" s="218" t="s">
        <v>51</v>
      </c>
      <c r="S48" s="219">
        <v>45</v>
      </c>
      <c r="T48" s="247">
        <v>28</v>
      </c>
      <c r="U48" s="247">
        <v>25</v>
      </c>
      <c r="V48" s="247">
        <v>21</v>
      </c>
      <c r="W48" s="248">
        <v>119</v>
      </c>
      <c r="Y48" s="518"/>
      <c r="Z48" s="218" t="s">
        <v>51</v>
      </c>
      <c r="AA48" s="249">
        <v>2.4070879010534632E-2</v>
      </c>
      <c r="AB48" s="250">
        <v>2.5277942290446068E-2</v>
      </c>
      <c r="AC48" s="250">
        <v>2.8472300258456006E-2</v>
      </c>
      <c r="AD48" s="250">
        <v>2.7275161293108661E-2</v>
      </c>
      <c r="AE48" s="251">
        <v>2.4913667430712421E-2</v>
      </c>
    </row>
    <row r="49" spans="17:31" ht="24" x14ac:dyDescent="0.2">
      <c r="Q49" s="518"/>
      <c r="R49" s="218" t="s">
        <v>52</v>
      </c>
      <c r="S49" s="219">
        <v>172</v>
      </c>
      <c r="T49" s="247">
        <v>504</v>
      </c>
      <c r="U49" s="247">
        <v>391</v>
      </c>
      <c r="V49" s="247">
        <v>308</v>
      </c>
      <c r="W49" s="248">
        <v>1375</v>
      </c>
      <c r="Y49" s="518"/>
      <c r="Z49" s="218" t="s">
        <v>52</v>
      </c>
      <c r="AA49" s="249">
        <v>0.13200659152620242</v>
      </c>
      <c r="AB49" s="250">
        <v>0.44255628604467762</v>
      </c>
      <c r="AC49" s="250">
        <v>0.66376840094392631</v>
      </c>
      <c r="AD49" s="250">
        <v>0.56459065665944053</v>
      </c>
      <c r="AE49" s="251">
        <v>0.28399554808503202</v>
      </c>
    </row>
    <row r="50" spans="17:31" ht="12.75" thickBot="1" x14ac:dyDescent="0.25">
      <c r="Q50" s="519" t="s">
        <v>63</v>
      </c>
      <c r="R50" s="520"/>
      <c r="S50" s="225">
        <v>1547</v>
      </c>
      <c r="T50" s="252">
        <v>1253</v>
      </c>
      <c r="U50" s="252">
        <v>603</v>
      </c>
      <c r="V50" s="252">
        <v>564</v>
      </c>
      <c r="W50" s="253">
        <v>3967</v>
      </c>
      <c r="Y50" s="519" t="s">
        <v>63</v>
      </c>
      <c r="Z50" s="520"/>
      <c r="AA50" s="254">
        <v>1</v>
      </c>
      <c r="AB50" s="255">
        <v>1</v>
      </c>
      <c r="AC50" s="255">
        <v>1</v>
      </c>
      <c r="AD50" s="255">
        <v>1</v>
      </c>
      <c r="AE50" s="256">
        <v>1</v>
      </c>
    </row>
    <row r="51" spans="17:31" ht="12.75" thickTop="1" x14ac:dyDescent="0.2"/>
    <row r="52" spans="17:31" x14ac:dyDescent="0.2">
      <c r="AA52" s="2">
        <f t="shared" ref="AA52:AE57" si="0">AA45*100</f>
        <v>14.478629704064852</v>
      </c>
      <c r="AB52" s="2">
        <f t="shared" si="0"/>
        <v>15.942827749972855</v>
      </c>
      <c r="AC52" s="2">
        <f t="shared" si="0"/>
        <v>9.914837943268104</v>
      </c>
      <c r="AD52" s="2">
        <f t="shared" si="0"/>
        <v>17.018042372368999</v>
      </c>
      <c r="AE52" s="2">
        <f t="shared" si="0"/>
        <v>14.796627813672741</v>
      </c>
    </row>
    <row r="53" spans="17:31" x14ac:dyDescent="0.2">
      <c r="AA53" s="2">
        <f t="shared" si="0"/>
        <v>32.46146778060384</v>
      </c>
      <c r="AB53" s="2">
        <f t="shared" si="0"/>
        <v>18.509427260861912</v>
      </c>
      <c r="AC53" s="2">
        <f t="shared" si="0"/>
        <v>6.2812033454802307</v>
      </c>
      <c r="AD53" s="2">
        <f t="shared" si="0"/>
        <v>9.8408229187359115</v>
      </c>
      <c r="AE53" s="2">
        <f t="shared" si="0"/>
        <v>25.26513505049936</v>
      </c>
    </row>
    <row r="54" spans="17:31" x14ac:dyDescent="0.2">
      <c r="AA54" s="2">
        <f t="shared" si="0"/>
        <v>37.452155461657604</v>
      </c>
      <c r="AB54" s="2">
        <f t="shared" si="0"/>
        <v>18.764322155652874</v>
      </c>
      <c r="AC54" s="2">
        <f t="shared" si="0"/>
        <v>14.579888591013438</v>
      </c>
      <c r="AD54" s="2">
        <f t="shared" si="0"/>
        <v>13.954552913640173</v>
      </c>
      <c r="AE54" s="2">
        <f t="shared" si="0"/>
        <v>29.047315584253454</v>
      </c>
    </row>
    <row r="55" spans="17:31" x14ac:dyDescent="0.2">
      <c r="AA55" s="2">
        <f t="shared" si="0"/>
        <v>2.4070879010534632</v>
      </c>
      <c r="AB55" s="2">
        <f t="shared" si="0"/>
        <v>2.5277942290446069</v>
      </c>
      <c r="AC55" s="2">
        <f t="shared" si="0"/>
        <v>2.8472300258456005</v>
      </c>
      <c r="AD55" s="2">
        <f t="shared" si="0"/>
        <v>2.7275161293108661</v>
      </c>
      <c r="AE55" s="2">
        <f t="shared" si="0"/>
        <v>2.4913667430712421</v>
      </c>
    </row>
    <row r="56" spans="17:31" x14ac:dyDescent="0.2">
      <c r="AA56" s="2">
        <f t="shared" si="0"/>
        <v>13.200659152620242</v>
      </c>
      <c r="AB56" s="2">
        <f t="shared" si="0"/>
        <v>44.255628604467759</v>
      </c>
      <c r="AC56" s="2">
        <f t="shared" si="0"/>
        <v>66.376840094392634</v>
      </c>
      <c r="AD56" s="2">
        <f t="shared" si="0"/>
        <v>56.459065665944053</v>
      </c>
      <c r="AE56" s="2">
        <f t="shared" si="0"/>
        <v>28.399554808503204</v>
      </c>
    </row>
    <row r="57" spans="17:31" x14ac:dyDescent="0.2">
      <c r="AA57" s="2">
        <f t="shared" si="0"/>
        <v>100</v>
      </c>
      <c r="AB57" s="2">
        <f t="shared" si="0"/>
        <v>100</v>
      </c>
      <c r="AC57" s="2">
        <f t="shared" si="0"/>
        <v>100</v>
      </c>
      <c r="AD57" s="2">
        <f t="shared" si="0"/>
        <v>100</v>
      </c>
      <c r="AE57" s="2">
        <f t="shared" si="0"/>
        <v>100</v>
      </c>
    </row>
  </sheetData>
  <mergeCells count="10">
    <mergeCell ref="AA43:AD43"/>
    <mergeCell ref="AE43:AE44"/>
    <mergeCell ref="Q45:Q49"/>
    <mergeCell ref="Y45:Y49"/>
    <mergeCell ref="Q50:R50"/>
    <mergeCell ref="Y50:Z50"/>
    <mergeCell ref="Q43:R44"/>
    <mergeCell ref="S43:V43"/>
    <mergeCell ref="W43:W44"/>
    <mergeCell ref="Y43:Z4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1:AD70"/>
  <sheetViews>
    <sheetView workbookViewId="0">
      <selection activeCell="A2" sqref="A2"/>
    </sheetView>
  </sheetViews>
  <sheetFormatPr defaultColWidth="9.140625" defaultRowHeight="12" x14ac:dyDescent="0.2"/>
  <cols>
    <col min="1" max="14" width="9.140625" style="2"/>
    <col min="15" max="15" width="12.5703125" style="2" customWidth="1"/>
    <col min="16" max="18" width="9.140625" style="2"/>
    <col min="19" max="19" width="10.85546875" style="2" customWidth="1"/>
    <col min="20" max="20" width="5.7109375" style="2" customWidth="1"/>
    <col min="21" max="16384" width="9.140625" style="2"/>
  </cols>
  <sheetData>
    <row r="1" spans="2:30" x14ac:dyDescent="0.2">
      <c r="B1" s="1"/>
      <c r="C1" s="1"/>
      <c r="D1" s="1"/>
      <c r="E1" s="1"/>
      <c r="F1" s="1"/>
      <c r="G1" s="1"/>
      <c r="H1" s="1"/>
      <c r="I1" s="1"/>
      <c r="J1" s="1"/>
      <c r="K1" s="1"/>
      <c r="L1" s="1"/>
      <c r="M1" s="1"/>
      <c r="N1" s="1"/>
      <c r="O1" s="1"/>
      <c r="P1" s="1"/>
      <c r="Q1" s="1"/>
      <c r="R1" s="1"/>
      <c r="S1" s="1"/>
      <c r="T1" s="1"/>
      <c r="U1" s="1"/>
      <c r="V1" s="1"/>
      <c r="W1" s="1"/>
    </row>
    <row r="2" spans="2:30" ht="15.75" x14ac:dyDescent="0.2">
      <c r="B2" s="46" t="s">
        <v>254</v>
      </c>
      <c r="C2" s="1"/>
      <c r="D2" s="1"/>
      <c r="E2" s="1"/>
      <c r="F2" s="1"/>
      <c r="G2" s="1"/>
      <c r="H2" s="1"/>
      <c r="I2" s="1"/>
      <c r="J2" s="1"/>
      <c r="K2" s="1"/>
      <c r="L2" s="1"/>
      <c r="M2" s="1"/>
      <c r="N2" s="1"/>
      <c r="O2" s="1"/>
      <c r="P2" s="1"/>
      <c r="Q2" s="1"/>
      <c r="R2" s="1"/>
      <c r="S2" s="1"/>
      <c r="T2" s="1"/>
      <c r="U2" s="1"/>
      <c r="V2" s="1"/>
      <c r="W2" s="1"/>
    </row>
    <row r="3" spans="2:30" x14ac:dyDescent="0.2">
      <c r="B3" s="1"/>
      <c r="C3" s="1"/>
      <c r="D3" s="1"/>
      <c r="E3" s="1"/>
      <c r="F3" s="1"/>
      <c r="G3" s="1"/>
      <c r="H3" s="1"/>
      <c r="I3" s="1"/>
      <c r="J3" s="1"/>
      <c r="K3" s="1"/>
      <c r="L3" s="1"/>
      <c r="M3" s="1"/>
      <c r="N3" s="1"/>
      <c r="O3" s="1"/>
      <c r="P3" s="1"/>
      <c r="Q3" s="1"/>
      <c r="R3" s="1"/>
      <c r="S3" s="1"/>
      <c r="T3" s="1"/>
      <c r="U3" s="1"/>
      <c r="V3" s="1"/>
      <c r="W3" s="1"/>
      <c r="X3" s="270"/>
      <c r="Y3" s="270"/>
      <c r="Z3" s="270"/>
      <c r="AA3" s="270"/>
      <c r="AB3" s="270"/>
      <c r="AC3" s="270"/>
      <c r="AD3" s="270"/>
    </row>
    <row r="4" spans="2:30" ht="24" x14ac:dyDescent="0.2">
      <c r="B4" s="1"/>
      <c r="C4" s="1"/>
      <c r="D4" s="1"/>
      <c r="E4" s="1"/>
      <c r="F4" s="1"/>
      <c r="G4" s="1"/>
      <c r="H4" s="1"/>
      <c r="I4" s="1"/>
      <c r="J4" s="1"/>
      <c r="K4" s="1"/>
      <c r="L4" s="1"/>
      <c r="M4" s="1"/>
      <c r="N4" s="1"/>
      <c r="O4" s="67"/>
      <c r="P4" s="104" t="s">
        <v>48</v>
      </c>
      <c r="Q4" s="105" t="s">
        <v>49</v>
      </c>
      <c r="R4" s="104" t="s">
        <v>50</v>
      </c>
      <c r="S4" s="104" t="s">
        <v>54</v>
      </c>
      <c r="T4" s="66"/>
      <c r="U4" s="72" t="s">
        <v>23</v>
      </c>
      <c r="V4" s="1"/>
      <c r="W4" s="1"/>
      <c r="X4" s="270"/>
      <c r="Y4" s="270"/>
      <c r="Z4" s="271"/>
      <c r="AA4" s="271"/>
      <c r="AB4" s="271"/>
      <c r="AC4" s="271"/>
      <c r="AD4" s="270"/>
    </row>
    <row r="5" spans="2:30" ht="24" x14ac:dyDescent="0.2">
      <c r="B5" s="1"/>
      <c r="C5" s="1"/>
      <c r="D5" s="1"/>
      <c r="E5" s="1"/>
      <c r="F5" s="1"/>
      <c r="G5" s="1"/>
      <c r="H5" s="1"/>
      <c r="I5" s="1"/>
      <c r="J5" s="1"/>
      <c r="K5" s="1"/>
      <c r="L5" s="1"/>
      <c r="M5" s="1"/>
      <c r="N5" s="1"/>
      <c r="O5" s="72" t="s">
        <v>269</v>
      </c>
      <c r="P5" s="73">
        <v>50.704000000000001</v>
      </c>
      <c r="Q5" s="70">
        <v>64.968999999999994</v>
      </c>
      <c r="R5" s="73">
        <v>80.483999999999995</v>
      </c>
      <c r="S5" s="73">
        <v>72.882000000000005</v>
      </c>
      <c r="U5" s="196">
        <v>55.670999999999999</v>
      </c>
      <c r="V5" s="1"/>
      <c r="W5" s="1"/>
      <c r="X5" s="272"/>
      <c r="Y5" s="273"/>
      <c r="Z5" s="274"/>
      <c r="AA5" s="274"/>
      <c r="AB5" s="274"/>
      <c r="AC5" s="274"/>
      <c r="AD5" s="274"/>
    </row>
    <row r="6" spans="2:30" ht="24" x14ac:dyDescent="0.2">
      <c r="B6" s="1"/>
      <c r="C6" s="1"/>
      <c r="D6" s="1"/>
      <c r="E6" s="1"/>
      <c r="F6" s="1"/>
      <c r="G6" s="1"/>
      <c r="H6" s="1"/>
      <c r="I6" s="1"/>
      <c r="J6" s="1"/>
      <c r="K6" s="1"/>
      <c r="L6" s="1"/>
      <c r="M6" s="1"/>
      <c r="N6" s="1"/>
      <c r="O6" s="68" t="s">
        <v>270</v>
      </c>
      <c r="P6" s="73">
        <v>12.333</v>
      </c>
      <c r="Q6" s="70">
        <v>6.2619999999999996</v>
      </c>
      <c r="R6" s="73">
        <v>2.9279999999999999</v>
      </c>
      <c r="S6" s="73">
        <v>4.5469999999999997</v>
      </c>
      <c r="U6" s="196">
        <v>10.417999999999999</v>
      </c>
      <c r="V6" s="1"/>
      <c r="W6" s="1"/>
      <c r="X6" s="272"/>
      <c r="Y6" s="273"/>
      <c r="Z6" s="274"/>
      <c r="AA6" s="274"/>
      <c r="AB6" s="274"/>
      <c r="AC6" s="274"/>
      <c r="AD6" s="274"/>
    </row>
    <row r="7" spans="2:30" ht="24" x14ac:dyDescent="0.2">
      <c r="B7" s="1"/>
      <c r="C7" s="1"/>
      <c r="D7" s="1"/>
      <c r="E7" s="1"/>
      <c r="F7" s="1"/>
      <c r="G7" s="1"/>
      <c r="H7" s="1"/>
      <c r="I7" s="1"/>
      <c r="J7" s="1"/>
      <c r="K7" s="1"/>
      <c r="L7" s="1"/>
      <c r="M7" s="1"/>
      <c r="N7" s="1"/>
      <c r="O7" s="72" t="s">
        <v>180</v>
      </c>
      <c r="P7" s="73">
        <v>33.948</v>
      </c>
      <c r="Q7" s="70">
        <v>24.07</v>
      </c>
      <c r="R7" s="73">
        <v>5.3369999999999997</v>
      </c>
      <c r="S7" s="73">
        <v>11.976000000000001</v>
      </c>
      <c r="U7" s="196">
        <v>29.89</v>
      </c>
      <c r="V7" s="1"/>
      <c r="W7" s="1"/>
      <c r="X7" s="272"/>
      <c r="Y7" s="273"/>
      <c r="Z7" s="274"/>
      <c r="AA7" s="274"/>
      <c r="AB7" s="274"/>
      <c r="AC7" s="274"/>
      <c r="AD7" s="274"/>
    </row>
    <row r="8" spans="2:30" ht="24" x14ac:dyDescent="0.2">
      <c r="B8" s="1"/>
      <c r="C8" s="1"/>
      <c r="D8" s="1"/>
      <c r="E8" s="1"/>
      <c r="F8" s="1"/>
      <c r="G8" s="1"/>
      <c r="H8" s="1"/>
      <c r="I8" s="1"/>
      <c r="J8" s="1"/>
      <c r="K8" s="1"/>
      <c r="L8" s="1"/>
      <c r="M8" s="1"/>
      <c r="N8" s="1"/>
      <c r="O8" s="68" t="s">
        <v>181</v>
      </c>
      <c r="P8" s="73">
        <v>3.0139999999999998</v>
      </c>
      <c r="Q8" s="70">
        <v>4.6989999999999998</v>
      </c>
      <c r="R8" s="73">
        <v>11.250999999999999</v>
      </c>
      <c r="S8" s="73">
        <v>10.595000000000001</v>
      </c>
      <c r="U8" s="196">
        <v>4.0209999999999999</v>
      </c>
      <c r="V8" s="1"/>
      <c r="W8" s="1"/>
      <c r="X8" s="272"/>
      <c r="Y8" s="273"/>
      <c r="Z8" s="274"/>
      <c r="AA8" s="274"/>
      <c r="AB8" s="274"/>
      <c r="AC8" s="274"/>
      <c r="AD8" s="274"/>
    </row>
    <row r="9" spans="2:30" x14ac:dyDescent="0.2">
      <c r="B9" s="1"/>
      <c r="C9" s="1"/>
      <c r="D9" s="1"/>
      <c r="E9" s="1"/>
      <c r="F9" s="1"/>
      <c r="G9" s="1"/>
      <c r="H9" s="1"/>
      <c r="I9" s="1"/>
      <c r="J9" s="1"/>
      <c r="K9" s="1"/>
      <c r="L9" s="1"/>
      <c r="M9" s="1"/>
      <c r="N9" s="1"/>
      <c r="O9" s="72" t="s">
        <v>87</v>
      </c>
      <c r="P9" s="74">
        <v>100</v>
      </c>
      <c r="Q9" s="69">
        <v>100</v>
      </c>
      <c r="R9" s="74">
        <v>100</v>
      </c>
      <c r="S9" s="74">
        <v>100</v>
      </c>
      <c r="T9" s="64"/>
      <c r="U9" s="74">
        <v>100</v>
      </c>
      <c r="V9" s="1"/>
      <c r="W9" s="1"/>
      <c r="X9" s="272"/>
      <c r="Y9" s="272"/>
      <c r="Z9" s="274"/>
      <c r="AA9" s="274"/>
      <c r="AB9" s="274"/>
      <c r="AC9" s="274"/>
      <c r="AD9" s="274"/>
    </row>
    <row r="10" spans="2:30" ht="12.75" x14ac:dyDescent="0.2">
      <c r="B10" s="1"/>
      <c r="C10" s="1"/>
      <c r="D10" s="1"/>
      <c r="E10" s="1"/>
      <c r="F10" s="1"/>
      <c r="G10" s="1"/>
      <c r="H10" s="1"/>
      <c r="I10" s="1"/>
      <c r="J10" s="1"/>
      <c r="K10" s="1"/>
      <c r="L10" s="1"/>
      <c r="M10" s="1"/>
      <c r="N10" s="1"/>
      <c r="O10" s="1"/>
      <c r="P10" s="1"/>
      <c r="Q10" s="1"/>
      <c r="R10" s="1"/>
      <c r="S10" s="1"/>
      <c r="T10" s="1"/>
      <c r="U10" s="1"/>
      <c r="V10" s="1"/>
      <c r="W10" s="1"/>
      <c r="X10" s="275"/>
      <c r="Y10" s="275"/>
      <c r="Z10" s="274"/>
      <c r="AA10" s="274"/>
      <c r="AB10" s="274"/>
      <c r="AC10" s="274"/>
      <c r="AD10" s="274"/>
    </row>
    <row r="11" spans="2:30" x14ac:dyDescent="0.2">
      <c r="B11" s="1"/>
      <c r="C11" s="1"/>
      <c r="D11" s="1"/>
      <c r="E11" s="1"/>
      <c r="F11" s="1"/>
      <c r="G11" s="1"/>
      <c r="H11" s="1"/>
      <c r="I11" s="1"/>
      <c r="J11" s="1"/>
      <c r="K11" s="1"/>
      <c r="L11" s="1"/>
      <c r="M11" s="1"/>
      <c r="N11" s="1"/>
      <c r="O11" s="1"/>
      <c r="P11" s="1"/>
      <c r="Q11" s="1"/>
      <c r="R11" s="1"/>
      <c r="S11" s="1"/>
      <c r="T11" s="1"/>
      <c r="U11" s="1"/>
      <c r="V11" s="1"/>
      <c r="W11" s="1"/>
    </row>
    <row r="12" spans="2:30" x14ac:dyDescent="0.2">
      <c r="B12" s="1"/>
      <c r="C12" s="1"/>
      <c r="D12" s="1"/>
      <c r="E12" s="1"/>
      <c r="F12" s="1"/>
      <c r="G12" s="1"/>
      <c r="H12" s="1"/>
      <c r="I12" s="1"/>
      <c r="J12" s="1"/>
      <c r="K12" s="1"/>
      <c r="L12" s="1"/>
      <c r="M12" s="1"/>
      <c r="N12" s="1"/>
      <c r="O12" s="1"/>
      <c r="P12" s="1"/>
      <c r="Q12" s="1"/>
      <c r="R12" s="1"/>
      <c r="S12" s="1"/>
      <c r="T12" s="1"/>
      <c r="U12" s="1"/>
      <c r="V12" s="1"/>
      <c r="W12" s="1"/>
    </row>
    <row r="13" spans="2:30" x14ac:dyDescent="0.2">
      <c r="B13" s="1"/>
      <c r="C13" s="1"/>
      <c r="D13" s="1"/>
      <c r="E13" s="1"/>
      <c r="F13" s="1"/>
      <c r="G13" s="1"/>
      <c r="H13" s="1"/>
      <c r="I13" s="1"/>
      <c r="J13" s="1"/>
      <c r="K13" s="1"/>
      <c r="L13" s="1"/>
      <c r="M13" s="1"/>
      <c r="N13" s="1"/>
      <c r="O13" s="1"/>
      <c r="P13" s="1"/>
      <c r="Q13" s="1"/>
      <c r="R13" s="1"/>
      <c r="S13" s="1"/>
      <c r="T13" s="1"/>
      <c r="U13" s="1"/>
      <c r="V13" s="1"/>
      <c r="W13" s="1"/>
    </row>
    <row r="14" spans="2:30" x14ac:dyDescent="0.2">
      <c r="B14" s="1"/>
      <c r="C14" s="1"/>
      <c r="D14" s="1"/>
      <c r="E14" s="1"/>
      <c r="F14" s="1"/>
      <c r="G14" s="1"/>
      <c r="H14" s="1"/>
      <c r="I14" s="1"/>
      <c r="J14" s="1"/>
      <c r="K14" s="1"/>
      <c r="L14" s="1"/>
      <c r="M14" s="1"/>
      <c r="N14" s="1"/>
      <c r="O14" s="1"/>
      <c r="P14" s="1"/>
      <c r="Q14" s="1"/>
      <c r="R14" s="1"/>
      <c r="S14" s="1"/>
      <c r="T14" s="1"/>
      <c r="U14" s="1"/>
      <c r="V14" s="1"/>
      <c r="W14" s="1"/>
    </row>
    <row r="15" spans="2:30" x14ac:dyDescent="0.2">
      <c r="B15" s="1"/>
      <c r="C15" s="1"/>
      <c r="D15" s="1"/>
      <c r="E15" s="1"/>
      <c r="F15" s="1"/>
      <c r="G15" s="1"/>
      <c r="H15" s="1"/>
      <c r="I15" s="1"/>
      <c r="J15" s="1"/>
      <c r="K15" s="1"/>
      <c r="L15" s="1"/>
      <c r="M15" s="1"/>
      <c r="N15" s="1"/>
      <c r="O15" s="1"/>
      <c r="P15" s="1"/>
      <c r="Q15" s="1"/>
      <c r="R15" s="1"/>
      <c r="S15" s="1"/>
      <c r="T15" s="1"/>
      <c r="U15" s="1"/>
      <c r="V15" s="1"/>
      <c r="W15" s="1"/>
    </row>
    <row r="16" spans="2:30" x14ac:dyDescent="0.2">
      <c r="B16" s="1"/>
      <c r="C16" s="1"/>
      <c r="D16" s="1"/>
      <c r="E16" s="1"/>
      <c r="F16" s="1"/>
      <c r="G16" s="1"/>
      <c r="H16" s="1"/>
      <c r="I16" s="1"/>
      <c r="J16" s="1"/>
      <c r="K16" s="1"/>
      <c r="L16" s="1"/>
      <c r="M16" s="1"/>
      <c r="N16" s="1"/>
      <c r="O16" s="1"/>
      <c r="P16" s="1"/>
      <c r="Q16" s="1"/>
      <c r="R16" s="1"/>
      <c r="S16" s="1"/>
      <c r="T16" s="1"/>
      <c r="U16" s="1"/>
      <c r="V16" s="1"/>
      <c r="W16" s="1"/>
    </row>
    <row r="17" spans="2:23" x14ac:dyDescent="0.2">
      <c r="B17" s="1"/>
      <c r="C17" s="1"/>
      <c r="D17" s="1"/>
      <c r="E17" s="1"/>
      <c r="F17" s="1"/>
      <c r="G17" s="1"/>
      <c r="H17" s="1"/>
      <c r="I17" s="1"/>
      <c r="J17" s="1"/>
      <c r="K17" s="1"/>
      <c r="L17" s="1"/>
      <c r="M17" s="1"/>
      <c r="N17" s="1"/>
      <c r="O17" s="1"/>
      <c r="P17" s="1"/>
      <c r="Q17" s="1"/>
      <c r="R17" s="1"/>
      <c r="S17" s="1"/>
      <c r="T17" s="1"/>
      <c r="U17" s="1"/>
      <c r="V17" s="1"/>
      <c r="W17" s="1"/>
    </row>
    <row r="18" spans="2:23" x14ac:dyDescent="0.2">
      <c r="B18" s="1"/>
      <c r="C18" s="1"/>
      <c r="D18" s="1"/>
      <c r="E18" s="1"/>
      <c r="F18" s="1"/>
      <c r="G18" s="1"/>
      <c r="H18" s="1"/>
      <c r="I18" s="1"/>
      <c r="J18" s="1"/>
      <c r="K18" s="1"/>
      <c r="L18" s="1"/>
      <c r="M18" s="1"/>
      <c r="N18" s="1"/>
      <c r="O18" s="1"/>
      <c r="P18" s="1"/>
      <c r="Q18" s="1"/>
      <c r="R18" s="1"/>
      <c r="S18" s="1"/>
      <c r="T18" s="1"/>
      <c r="U18" s="1"/>
      <c r="V18" s="1"/>
      <c r="W18" s="1"/>
    </row>
    <row r="19" spans="2:23" x14ac:dyDescent="0.2">
      <c r="B19" s="1"/>
      <c r="C19" s="1"/>
      <c r="D19" s="1"/>
      <c r="E19" s="1"/>
      <c r="F19" s="1"/>
      <c r="G19" s="1"/>
      <c r="H19" s="1"/>
      <c r="I19" s="1"/>
      <c r="J19" s="1"/>
      <c r="K19" s="1"/>
      <c r="L19" s="1"/>
      <c r="M19" s="1"/>
      <c r="N19" s="1"/>
      <c r="O19" s="1"/>
      <c r="P19" s="1"/>
      <c r="Q19" s="1"/>
      <c r="R19" s="1"/>
      <c r="S19" s="1"/>
      <c r="T19" s="1"/>
      <c r="U19" s="1"/>
      <c r="V19" s="1"/>
      <c r="W19" s="1"/>
    </row>
    <row r="20" spans="2:23" x14ac:dyDescent="0.2">
      <c r="B20" s="1"/>
      <c r="C20" s="1"/>
      <c r="D20" s="1"/>
      <c r="E20" s="1"/>
      <c r="F20" s="1"/>
      <c r="G20" s="1"/>
      <c r="H20" s="1"/>
      <c r="I20" s="1"/>
      <c r="J20" s="1"/>
      <c r="K20" s="1"/>
      <c r="L20" s="1"/>
      <c r="M20" s="1"/>
      <c r="N20" s="1"/>
      <c r="O20" s="1"/>
      <c r="P20" s="1"/>
      <c r="Q20" s="1"/>
      <c r="R20" s="1"/>
      <c r="S20" s="1"/>
      <c r="T20" s="1"/>
      <c r="U20" s="1"/>
      <c r="V20" s="1"/>
      <c r="W20" s="1"/>
    </row>
    <row r="21" spans="2:23" x14ac:dyDescent="0.2">
      <c r="B21" s="1"/>
      <c r="C21" s="1"/>
      <c r="D21" s="1"/>
      <c r="E21" s="1"/>
      <c r="F21" s="1"/>
      <c r="G21" s="1"/>
      <c r="H21" s="1"/>
      <c r="I21" s="1"/>
      <c r="J21" s="1"/>
      <c r="K21" s="1"/>
      <c r="L21" s="1"/>
      <c r="M21" s="1"/>
      <c r="N21" s="1"/>
      <c r="O21" s="1"/>
      <c r="P21" s="1"/>
      <c r="Q21" s="1"/>
      <c r="R21" s="1"/>
      <c r="S21" s="1"/>
      <c r="T21" s="1"/>
      <c r="U21" s="1"/>
      <c r="V21" s="1"/>
      <c r="W21" s="1"/>
    </row>
    <row r="22" spans="2:23" x14ac:dyDescent="0.2">
      <c r="B22" s="1"/>
      <c r="C22" s="1"/>
      <c r="D22" s="1"/>
      <c r="E22" s="1"/>
      <c r="F22" s="1"/>
      <c r="G22" s="1"/>
      <c r="H22" s="1"/>
      <c r="I22" s="1"/>
      <c r="J22" s="1"/>
      <c r="K22" s="1"/>
      <c r="L22" s="1"/>
      <c r="M22" s="1"/>
      <c r="N22" s="1"/>
      <c r="O22" s="1"/>
      <c r="P22" s="1"/>
      <c r="Q22" s="1"/>
      <c r="R22" s="1"/>
      <c r="S22" s="1"/>
      <c r="T22" s="1"/>
      <c r="U22" s="1"/>
      <c r="V22" s="1"/>
      <c r="W22" s="1"/>
    </row>
    <row r="23" spans="2:23" x14ac:dyDescent="0.2">
      <c r="B23" s="1"/>
      <c r="C23" s="1"/>
      <c r="D23" s="1"/>
      <c r="E23" s="1"/>
      <c r="F23" s="1"/>
      <c r="G23" s="1"/>
      <c r="H23" s="1"/>
      <c r="I23" s="1"/>
      <c r="J23" s="1"/>
      <c r="K23" s="1"/>
      <c r="L23" s="1"/>
      <c r="M23" s="1"/>
      <c r="N23" s="1"/>
      <c r="O23" s="1"/>
      <c r="P23" s="1"/>
      <c r="Q23" s="1"/>
      <c r="R23" s="1"/>
      <c r="S23" s="1"/>
      <c r="T23" s="1"/>
      <c r="U23" s="1"/>
      <c r="V23" s="1"/>
      <c r="W23" s="1"/>
    </row>
    <row r="24" spans="2:23" x14ac:dyDescent="0.2">
      <c r="B24" s="1"/>
      <c r="C24" s="1"/>
      <c r="D24" s="1"/>
      <c r="E24" s="1"/>
      <c r="F24" s="1"/>
      <c r="G24" s="1"/>
      <c r="H24" s="1"/>
      <c r="I24" s="1"/>
      <c r="J24" s="1"/>
      <c r="K24" s="1"/>
      <c r="L24" s="1"/>
      <c r="M24" s="1"/>
      <c r="N24" s="1"/>
      <c r="O24" s="1"/>
      <c r="P24" s="1"/>
      <c r="Q24" s="1"/>
      <c r="R24" s="1"/>
      <c r="S24" s="1"/>
      <c r="T24" s="1"/>
      <c r="U24" s="1"/>
      <c r="V24" s="1"/>
      <c r="W24" s="1"/>
    </row>
    <row r="25" spans="2:23" x14ac:dyDescent="0.2">
      <c r="B25" s="1"/>
      <c r="C25" s="1"/>
      <c r="D25" s="1"/>
      <c r="E25" s="1"/>
      <c r="F25" s="1"/>
      <c r="G25" s="1"/>
      <c r="H25" s="1"/>
      <c r="I25" s="1"/>
      <c r="J25" s="1"/>
      <c r="K25" s="1"/>
      <c r="L25" s="1"/>
      <c r="M25" s="1"/>
      <c r="N25" s="1"/>
      <c r="O25" s="1"/>
      <c r="P25" s="1"/>
      <c r="Q25" s="1"/>
      <c r="R25" s="1"/>
      <c r="S25" s="1"/>
      <c r="T25" s="1"/>
      <c r="U25" s="1"/>
      <c r="V25" s="1"/>
      <c r="W25" s="1"/>
    </row>
    <row r="26" spans="2:23" x14ac:dyDescent="0.2">
      <c r="B26" s="1"/>
      <c r="C26" s="1"/>
      <c r="D26" s="1"/>
      <c r="E26" s="1"/>
      <c r="F26" s="1"/>
      <c r="G26" s="1"/>
      <c r="H26" s="1"/>
      <c r="I26" s="1"/>
      <c r="J26" s="1"/>
      <c r="K26" s="1"/>
      <c r="L26" s="1"/>
      <c r="M26" s="1"/>
      <c r="N26" s="1"/>
      <c r="O26" s="1"/>
      <c r="P26" s="1"/>
      <c r="Q26" s="1"/>
      <c r="R26" s="1"/>
      <c r="S26" s="1"/>
      <c r="T26" s="1"/>
      <c r="U26" s="1"/>
      <c r="V26" s="1"/>
      <c r="W26" s="1"/>
    </row>
    <row r="27" spans="2:23" x14ac:dyDescent="0.2">
      <c r="B27" s="1"/>
      <c r="C27" s="1"/>
      <c r="D27" s="1"/>
      <c r="E27" s="1"/>
      <c r="F27" s="1"/>
      <c r="G27" s="1"/>
      <c r="H27" s="1"/>
      <c r="I27" s="1"/>
      <c r="J27" s="1"/>
      <c r="K27" s="1"/>
      <c r="L27" s="1"/>
      <c r="M27" s="1"/>
      <c r="N27" s="1"/>
      <c r="O27" s="1"/>
      <c r="P27" s="1"/>
      <c r="Q27" s="1"/>
      <c r="R27" s="1"/>
      <c r="S27" s="1"/>
      <c r="T27" s="1"/>
      <c r="U27" s="1"/>
      <c r="V27" s="1"/>
      <c r="W27" s="1"/>
    </row>
    <row r="28" spans="2:23" x14ac:dyDescent="0.2">
      <c r="B28" s="1"/>
      <c r="C28" s="1"/>
      <c r="D28" s="1"/>
      <c r="E28" s="1"/>
      <c r="F28" s="1"/>
      <c r="G28" s="1"/>
      <c r="H28" s="1"/>
      <c r="I28" s="1"/>
      <c r="J28" s="1"/>
      <c r="K28" s="1"/>
      <c r="L28" s="1"/>
      <c r="M28" s="1"/>
      <c r="N28" s="1"/>
      <c r="O28" s="1"/>
      <c r="P28" s="1"/>
      <c r="Q28" s="1"/>
      <c r="R28" s="1"/>
      <c r="S28" s="1"/>
      <c r="T28" s="1"/>
      <c r="U28" s="1"/>
      <c r="V28" s="1"/>
      <c r="W28" s="1"/>
    </row>
    <row r="29" spans="2:23" x14ac:dyDescent="0.2">
      <c r="B29" s="1"/>
      <c r="C29" s="1"/>
      <c r="D29" s="1"/>
      <c r="E29" s="1"/>
      <c r="F29" s="1"/>
      <c r="G29" s="1"/>
      <c r="H29" s="1"/>
      <c r="I29" s="1"/>
      <c r="J29" s="1"/>
      <c r="K29" s="1"/>
      <c r="L29" s="1"/>
      <c r="M29" s="1"/>
      <c r="N29" s="1"/>
      <c r="O29" s="1"/>
      <c r="P29" s="1"/>
      <c r="Q29" s="1"/>
      <c r="R29" s="1"/>
      <c r="S29" s="1"/>
      <c r="T29" s="1"/>
      <c r="U29" s="1"/>
      <c r="V29" s="1"/>
      <c r="W29" s="1"/>
    </row>
    <row r="30" spans="2:23" x14ac:dyDescent="0.2">
      <c r="B30" s="1"/>
      <c r="C30" s="1"/>
      <c r="D30" s="1"/>
      <c r="E30" s="1"/>
      <c r="F30" s="1"/>
      <c r="G30" s="1"/>
      <c r="H30" s="1"/>
      <c r="I30" s="1"/>
      <c r="J30" s="1"/>
      <c r="K30" s="1"/>
      <c r="L30" s="1"/>
      <c r="M30" s="1"/>
      <c r="N30" s="1"/>
      <c r="O30" s="1"/>
      <c r="P30" s="1"/>
      <c r="Q30" s="1"/>
      <c r="R30" s="1"/>
      <c r="S30" s="1"/>
      <c r="T30" s="1"/>
      <c r="U30" s="1"/>
      <c r="V30" s="1"/>
      <c r="W30" s="1"/>
    </row>
    <row r="31" spans="2:23" x14ac:dyDescent="0.2">
      <c r="B31" s="1"/>
      <c r="C31" s="1"/>
      <c r="D31" s="1"/>
      <c r="E31" s="1"/>
      <c r="F31" s="1"/>
      <c r="G31" s="1"/>
      <c r="H31" s="1"/>
      <c r="I31" s="1"/>
      <c r="J31" s="1"/>
      <c r="K31" s="1"/>
      <c r="L31" s="1"/>
      <c r="M31" s="1"/>
      <c r="N31" s="1"/>
      <c r="O31" s="1"/>
      <c r="P31" s="1"/>
      <c r="Q31" s="1"/>
      <c r="R31" s="1"/>
      <c r="S31" s="1"/>
      <c r="T31" s="1"/>
      <c r="U31" s="1"/>
      <c r="V31" s="1"/>
      <c r="W31" s="1"/>
    </row>
    <row r="32" spans="2:23" x14ac:dyDescent="0.2">
      <c r="B32" s="1"/>
      <c r="C32" s="1"/>
      <c r="D32" s="1"/>
      <c r="E32" s="1"/>
      <c r="F32" s="1"/>
      <c r="G32" s="1"/>
      <c r="H32" s="1"/>
      <c r="I32" s="1"/>
      <c r="J32" s="1"/>
      <c r="K32" s="1"/>
      <c r="L32" s="1"/>
      <c r="M32" s="1"/>
      <c r="N32" s="1"/>
      <c r="O32" s="1"/>
      <c r="P32" s="1"/>
      <c r="Q32" s="1"/>
      <c r="R32" s="1"/>
      <c r="S32" s="1"/>
      <c r="T32" s="1"/>
      <c r="U32" s="1"/>
      <c r="V32" s="1"/>
      <c r="W32" s="1"/>
    </row>
    <row r="33" spans="2:23" x14ac:dyDescent="0.2">
      <c r="B33" s="1"/>
      <c r="C33" s="1"/>
      <c r="D33" s="1"/>
      <c r="E33" s="1"/>
      <c r="F33" s="1"/>
      <c r="G33" s="1"/>
      <c r="H33" s="1"/>
      <c r="I33" s="1"/>
      <c r="J33" s="1"/>
      <c r="K33" s="1"/>
      <c r="L33" s="1"/>
      <c r="M33" s="1"/>
      <c r="N33" s="1"/>
      <c r="O33" s="1"/>
      <c r="P33" s="1"/>
      <c r="Q33" s="1"/>
      <c r="R33" s="1"/>
      <c r="S33" s="1"/>
      <c r="T33" s="1"/>
      <c r="U33" s="1"/>
      <c r="V33" s="1"/>
      <c r="W33" s="1"/>
    </row>
    <row r="34" spans="2:23" x14ac:dyDescent="0.2">
      <c r="C34" s="1"/>
      <c r="D34" s="1"/>
      <c r="E34" s="1"/>
      <c r="F34" s="1"/>
      <c r="G34" s="1"/>
      <c r="H34" s="1"/>
      <c r="I34" s="1"/>
      <c r="J34" s="1"/>
      <c r="K34" s="1"/>
      <c r="L34" s="1"/>
      <c r="M34" s="1"/>
      <c r="N34" s="1"/>
      <c r="O34" s="1"/>
      <c r="P34" s="1"/>
      <c r="Q34" s="1"/>
      <c r="R34" s="1"/>
      <c r="S34" s="1"/>
      <c r="T34" s="1"/>
      <c r="U34" s="1"/>
      <c r="V34" s="1"/>
      <c r="W34" s="1"/>
    </row>
    <row r="35" spans="2:23" x14ac:dyDescent="0.2">
      <c r="C35" s="1"/>
      <c r="D35" s="1"/>
      <c r="E35" s="1"/>
      <c r="F35" s="1"/>
      <c r="G35" s="1"/>
      <c r="H35" s="1"/>
      <c r="I35" s="1"/>
      <c r="J35" s="1"/>
      <c r="K35" s="1"/>
      <c r="L35" s="1"/>
      <c r="M35" s="1"/>
      <c r="N35" s="1"/>
      <c r="O35" s="1"/>
      <c r="P35" s="1"/>
      <c r="Q35" s="1"/>
      <c r="R35" s="1"/>
      <c r="S35" s="1"/>
      <c r="T35" s="1"/>
      <c r="U35" s="1"/>
      <c r="V35" s="1"/>
      <c r="W35" s="1"/>
    </row>
    <row r="36" spans="2:23" x14ac:dyDescent="0.2">
      <c r="C36" s="1"/>
      <c r="D36" s="1"/>
      <c r="E36" s="1"/>
      <c r="F36" s="1"/>
      <c r="G36" s="1"/>
      <c r="H36" s="1"/>
      <c r="I36" s="1"/>
      <c r="J36" s="1"/>
      <c r="K36" s="1"/>
      <c r="L36" s="1"/>
      <c r="M36" s="1"/>
      <c r="N36" s="1"/>
      <c r="O36" s="1"/>
      <c r="P36" s="1"/>
      <c r="Q36" s="1"/>
      <c r="R36" s="1"/>
      <c r="S36" s="1"/>
      <c r="T36" s="1"/>
      <c r="U36" s="1"/>
      <c r="V36" s="1"/>
      <c r="W36" s="1"/>
    </row>
    <row r="37" spans="2:23" x14ac:dyDescent="0.2">
      <c r="C37" s="1"/>
      <c r="D37" s="1"/>
      <c r="E37" s="1"/>
      <c r="F37" s="1"/>
      <c r="G37" s="1"/>
      <c r="H37" s="1"/>
      <c r="I37" s="1"/>
      <c r="J37" s="1"/>
      <c r="K37" s="1"/>
      <c r="L37" s="1"/>
      <c r="M37" s="1"/>
      <c r="N37" s="1"/>
      <c r="O37" s="1"/>
      <c r="P37" s="1"/>
      <c r="Q37" s="1"/>
      <c r="R37" s="1"/>
      <c r="S37" s="1"/>
      <c r="T37" s="1"/>
      <c r="U37" s="1"/>
      <c r="V37" s="1"/>
      <c r="W37" s="1"/>
    </row>
    <row r="38" spans="2:23" x14ac:dyDescent="0.2">
      <c r="C38" s="1"/>
      <c r="D38" s="1"/>
      <c r="E38" s="1"/>
      <c r="F38" s="1"/>
      <c r="G38" s="1"/>
      <c r="H38" s="1"/>
      <c r="I38" s="1"/>
      <c r="J38" s="1"/>
      <c r="K38" s="1"/>
      <c r="L38" s="1"/>
      <c r="M38" s="1"/>
      <c r="N38" s="1"/>
      <c r="O38" s="1"/>
      <c r="P38" s="1"/>
      <c r="Q38" s="1"/>
      <c r="R38" s="1"/>
      <c r="S38" s="1"/>
      <c r="T38" s="1"/>
      <c r="U38" s="1"/>
      <c r="V38" s="1"/>
      <c r="W38" s="1"/>
    </row>
    <row r="39" spans="2:23" ht="28.5" customHeight="1" x14ac:dyDescent="0.2">
      <c r="B39" s="535" t="s">
        <v>88</v>
      </c>
      <c r="C39" s="535"/>
      <c r="D39" s="535"/>
      <c r="E39" s="535"/>
      <c r="F39" s="535"/>
      <c r="G39" s="535"/>
      <c r="H39" s="535"/>
      <c r="I39" s="535"/>
      <c r="J39" s="1"/>
      <c r="K39" s="1"/>
      <c r="L39" s="1"/>
      <c r="M39" s="1"/>
      <c r="N39" s="1"/>
      <c r="O39" s="1"/>
      <c r="P39" s="1"/>
      <c r="Q39" s="1"/>
      <c r="R39" s="1"/>
      <c r="S39" s="1"/>
      <c r="T39" s="1"/>
      <c r="U39" s="1"/>
      <c r="V39" s="1"/>
      <c r="W39" s="1"/>
    </row>
    <row r="40" spans="2:23" x14ac:dyDescent="0.2">
      <c r="B40" s="65" t="s">
        <v>218</v>
      </c>
    </row>
    <row r="41" spans="2:23" x14ac:dyDescent="0.2">
      <c r="B41" s="65" t="s">
        <v>22</v>
      </c>
    </row>
    <row r="42" spans="2:23" x14ac:dyDescent="0.2">
      <c r="B42" s="65"/>
    </row>
    <row r="43" spans="2:23" x14ac:dyDescent="0.2">
      <c r="B43" s="65"/>
    </row>
    <row r="44" spans="2:23" x14ac:dyDescent="0.2">
      <c r="B44" s="65"/>
    </row>
    <row r="45" spans="2:23" x14ac:dyDescent="0.2">
      <c r="B45" s="65"/>
    </row>
    <row r="46" spans="2:23" x14ac:dyDescent="0.2">
      <c r="B46" s="65"/>
    </row>
    <row r="47" spans="2:23" x14ac:dyDescent="0.2">
      <c r="B47" s="65"/>
    </row>
    <row r="48" spans="2:23" x14ac:dyDescent="0.2">
      <c r="B48" s="65"/>
    </row>
    <row r="49" spans="2:22" x14ac:dyDescent="0.2">
      <c r="B49" s="65"/>
    </row>
    <row r="50" spans="2:22" x14ac:dyDescent="0.2">
      <c r="B50" s="65"/>
    </row>
    <row r="52" spans="2:22" ht="12.75" x14ac:dyDescent="0.2">
      <c r="G52" s="8"/>
      <c r="H52" s="10"/>
      <c r="I52" s="10"/>
      <c r="J52" s="17"/>
      <c r="K52" s="17"/>
      <c r="L52" s="17"/>
      <c r="M52" s="17"/>
      <c r="N52" s="17"/>
      <c r="O52" s="17" t="s">
        <v>21</v>
      </c>
      <c r="P52" s="17"/>
      <c r="Q52" s="17"/>
      <c r="R52" s="17"/>
      <c r="S52" s="17"/>
      <c r="T52" s="17"/>
      <c r="U52" s="17"/>
      <c r="V52" s="17"/>
    </row>
    <row r="53" spans="2:22" ht="12.75" x14ac:dyDescent="0.2">
      <c r="G53" s="8"/>
      <c r="H53" s="10"/>
      <c r="I53" s="10"/>
      <c r="J53" s="17"/>
      <c r="K53" s="17"/>
      <c r="L53" s="17"/>
      <c r="M53" s="17"/>
      <c r="N53" s="17"/>
      <c r="O53" s="17"/>
      <c r="P53" s="17"/>
      <c r="Q53" s="17"/>
      <c r="R53" s="17"/>
      <c r="S53" s="17"/>
      <c r="T53" s="17"/>
      <c r="U53" s="17"/>
      <c r="V53" s="17"/>
    </row>
    <row r="54" spans="2:22" ht="12.75" thickBot="1" x14ac:dyDescent="0.25"/>
    <row r="55" spans="2:22" ht="12.75" thickTop="1" x14ac:dyDescent="0.2">
      <c r="O55" s="540" t="s">
        <v>56</v>
      </c>
      <c r="P55" s="541"/>
      <c r="Q55" s="544" t="s">
        <v>55</v>
      </c>
      <c r="R55" s="545"/>
      <c r="S55" s="545"/>
      <c r="T55" s="545"/>
      <c r="U55" s="533" t="s">
        <v>63</v>
      </c>
    </row>
    <row r="56" spans="2:22" ht="13.5" customHeight="1" thickBot="1" x14ac:dyDescent="0.25">
      <c r="O56" s="542"/>
      <c r="P56" s="543"/>
      <c r="Q56" s="257" t="s">
        <v>48</v>
      </c>
      <c r="R56" s="258" t="s">
        <v>49</v>
      </c>
      <c r="S56" s="258" t="s">
        <v>50</v>
      </c>
      <c r="T56" s="258" t="s">
        <v>62</v>
      </c>
      <c r="U56" s="534"/>
    </row>
    <row r="57" spans="2:22" ht="48.75" thickTop="1" x14ac:dyDescent="0.2">
      <c r="O57" s="536" t="s">
        <v>78</v>
      </c>
      <c r="P57" s="259" t="s">
        <v>35</v>
      </c>
      <c r="Q57" s="260">
        <v>993</v>
      </c>
      <c r="R57" s="261">
        <v>626</v>
      </c>
      <c r="S57" s="261">
        <v>289</v>
      </c>
      <c r="T57" s="261">
        <v>351</v>
      </c>
      <c r="U57" s="262">
        <v>2259</v>
      </c>
    </row>
    <row r="58" spans="2:22" ht="12.75" customHeight="1" x14ac:dyDescent="0.2">
      <c r="O58" s="537"/>
      <c r="P58" s="263" t="s">
        <v>36</v>
      </c>
      <c r="Q58" s="264">
        <v>247</v>
      </c>
      <c r="R58" s="265">
        <v>58</v>
      </c>
      <c r="S58" s="265">
        <v>11</v>
      </c>
      <c r="T58" s="265">
        <v>16</v>
      </c>
      <c r="U58" s="266">
        <v>332</v>
      </c>
    </row>
    <row r="59" spans="2:22" ht="24" x14ac:dyDescent="0.2">
      <c r="O59" s="537"/>
      <c r="P59" s="263" t="s">
        <v>37</v>
      </c>
      <c r="Q59" s="264">
        <v>637</v>
      </c>
      <c r="R59" s="265">
        <v>208</v>
      </c>
      <c r="S59" s="265">
        <v>18</v>
      </c>
      <c r="T59" s="265">
        <v>46</v>
      </c>
      <c r="U59" s="266">
        <v>909</v>
      </c>
    </row>
    <row r="60" spans="2:22" ht="13.5" customHeight="1" x14ac:dyDescent="0.2">
      <c r="O60" s="537"/>
      <c r="P60" s="263" t="s">
        <v>38</v>
      </c>
      <c r="Q60" s="264">
        <v>50</v>
      </c>
      <c r="R60" s="265">
        <v>37</v>
      </c>
      <c r="S60" s="265">
        <v>42</v>
      </c>
      <c r="T60" s="265">
        <v>44</v>
      </c>
      <c r="U60" s="266">
        <v>173</v>
      </c>
    </row>
    <row r="61" spans="2:22" ht="12.75" thickBot="1" x14ac:dyDescent="0.25">
      <c r="O61" s="538" t="s">
        <v>63</v>
      </c>
      <c r="P61" s="539"/>
      <c r="Q61" s="267">
        <v>1927</v>
      </c>
      <c r="R61" s="268">
        <v>929</v>
      </c>
      <c r="S61" s="268">
        <v>360</v>
      </c>
      <c r="T61" s="268">
        <v>457</v>
      </c>
      <c r="U61" s="269">
        <v>3673</v>
      </c>
    </row>
    <row r="62" spans="2:22" ht="12.75" customHeight="1" thickTop="1" x14ac:dyDescent="0.2"/>
    <row r="64" spans="2:22" ht="13.5" customHeight="1" x14ac:dyDescent="0.2"/>
    <row r="68" ht="12.75" customHeight="1" x14ac:dyDescent="0.2"/>
    <row r="70" ht="13.5" customHeight="1" x14ac:dyDescent="0.2"/>
  </sheetData>
  <mergeCells count="6">
    <mergeCell ref="U55:U56"/>
    <mergeCell ref="B39:I39"/>
    <mergeCell ref="O57:O60"/>
    <mergeCell ref="O61:P61"/>
    <mergeCell ref="O55:P56"/>
    <mergeCell ref="Q55:T55"/>
  </mergeCells>
  <phoneticPr fontId="22" type="noConversion"/>
  <pageMargins left="0.7" right="0.7" top="0.75" bottom="0.75" header="0.3" footer="0.3"/>
  <pageSetup paperSize="9" orientation="portrait" verticalDpi="599"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1F86FCE3-3A5D-4859-AF1D-2D641481DAE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contents</vt:lpstr>
      <vt:lpstr>Tab 3.1</vt:lpstr>
      <vt:lpstr>Tab 3.2</vt:lpstr>
      <vt:lpstr>Fig 3.1</vt:lpstr>
      <vt:lpstr>Fig 3.2 </vt:lpstr>
      <vt:lpstr>Fig 3.3</vt:lpstr>
      <vt:lpstr>Fig 3.4</vt:lpstr>
      <vt:lpstr>Fig 3.5</vt:lpstr>
      <vt:lpstr>Fig 3.6</vt:lpstr>
      <vt:lpstr>AT3.1</vt:lpstr>
      <vt:lpstr>AT3.2</vt:lpstr>
      <vt:lpstr>AT3.3</vt:lpstr>
      <vt:lpstr>AT3.4</vt:lpstr>
      <vt:lpstr>AT3.5</vt:lpstr>
      <vt:lpstr>AT3.6</vt:lpstr>
      <vt:lpstr>AT3.7</vt:lpstr>
      <vt:lpstr>AT3.8</vt:lpstr>
      <vt:lpstr>AT3.9</vt:lpstr>
      <vt:lpstr>AT3.10</vt:lpstr>
      <vt:lpstr>AT3.11</vt:lpstr>
      <vt:lpstr>AT3.12</vt:lpstr>
      <vt:lpstr>AT3.13</vt:lpstr>
      <vt:lpstr>AT3.14</vt:lpstr>
      <vt:lpstr>AT3.15</vt:lpstr>
      <vt:lpstr>AT3.1!Print_Area</vt:lpstr>
      <vt:lpstr>AT3.10!Print_Area</vt:lpstr>
      <vt:lpstr>AT3.11!Print_Area</vt:lpstr>
      <vt:lpstr>AT3.12!Print_Area</vt:lpstr>
      <vt:lpstr>AT3.13!Print_Area</vt:lpstr>
      <vt:lpstr>AT3.14!Print_Area</vt:lpstr>
      <vt:lpstr>AT3.15!Print_Area</vt:lpstr>
      <vt:lpstr>AT3.2!Print_Area</vt:lpstr>
      <vt:lpstr>AT3.3!Print_Area</vt:lpstr>
      <vt:lpstr>AT3.4!Print_Area</vt:lpstr>
      <vt:lpstr>AT3.5!Print_Area</vt:lpstr>
      <vt:lpstr>AT3.6!Print_Area</vt:lpstr>
      <vt:lpstr>AT3.7!Print_Area</vt:lpstr>
      <vt:lpstr>AT3.8!Print_Area</vt:lpstr>
      <vt:lpstr>AT3.9!Print_Area</vt:lpstr>
      <vt:lpstr>'Fig 3.1'!Print_Area</vt:lpstr>
      <vt:lpstr>'Fig 3.2 '!Print_Area</vt:lpstr>
      <vt:lpstr>'Fig 3.3'!Print_Area</vt:lpstr>
      <vt:lpstr>'Fig 3.4'!Print_Area</vt:lpstr>
      <vt:lpstr>'Fig 3.5'!Print_Area</vt:lpstr>
      <vt:lpstr>'Fig 3.6'!Print_Area</vt:lpstr>
      <vt:lpstr>'Tab 3.1'!Print_Area</vt:lpstr>
      <vt:lpstr>'Tab 3.2'!Print_Area</vt:lpstr>
    </vt:vector>
  </TitlesOfParts>
  <Company>BRE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Garrett</dc:creator>
  <cp:lastModifiedBy>Carolyn Foxall</cp:lastModifiedBy>
  <cp:lastPrinted>2015-07-14T18:06:07Z</cp:lastPrinted>
  <dcterms:created xsi:type="dcterms:W3CDTF">2013-03-01T17:00:24Z</dcterms:created>
  <dcterms:modified xsi:type="dcterms:W3CDTF">2015-07-14T18:06:48Z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2be335ce-6612-4abe-a965-02afe897fe85</vt:lpwstr>
  </property>
  <property fmtid="{D5CDD505-2E9C-101B-9397-08002B2CF9AE}" pid="3" name="bjSaver">
    <vt:lpwstr>JCH9hnofWpLyptQpMrmMfore5c2U2PK2</vt:lpwstr>
  </property>
  <property fmtid="{D5CDD505-2E9C-101B-9397-08002B2CF9AE}" pid="4" name="bjDocumentSecurityLabel">
    <vt:lpwstr>No Marking</vt:lpwstr>
  </property>
</Properties>
</file>