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 windowWidth="20100" windowHeight="9204"/>
  </bookViews>
  <sheets>
    <sheet name="Table 1" sheetId="4" r:id="rId1"/>
    <sheet name="Table 2" sheetId="5" r:id="rId2"/>
    <sheet name="Table 2A" sheetId="6" r:id="rId3"/>
    <sheet name="Table 3a" sheetId="7" r:id="rId4"/>
    <sheet name="Table 3b" sheetId="8" r:id="rId5"/>
    <sheet name="Table 3c" sheetId="9" r:id="rId6"/>
    <sheet name="Table 4" sheetId="10" r:id="rId7"/>
    <sheet name="Table 5" sheetId="13" r:id="rId8"/>
    <sheet name="Table A" sheetId="11" r:id="rId9"/>
    <sheet name="Table B" sheetId="12" r:id="rId10"/>
  </sheets>
  <definedNames>
    <definedName name="OLE_LINK15" localSheetId="7">'Table 5'!$A$47</definedName>
  </definedNames>
  <calcPr calcId="145621"/>
</workbook>
</file>

<file path=xl/calcChain.xml><?xml version="1.0" encoding="utf-8"?>
<calcChain xmlns="http://schemas.openxmlformats.org/spreadsheetml/2006/main">
  <c r="D36" i="13" l="1"/>
  <c r="E36" i="13"/>
  <c r="F36" i="13"/>
  <c r="G36" i="13"/>
  <c r="H36" i="13"/>
  <c r="I36" i="13"/>
  <c r="J36" i="13"/>
  <c r="C36" i="13"/>
  <c r="D30" i="13"/>
  <c r="E30" i="13"/>
  <c r="F30" i="13"/>
  <c r="G30" i="13"/>
  <c r="H30" i="13"/>
  <c r="I30" i="13"/>
  <c r="J30" i="13"/>
  <c r="C30" i="13"/>
  <c r="C20" i="13" l="1"/>
</calcChain>
</file>

<file path=xl/sharedStrings.xml><?xml version="1.0" encoding="utf-8"?>
<sst xmlns="http://schemas.openxmlformats.org/spreadsheetml/2006/main" count="1130" uniqueCount="577">
  <si>
    <t>Table 1</t>
  </si>
  <si>
    <t>This table compares the progression of pupils with and without Free School Meals to</t>
  </si>
  <si>
    <t xml:space="preserve">Higher Education. </t>
  </si>
  <si>
    <t>Free School Meal status who entered HE by age 19</t>
  </si>
  <si>
    <t>Academic Years 2005/06 to 2013/14</t>
  </si>
  <si>
    <t>UK Higher Education Institutions and English Further Education Colleges</t>
  </si>
  <si>
    <t>Entered HE by age 19 in Academic Year</t>
  </si>
  <si>
    <t>Estimated % who entered HE</t>
  </si>
  <si>
    <t>All</t>
  </si>
  <si>
    <t>2005/06</t>
  </si>
  <si>
    <t>2006/07</t>
  </si>
  <si>
    <t>2007/08</t>
  </si>
  <si>
    <t>2008/09</t>
  </si>
  <si>
    <t>2009/10</t>
  </si>
  <si>
    <t>2010/11</t>
  </si>
  <si>
    <t>2011/12</t>
  </si>
  <si>
    <t>2012/13</t>
  </si>
  <si>
    <t>2013/14</t>
  </si>
  <si>
    <t>pp = percentage points</t>
  </si>
  <si>
    <t>[1] FSM and Non-FSM refer to whether pupils were receiving Free School Meals at age 15 or not.</t>
  </si>
  <si>
    <t>[2] Gap is the difference between FSM and non-FSM expressed in percentage points. Percentage figures</t>
  </si>
  <si>
    <t>between rounded percentages.</t>
  </si>
  <si>
    <t>Table 2</t>
  </si>
  <si>
    <t>in 2009/10 by Free School Meal status who entered HE in 2012/13 at age 18</t>
  </si>
  <si>
    <t>or 2013/14 at age 19 by Local Authority</t>
  </si>
  <si>
    <t>UK Higher Education Institutions and English Further Education colleges</t>
  </si>
  <si>
    <t>Estimated percentage who entered HE</t>
  </si>
  <si>
    <t>% of pupils</t>
  </si>
  <si>
    <r>
      <t>Local Authority</t>
    </r>
    <r>
      <rPr>
        <b/>
        <vertAlign val="superscript"/>
        <sz val="10"/>
        <rFont val="Arial"/>
        <family val="2"/>
      </rPr>
      <t xml:space="preserve"> [1]</t>
    </r>
  </si>
  <si>
    <r>
      <t>FSM</t>
    </r>
    <r>
      <rPr>
        <b/>
        <vertAlign val="superscript"/>
        <sz val="10"/>
        <rFont val="Arial"/>
        <family val="2"/>
      </rPr>
      <t xml:space="preserve"> [2]</t>
    </r>
  </si>
  <si>
    <r>
      <t>Non-FSM</t>
    </r>
    <r>
      <rPr>
        <b/>
        <vertAlign val="superscript"/>
        <sz val="10"/>
        <rFont val="Arial"/>
        <family val="2"/>
      </rPr>
      <t xml:space="preserve"> [2]</t>
    </r>
  </si>
  <si>
    <r>
      <t>Gap (pp)</t>
    </r>
    <r>
      <rPr>
        <b/>
        <vertAlign val="superscript"/>
        <sz val="10"/>
        <rFont val="Arial"/>
        <family val="2"/>
      </rPr>
      <t xml:space="preserve"> [3]</t>
    </r>
  </si>
  <si>
    <r>
      <t>with FSM</t>
    </r>
    <r>
      <rPr>
        <b/>
        <vertAlign val="superscript"/>
        <sz val="10"/>
        <rFont val="Arial"/>
        <family val="2"/>
      </rPr>
      <t xml:space="preserve"> [4]</t>
    </r>
  </si>
  <si>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</si>
  <si>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</si>
  <si>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</si>
  <si>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</si>
  <si>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</si>
  <si>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</si>
  <si>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</si>
  <si>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</si>
  <si>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</si>
  <si>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</si>
  <si>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</si>
  <si>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</si>
  <si>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</si>
  <si>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</si>
  <si>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</si>
  <si>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</si>
  <si>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</si>
  <si>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</si>
  <si>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</si>
  <si>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</si>
  <si>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</si>
  <si>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</si>
  <si>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</si>
  <si>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</si>
  <si>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</si>
  <si>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</si>
  <si>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</si>
  <si>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</si>
  <si>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</si>
  <si>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</si>
  <si>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</si>
  <si>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</si>
  <si>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</si>
  <si>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</si>
  <si>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</si>
  <si>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</si>
  <si>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</si>
  <si>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</si>
  <si>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</si>
  <si>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</si>
  <si>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</si>
  <si>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</si>
  <si>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</si>
  <si>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</si>
  <si>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</si>
  <si>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</si>
  <si>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</si>
  <si>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</si>
  <si>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</si>
  <si>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</si>
  <si>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</si>
  <si>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</si>
  <si>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</si>
  <si>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</si>
  <si>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</si>
  <si>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</si>
  <si>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</si>
  <si>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</si>
  <si>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</si>
  <si>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</si>
  <si>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</si>
  <si>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</si>
  <si>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</si>
  <si>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</si>
  <si>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</si>
  <si>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</si>
  <si>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</si>
  <si>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</si>
  <si>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</si>
  <si>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</si>
  <si>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</si>
  <si>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</si>
  <si>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</si>
  <si>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</si>
  <si>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</si>
  <si>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</si>
  <si>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</si>
  <si>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</si>
  <si>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</si>
  <si>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t>
  </si>
  <si>
    <t>Cambridgeshire</t>
  </si>
  <si>
    <t>Central Bedfordshire</t>
  </si>
  <si>
    <t>Essex</t>
  </si>
  <si>
    <t>Hertfordshire</t>
  </si>
  <si>
    <t>Luton</t>
  </si>
  <si>
    <t>Norfolk</t>
  </si>
  <si>
    <t>Peterborough</t>
  </si>
  <si>
    <t>Southend-on-Sea</t>
  </si>
  <si>
    <t>Suffolk</t>
  </si>
  <si>
    <t>Thurrock</t>
  </si>
  <si>
    <t>London</t>
  </si>
  <si>
    <t>Inner London</t>
  </si>
  <si>
    <t>Camden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</si>
  <si>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</si>
  <si>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</si>
  <si>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</si>
  <si>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</si>
  <si>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</si>
  <si>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</si>
  <si>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</si>
  <si>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</si>
  <si>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</si>
  <si>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</si>
  <si>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</si>
  <si>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</si>
  <si>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</si>
  <si>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</si>
  <si>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</si>
  <si>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</si>
  <si>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</si>
  <si>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</si>
  <si>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</si>
  <si>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</si>
  <si>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</si>
  <si>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</si>
  <si>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</si>
  <si>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</si>
  <si>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</si>
  <si>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</si>
  <si>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</si>
  <si>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</si>
  <si>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</si>
  <si>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</si>
  <si>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</si>
  <si>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</si>
  <si>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</si>
  <si>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</si>
  <si>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</si>
  <si>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</si>
  <si>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</si>
  <si>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</si>
  <si>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</si>
  <si>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</si>
  <si>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</si>
  <si>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</si>
  <si>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</si>
  <si>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</si>
  <si>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</si>
  <si>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</si>
  <si>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</si>
  <si>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</si>
  <si>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</si>
  <si>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</si>
  <si>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</si>
  <si>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</si>
  <si>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</si>
  <si>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</si>
  <si>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</si>
  <si>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</si>
  <si>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Cornwall</t>
  </si>
  <si>
    <t>Devon</t>
  </si>
  <si>
    <t>Dorset</t>
  </si>
  <si>
    <t>Gloucestershire</t>
  </si>
  <si>
    <r>
      <t>Isles of Scilly</t>
    </r>
    <r>
      <rPr>
        <vertAlign val="superscript"/>
        <sz val="10"/>
        <rFont val="Arial"/>
        <family val="2"/>
      </rPr>
      <t xml:space="preserve"> [5]</t>
    </r>
  </si>
  <si>
    <t>-</t>
  </si>
  <si>
    <t>North Somerset</t>
  </si>
  <si>
    <t>Plymouth</t>
  </si>
  <si>
    <t>Poole</t>
  </si>
  <si>
    <t>Somerset</t>
  </si>
  <si>
    <t>South Gloucestershire</t>
  </si>
  <si>
    <t>Swindon</t>
  </si>
  <si>
    <t>Torbay</t>
  </si>
  <si>
    <t>Wiltshire</t>
  </si>
  <si>
    <t>Total England</t>
  </si>
  <si>
    <t>pp = percentage points   - = less than 0.5% or suppressed</t>
  </si>
  <si>
    <t>[1] Local Authority refers to the location of the school the pupil attended, rather than their home address.</t>
  </si>
  <si>
    <t>[2] FSM and Non-FSM refer to whether pupils were receiving Free School Meals at age 15 or not.</t>
  </si>
  <si>
    <t>not correspond to the gap between rounded percentages.</t>
  </si>
  <si>
    <t>[4] Percentage of pupils with Free School Meals according to the matched data used to produce this</t>
  </si>
  <si>
    <t>table; figures may vary slightly from other sources.</t>
  </si>
  <si>
    <t>[5] Percentages below 0.5 are not shown in the table, nor are any related figures which could potentially</t>
  </si>
  <si>
    <t>disclose these.</t>
  </si>
  <si>
    <t>Table 2A: Estimated percentage of 15 year old pupils from state-funded schools by Free School Meal status who entered HE by age 19</t>
  </si>
  <si>
    <t>Aged 19 in Academic Years 2006/07 to 2013/14</t>
  </si>
  <si>
    <t>2006/07 estimated % entered HE</t>
  </si>
  <si>
    <t>2007/08 estimated % entered HE</t>
  </si>
  <si>
    <t>2008/09 estimated % entered HE</t>
  </si>
  <si>
    <t>2009/10 estimated % entered HE</t>
  </si>
  <si>
    <t>2010/11 estimated % entered HE</t>
  </si>
  <si>
    <t>2011/12 estimated % entered HE</t>
  </si>
  <si>
    <t>2012/13 estimated % entered HE</t>
  </si>
  <si>
    <t>2013/14 estimated % entered HE</t>
  </si>
  <si>
    <r>
      <t>Cheshire</t>
    </r>
    <r>
      <rPr>
        <vertAlign val="superscript"/>
        <sz val="10"/>
        <rFont val="Arial"/>
        <family val="2"/>
      </rPr>
      <t xml:space="preserve"> [4]</t>
    </r>
  </si>
  <si>
    <t>n/a</t>
  </si>
  <si>
    <r>
      <t>Cheshire East</t>
    </r>
    <r>
      <rPr>
        <vertAlign val="superscript"/>
        <sz val="10"/>
        <rFont val="Arial"/>
        <family val="2"/>
      </rPr>
      <t xml:space="preserve"> [4]</t>
    </r>
  </si>
  <si>
    <r>
      <t xml:space="preserve">Cheshire West and Chester </t>
    </r>
    <r>
      <rPr>
        <vertAlign val="superscript"/>
        <sz val="10"/>
        <rFont val="Arial"/>
        <family val="2"/>
      </rPr>
      <t>[4]</t>
    </r>
  </si>
  <si>
    <r>
      <t xml:space="preserve">Rutland </t>
    </r>
    <r>
      <rPr>
        <vertAlign val="superscript"/>
        <sz val="10"/>
        <rFont val="Arial"/>
        <family val="2"/>
      </rPr>
      <t>[5]</t>
    </r>
  </si>
  <si>
    <r>
      <t>Bedfordshire</t>
    </r>
    <r>
      <rPr>
        <vertAlign val="superscript"/>
        <sz val="10"/>
        <rFont val="Arial"/>
        <family val="2"/>
      </rPr>
      <t xml:space="preserve"> [4]</t>
    </r>
  </si>
  <si>
    <r>
      <t>Bedford</t>
    </r>
    <r>
      <rPr>
        <vertAlign val="superscript"/>
        <sz val="10"/>
        <rFont val="Arial"/>
        <family val="2"/>
      </rPr>
      <t xml:space="preserve"> [4]</t>
    </r>
  </si>
  <si>
    <r>
      <t>Central Bedfordshire</t>
    </r>
    <r>
      <rPr>
        <vertAlign val="superscript"/>
        <sz val="10"/>
        <rFont val="Arial"/>
        <family val="2"/>
      </rPr>
      <t xml:space="preserve"> [4]</t>
    </r>
  </si>
  <si>
    <t>pp = percentage points    - = less than 0.5% or suppressed</t>
  </si>
  <si>
    <t>[1] Local authority refers to the location of the school the pupil attended, rather than their home address.</t>
  </si>
  <si>
    <t>to the gap between rounded percentages.</t>
  </si>
  <si>
    <t>[4] Cheshire was replaced by Cheshire East, and Cheshire West and Chester. Bedfordshire was replaced</t>
  </si>
  <si>
    <t>by Bedford, and Central Bedfordshire.</t>
  </si>
  <si>
    <t>[5] Percentage below 0.5 are not shown in the table, nor are any related figures which could potentially disclose</t>
  </si>
  <si>
    <t>these; the small numbers involved explain the difference between the Non-FSM and overall percentages for these</t>
  </si>
  <si>
    <t>small authorities.</t>
  </si>
  <si>
    <t xml:space="preserve">Figures are estimates. Care should be taken when comparing progression rates across Local Authorities. In particular, </t>
  </si>
  <si>
    <t xml:space="preserve">it is not possible to conclude that the gaps in progression rates shown for different Local Authorities are a reflection </t>
  </si>
  <si>
    <t xml:space="preserve">of the performance of educational institutions in those authorities. This is because the composition of the Non-FSM </t>
  </si>
  <si>
    <t xml:space="preserve">group (and to a lesser extent the FSM group) will vary considerably in terms of levels of affluence and other factors </t>
  </si>
  <si>
    <t xml:space="preserve">that will impact on educational attainment and progression. The proportion of pupils with FSM varies considerably </t>
  </si>
  <si>
    <t xml:space="preserve">between authorities. Note that there is a potential for minor errors in the matching process deployed. </t>
  </si>
  <si>
    <t>Table 3</t>
  </si>
  <si>
    <t>This table compares progression to HE from the state and independent sector for A</t>
  </si>
  <si>
    <t>level and equivalent students, with selective state and other state schools/colleges</t>
  </si>
  <si>
    <t>shown separately.</t>
  </si>
  <si>
    <t>Table 3a: Estimated number and percentage of A level and equivalent students</t>
  </si>
  <si>
    <t>who entered HE by age 19 and the percentage who progressed to the most</t>
  </si>
  <si>
    <t>Academic Years 2010/11 to 2013/14</t>
  </si>
  <si>
    <t>Progressed to HE by</t>
  </si>
  <si>
    <t>of which;</t>
  </si>
  <si>
    <t>age 19 in 2010/11</t>
  </si>
  <si>
    <r>
      <t>Most selective HE</t>
    </r>
    <r>
      <rPr>
        <b/>
        <vertAlign val="superscript"/>
        <sz val="10"/>
        <rFont val="Arial"/>
        <family val="2"/>
      </rPr>
      <t xml:space="preserve"> [2]</t>
    </r>
  </si>
  <si>
    <t>School/college type</t>
  </si>
  <si>
    <t>Total age 17 in 2008/09</t>
  </si>
  <si>
    <t>Number</t>
  </si>
  <si>
    <t>% of total age 17 in 2008/09</t>
  </si>
  <si>
    <t>Independent</t>
  </si>
  <si>
    <t>Selective state</t>
  </si>
  <si>
    <t>Other state</t>
  </si>
  <si>
    <t>Total state</t>
  </si>
  <si>
    <t>Total</t>
  </si>
  <si>
    <t>age 19 in 2011/12</t>
  </si>
  <si>
    <t>Total age 17 in 2009/10</t>
  </si>
  <si>
    <t>% of total age 17 in 2009/10</t>
  </si>
  <si>
    <t>age 19 in 2012/13</t>
  </si>
  <si>
    <t>Total age 17 in 2010/11</t>
  </si>
  <si>
    <t>% of total age 17 in 2010/11</t>
  </si>
  <si>
    <t>age 19 in 2013/14</t>
  </si>
  <si>
    <t>Total age 17 in 2011/12</t>
  </si>
  <si>
    <t>% of total age 17 in 2011/12</t>
  </si>
  <si>
    <t>[1] The heading of this table has been changed to A level and equivalent to better reflect the coverage,</t>
  </si>
  <si>
    <t>cohort had 780 A level and equivalent students with unknown school/college type, giving a total of 331,165.</t>
  </si>
  <si>
    <t>[2] The most selective are defined as the top third of HEIs when ranked by mean UCAS tariff score from</t>
  </si>
  <si>
    <t>the top three A level grades of entrants.</t>
  </si>
  <si>
    <t>This table summarises progression rates from table 3a and includes  earlier years.</t>
  </si>
  <si>
    <t>HE by age 19 and the percentage who progressed to the most selective HE</t>
  </si>
  <si>
    <t>Academic Years 2008/09 to 2013/14</t>
  </si>
  <si>
    <t>Progression rate to all HE</t>
  </si>
  <si>
    <t>Progressed to HE by age 19 in academic year</t>
  </si>
  <si>
    <r>
      <t>Selective state</t>
    </r>
    <r>
      <rPr>
        <vertAlign val="superscript"/>
        <sz val="10"/>
        <rFont val="Arial"/>
        <family val="2"/>
      </rPr>
      <t xml:space="preserve"> [1]</t>
    </r>
  </si>
  <si>
    <r>
      <t>Other state</t>
    </r>
    <r>
      <rPr>
        <vertAlign val="superscript"/>
        <sz val="10"/>
        <rFont val="Arial"/>
        <family val="2"/>
      </rPr>
      <t xml:space="preserve"> [1]</t>
    </r>
  </si>
  <si>
    <t>Independent/ State Gap (pp)</t>
  </si>
  <si>
    <r>
      <t>Progression rate to the most selective HE</t>
    </r>
    <r>
      <rPr>
        <b/>
        <vertAlign val="superscript"/>
        <sz val="10"/>
        <rFont val="Arial"/>
        <family val="2"/>
      </rPr>
      <t xml:space="preserve"> [2]</t>
    </r>
  </si>
  <si>
    <t>[1] The heading of this table has been changed to A level and equivalent to better reflect the</t>
  </si>
  <si>
    <t>[2] The most selective are defined as the top third of HEIs when ranked by mean UCAS tariff</t>
  </si>
  <si>
    <t>score from the top three A level grades of entrants.</t>
  </si>
  <si>
    <t>level students only, with selective state and other state schools/colleges</t>
  </si>
  <si>
    <t>Table 3c: Estimated number and percentage of A level students who</t>
  </si>
  <si>
    <t>entered HE by age 19 and the percentage who progressed to the most</t>
  </si>
  <si>
    <t>Academic Years 2012/13 to 2013/14</t>
  </si>
  <si>
    <t>Independent/State Gap (pp)</t>
  </si>
  <si>
    <t>[1] Excludes a small number with unknown school/college type. The latest age cohort had 205 A level</t>
  </si>
  <si>
    <t>students with unknown school/college type, giving a total of 245,130.</t>
  </si>
  <si>
    <t>For young graduates in full-time employment six months after graduating, this table</t>
  </si>
  <si>
    <t>compares social background on entry to Higher Education with occupation classification</t>
  </si>
  <si>
    <t>in employment.</t>
  </si>
  <si>
    <t xml:space="preserve">Table 4: English domiciled full-time first degree graduates in full-time employment </t>
  </si>
  <si>
    <t>six months after graduating: estimated percentages for Standard Occupational</t>
  </si>
  <si>
    <t>Classification (SOC) on entry to Higher Education and in employment</t>
  </si>
  <si>
    <t>Aged 20-22 in graduation year</t>
  </si>
  <si>
    <r>
      <t>Employment SOC</t>
    </r>
    <r>
      <rPr>
        <b/>
        <vertAlign val="superscript"/>
        <sz val="10"/>
        <rFont val="Arial"/>
        <family val="2"/>
      </rPr>
      <t xml:space="preserve"> [1]</t>
    </r>
    <r>
      <rPr>
        <b/>
        <sz val="10"/>
        <rFont val="Arial"/>
        <family val="2"/>
      </rPr>
      <t xml:space="preserve"> of 2011/12 graduates</t>
    </r>
    <r>
      <rPr>
        <b/>
        <vertAlign val="superscript"/>
        <sz val="10"/>
        <rFont val="Arial"/>
        <family val="2"/>
      </rPr>
      <t xml:space="preserve"> [3]</t>
    </r>
  </si>
  <si>
    <r>
      <t>SOC</t>
    </r>
    <r>
      <rPr>
        <b/>
        <vertAlign val="superscript"/>
        <sz val="10"/>
        <rFont val="Arial"/>
        <family val="2"/>
      </rPr>
      <t xml:space="preserve"> [1]</t>
    </r>
    <r>
      <rPr>
        <b/>
        <sz val="10"/>
        <rFont val="Arial"/>
        <family val="2"/>
      </rPr>
      <t xml:space="preserve"> on entry to HE</t>
    </r>
  </si>
  <si>
    <t>Most advantaged (SOC 1 to 3)</t>
  </si>
  <si>
    <t>Less advantaged (SOC 4 to 9)</t>
  </si>
  <si>
    <r>
      <t>Gap (pp)</t>
    </r>
    <r>
      <rPr>
        <vertAlign val="superscript"/>
        <sz val="10"/>
        <rFont val="Arial"/>
        <family val="2"/>
      </rPr>
      <t xml:space="preserve"> [2]</t>
    </r>
  </si>
  <si>
    <r>
      <t>Employment SOC</t>
    </r>
    <r>
      <rPr>
        <b/>
        <vertAlign val="superscript"/>
        <sz val="10"/>
        <rFont val="Arial"/>
        <family val="2"/>
      </rPr>
      <t xml:space="preserve"> [1]</t>
    </r>
    <r>
      <rPr>
        <b/>
        <sz val="10"/>
        <rFont val="Arial"/>
        <family val="2"/>
      </rPr>
      <t xml:space="preserve"> of 2012/13 graduates</t>
    </r>
  </si>
  <si>
    <r>
      <t>Employment SOC</t>
    </r>
    <r>
      <rPr>
        <b/>
        <vertAlign val="superscript"/>
        <sz val="10"/>
        <rFont val="Arial"/>
        <family val="2"/>
      </rPr>
      <t xml:space="preserve"> [1]</t>
    </r>
    <r>
      <rPr>
        <b/>
        <sz val="10"/>
        <rFont val="Arial"/>
        <family val="2"/>
      </rPr>
      <t xml:space="preserve"> of 2013/14 graduates</t>
    </r>
  </si>
  <si>
    <r>
      <t>Employment SOC</t>
    </r>
    <r>
      <rPr>
        <b/>
        <vertAlign val="superscript"/>
        <sz val="10"/>
        <rFont val="Arial"/>
        <family val="2"/>
      </rPr>
      <t xml:space="preserve"> [1]</t>
    </r>
    <r>
      <rPr>
        <b/>
        <sz val="10"/>
        <rFont val="Arial"/>
        <family val="2"/>
      </rPr>
      <t xml:space="preserve"> of 2014/15 graduates</t>
    </r>
  </si>
  <si>
    <t>Source: HESA student record and DLHE survey</t>
  </si>
  <si>
    <t>(pp) = percentage points</t>
  </si>
  <si>
    <t>[1] Standard Occupational Classification (SOC) classifies jobs in terms of skill level and skill</t>
  </si>
  <si>
    <t xml:space="preserve">content. SOC 1 to 3 is sometimes used as a proxy for graduate level jobs. Figures should </t>
  </si>
  <si>
    <t xml:space="preserve">be treated as estimates and considered to be broadly indicative rather than precise </t>
  </si>
  <si>
    <t>therefore may not correspond to the gap between rounded percentages.</t>
  </si>
  <si>
    <t>[3] A change to the UCAS question on occupation in 2008/09 means that the 2011/12</t>
  </si>
  <si>
    <t>This table gives the figures underlying the percentages given in table 1. Note that</t>
  </si>
  <si>
    <t>these figures are obtained from the matched data which has been produced for the</t>
  </si>
  <si>
    <t>purpose of calculating progression rates; other sources may give different pupil numbers.</t>
  </si>
  <si>
    <t>Table A: Estimated number and percentage of 15 year old pupils from state-funded</t>
  </si>
  <si>
    <t>schools by Free School Meal status who entered HE by age 19</t>
  </si>
  <si>
    <t>UK higher education institutions and English further education colleges</t>
  </si>
  <si>
    <r>
      <t>Pupils aged 15</t>
    </r>
    <r>
      <rPr>
        <b/>
        <vertAlign val="superscript"/>
        <sz val="10"/>
        <rFont val="Arial"/>
        <family val="2"/>
      </rPr>
      <t xml:space="preserve"> [1]</t>
    </r>
  </si>
  <si>
    <r>
      <t>% of all</t>
    </r>
    <r>
      <rPr>
        <b/>
        <vertAlign val="superscript"/>
        <sz val="10"/>
        <rFont val="Arial"/>
        <family val="2"/>
      </rPr>
      <t xml:space="preserve"> [2]</t>
    </r>
  </si>
  <si>
    <t>Estimated number who entered HE by age 19</t>
  </si>
  <si>
    <t>in 2004/05</t>
  </si>
  <si>
    <t>in 2008/09</t>
  </si>
  <si>
    <r>
      <t>FSM</t>
    </r>
    <r>
      <rPr>
        <b/>
        <vertAlign val="superscript"/>
        <sz val="10"/>
        <rFont val="Arial"/>
        <family val="2"/>
      </rPr>
      <t xml:space="preserve"> [3]</t>
    </r>
  </si>
  <si>
    <r>
      <t>Non-FSM</t>
    </r>
    <r>
      <rPr>
        <b/>
        <vertAlign val="superscript"/>
        <sz val="10"/>
        <rFont val="Arial"/>
        <family val="2"/>
      </rPr>
      <t xml:space="preserve"> [3]</t>
    </r>
  </si>
  <si>
    <t>in 2005/06</t>
  </si>
  <si>
    <t>in 2009/10</t>
  </si>
  <si>
    <r>
      <t>Unrecorded FSM status</t>
    </r>
    <r>
      <rPr>
        <b/>
        <vertAlign val="superscript"/>
        <sz val="10"/>
        <rFont val="Arial"/>
        <family val="2"/>
      </rPr>
      <t xml:space="preserve"> [4]</t>
    </r>
  </si>
  <si>
    <t>in 2006/07</t>
  </si>
  <si>
    <t>in 2010/11</t>
  </si>
  <si>
    <t>in 2007/08</t>
  </si>
  <si>
    <t>in 2011/12</t>
  </si>
  <si>
    <t>in 2012/13</t>
  </si>
  <si>
    <t>in 2013/14</t>
  </si>
  <si>
    <t>- = less than 0.5%</t>
  </si>
  <si>
    <t>[1] Numbers of pupils according to the matched data used to produce this table; figures may vary from</t>
  </si>
  <si>
    <t>other sources.</t>
  </si>
  <si>
    <t>to have inconsistencies between totals and sums of constituent parts.</t>
  </si>
  <si>
    <t>[3] FSM and Non-FSM refer to whether pupils were receiving Free School Meals at age 15 or not.</t>
  </si>
  <si>
    <t>change from annual to termly census in 2005/06).</t>
  </si>
  <si>
    <t>For each Higher Education Institution, Table B shows the estimated mean tariff score</t>
  </si>
  <si>
    <t>of entrants and whether the institution is included in the Most selective group.</t>
  </si>
  <si>
    <t>Table B: Estimated mean UCAS tariff score from the top three A-level grades</t>
  </si>
  <si>
    <t>From schools and colleges in England</t>
  </si>
  <si>
    <t>Institution</t>
  </si>
  <si>
    <t>Mean points</t>
  </si>
  <si>
    <t>Most Selective group</t>
  </si>
  <si>
    <t>Aberystwyth University</t>
  </si>
  <si>
    <t>Anglia Ruskin University</t>
  </si>
  <si>
    <t>Arts University Bournemouth</t>
  </si>
  <si>
    <t>Aston University</t>
  </si>
  <si>
    <t>MS</t>
  </si>
  <si>
    <t>Bangor University</t>
  </si>
  <si>
    <t>Bath Spa University</t>
  </si>
  <si>
    <t>Birkbeck College</t>
  </si>
  <si>
    <t>Birmingham City University</t>
  </si>
  <si>
    <t>Bishop Grosseteste University</t>
  </si>
  <si>
    <t>Bournemouth University</t>
  </si>
  <si>
    <t>Brunel University</t>
  </si>
  <si>
    <t>Buckinghamshire New University</t>
  </si>
  <si>
    <t>Canterbury Christ Church University</t>
  </si>
  <si>
    <t>Cardiff Metropolitan University</t>
  </si>
  <si>
    <t>Cardiff University</t>
  </si>
  <si>
    <t>Central School of Speech and Drama</t>
  </si>
  <si>
    <t>City University</t>
  </si>
  <si>
    <t>College of St Mark and St John</t>
  </si>
  <si>
    <t>Conservatoire for Dance and Drama</t>
  </si>
  <si>
    <t>Courtauld Institute of Art</t>
  </si>
  <si>
    <t>Coventry University</t>
  </si>
  <si>
    <t>De Montfort University</t>
  </si>
  <si>
    <t>Edge Hill University</t>
  </si>
  <si>
    <t>Edinburgh Napier University</t>
  </si>
  <si>
    <t>Falmouth University</t>
  </si>
  <si>
    <t>Glasgow Caledonian University</t>
  </si>
  <si>
    <t>Glasgow School of Art</t>
  </si>
  <si>
    <t>Glyndwr University</t>
  </si>
  <si>
    <t>Goldsmiths College</t>
  </si>
  <si>
    <t>Guildhall School of Music and Drama</t>
  </si>
  <si>
    <t>Harper Adams University</t>
  </si>
  <si>
    <t>Heriot-Watt University</t>
  </si>
  <si>
    <t>Heythrop College</t>
  </si>
  <si>
    <t>Imperial College of Science, Technology and Medicine</t>
  </si>
  <si>
    <t>Institute of Education</t>
  </si>
  <si>
    <t>Kings College London</t>
  </si>
  <si>
    <t>Kingston University</t>
  </si>
  <si>
    <t>Leeds College of Art</t>
  </si>
  <si>
    <t>Leeds Metropolitan University</t>
  </si>
  <si>
    <t>Leeds Trinity University</t>
  </si>
  <si>
    <t>Liverpool Hope University</t>
  </si>
  <si>
    <t>Liverpool Institute for Performing Arts</t>
  </si>
  <si>
    <t>Liverpool John Moores University</t>
  </si>
  <si>
    <t>London Metropolitan University</t>
  </si>
  <si>
    <t>London School of Economics and Political Science</t>
  </si>
  <si>
    <t>London South Bank University</t>
  </si>
  <si>
    <t>Loughborough University</t>
  </si>
  <si>
    <t>Manchester Metropolitan University</t>
  </si>
  <si>
    <t>Middlesex University</t>
  </si>
  <si>
    <t>Newman University</t>
  </si>
  <si>
    <t>Norwich University of the Arts</t>
  </si>
  <si>
    <t>Nottingham Trent University</t>
  </si>
  <si>
    <t>Open University</t>
  </si>
  <si>
    <t>Oxford Brookes University</t>
  </si>
  <si>
    <t>Queen Margaret University, Edinburgh</t>
  </si>
  <si>
    <t>Queen Mary and Westfield College</t>
  </si>
  <si>
    <t>Queens University of Belfast</t>
  </si>
  <si>
    <t>Ravensbourne</t>
  </si>
  <si>
    <t>Robert Gordon University</t>
  </si>
  <si>
    <t>Roehampton University</t>
  </si>
  <si>
    <t>Rose Bruford College</t>
  </si>
  <si>
    <t>Royal Academy of Music</t>
  </si>
  <si>
    <t>Royal Agricultural University</t>
  </si>
  <si>
    <t>Royal College of Music</t>
  </si>
  <si>
    <t>Royal Conservatoire of Scotland</t>
  </si>
  <si>
    <t>Royal Holloway and Bedford New College</t>
  </si>
  <si>
    <t>Royal Northern College of Music</t>
  </si>
  <si>
    <t>Royal Veterinary College</t>
  </si>
  <si>
    <t>School of Oriental and African Studies</t>
  </si>
  <si>
    <t>Sheffield Hallam University</t>
  </si>
  <si>
    <t>Southampton Solent University</t>
  </si>
  <si>
    <t>SRUC</t>
  </si>
  <si>
    <t>St Georges Hospital Medical School</t>
  </si>
  <si>
    <t>St Marys University College, Twickenham</t>
  </si>
  <si>
    <t>Staffordshire University</t>
  </si>
  <si>
    <t>Stranmillis University College</t>
  </si>
  <si>
    <t>Swansea University</t>
  </si>
  <si>
    <t>Teesside University</t>
  </si>
  <si>
    <t>Trinity Laban Conservatoire</t>
  </si>
  <si>
    <t>University Campus Suffolk</t>
  </si>
  <si>
    <t>University College Birmingham</t>
  </si>
  <si>
    <t>University College London</t>
  </si>
  <si>
    <t>University for the Creative Arts</t>
  </si>
  <si>
    <t>University of Aberdeen</t>
  </si>
  <si>
    <t>University of Abertay Dundee</t>
  </si>
  <si>
    <t>University of Bath</t>
  </si>
  <si>
    <t>University of Bedfordshire</t>
  </si>
  <si>
    <t>University of Birmingham</t>
  </si>
  <si>
    <t>University of Bolton</t>
  </si>
  <si>
    <t>University of Bradford</t>
  </si>
  <si>
    <t>University of Brighton</t>
  </si>
  <si>
    <t>University of Bristol</t>
  </si>
  <si>
    <t>University of Buckingham</t>
  </si>
  <si>
    <t>University of Cambridge</t>
  </si>
  <si>
    <t>University of Central Lancashire</t>
  </si>
  <si>
    <t>University of Chester</t>
  </si>
  <si>
    <t>University of Chichester</t>
  </si>
  <si>
    <t>University of Cumbria</t>
  </si>
  <si>
    <t>University of Derby</t>
  </si>
  <si>
    <t>University of Dundee</t>
  </si>
  <si>
    <t>University of Durham</t>
  </si>
  <si>
    <t>University of East Anglia</t>
  </si>
  <si>
    <t>University of East London</t>
  </si>
  <si>
    <t>University of Edinburgh</t>
  </si>
  <si>
    <t>University of Essex</t>
  </si>
  <si>
    <t>University of Exeter</t>
  </si>
  <si>
    <t>University of Glamorgan</t>
  </si>
  <si>
    <t>University of Glasgow</t>
  </si>
  <si>
    <t>University of Gloucestershire</t>
  </si>
  <si>
    <t>University of Greenwich</t>
  </si>
  <si>
    <t>University of Hertfordshire</t>
  </si>
  <si>
    <t>University of Huddersfield</t>
  </si>
  <si>
    <t>University of Hull</t>
  </si>
  <si>
    <t>University of Keele</t>
  </si>
  <si>
    <t>University of Kent</t>
  </si>
  <si>
    <t>University of Lancaster</t>
  </si>
  <si>
    <t>University of Leeds</t>
  </si>
  <si>
    <t>University of Leicester</t>
  </si>
  <si>
    <t>University of Lincoln</t>
  </si>
  <si>
    <t>University of Liverpool</t>
  </si>
  <si>
    <t>University of Manchester</t>
  </si>
  <si>
    <t>University of Newcastle-upon-Tyne</t>
  </si>
  <si>
    <t>University of Northampton</t>
  </si>
  <si>
    <t>University of Northumbria at Newcastle</t>
  </si>
  <si>
    <t>University of Nottingham</t>
  </si>
  <si>
    <t>University of Oxford</t>
  </si>
  <si>
    <t>University of Plymouth</t>
  </si>
  <si>
    <t>University of Portsmouth</t>
  </si>
  <si>
    <t>University of Reading</t>
  </si>
  <si>
    <t>University of Salford</t>
  </si>
  <si>
    <t>University of Sheffield</t>
  </si>
  <si>
    <t>University of Southampton</t>
  </si>
  <si>
    <t>University of St Andrews</t>
  </si>
  <si>
    <t>University of Stirling</t>
  </si>
  <si>
    <t>University of Strathclyde</t>
  </si>
  <si>
    <t>University of Sunderland</t>
  </si>
  <si>
    <t>University of Surrey</t>
  </si>
  <si>
    <t>University of Sussex</t>
  </si>
  <si>
    <t>University of the Arts, London</t>
  </si>
  <si>
    <t>University of the Highlands and Islands</t>
  </si>
  <si>
    <t>University of the West iof Scotland</t>
  </si>
  <si>
    <t>University of the West of England, Bristol</t>
  </si>
  <si>
    <t>University of Ulster</t>
  </si>
  <si>
    <t>University of Wales Trinity St David</t>
  </si>
  <si>
    <t>University of Wales, Newport</t>
  </si>
  <si>
    <t>University of Warwick</t>
  </si>
  <si>
    <t>University of West London</t>
  </si>
  <si>
    <t>University of Westminster</t>
  </si>
  <si>
    <t>University of Winchester</t>
  </si>
  <si>
    <t>University of Wolverhampton</t>
  </si>
  <si>
    <t>University of Worcester</t>
  </si>
  <si>
    <t>University of York</t>
  </si>
  <si>
    <t>Writtle College</t>
  </si>
  <si>
    <t>York St John University</t>
  </si>
  <si>
    <t>[1] The way A level students have been identified in compiling this table has been</t>
  </si>
  <si>
    <t>same institutions are identified as Most Selective under both methods, however</t>
  </si>
  <si>
    <t>the mean scores have changed for many institutions, so scores in this table are</t>
  </si>
  <si>
    <t>not directly comparable with those published last year for the previous cohort.</t>
  </si>
  <si>
    <t xml:space="preserve">important to realise that none of these measures are directly comparable, as </t>
  </si>
  <si>
    <t>there are differences in definitions, coverage and data sources.</t>
  </si>
  <si>
    <t>2014/15</t>
  </si>
  <si>
    <t>2015/16</t>
  </si>
  <si>
    <t>Progression by age 19</t>
  </si>
  <si>
    <t>BIS</t>
  </si>
  <si>
    <t>Progression to HE</t>
  </si>
  <si>
    <t>by FSM status</t>
  </si>
  <si>
    <t>FSM</t>
  </si>
  <si>
    <t>..</t>
  </si>
  <si>
    <t>Non-FSM</t>
  </si>
  <si>
    <t>Gap (pp)</t>
  </si>
  <si>
    <t xml:space="preserve">UCAS </t>
  </si>
  <si>
    <t>Young cohort entry</t>
  </si>
  <si>
    <r>
      <t>rates POLAR3</t>
    </r>
    <r>
      <rPr>
        <vertAlign val="superscript"/>
        <sz val="10"/>
        <rFont val="Arial"/>
        <family val="2"/>
      </rPr>
      <t xml:space="preserve"> [1][2]</t>
    </r>
  </si>
  <si>
    <t>Disadvantaged (Q1)</t>
  </si>
  <si>
    <t>Advantaged (Q5)</t>
  </si>
  <si>
    <t>38.6</t>
  </si>
  <si>
    <t>38.1</t>
  </si>
  <si>
    <t>36.8</t>
  </si>
  <si>
    <t>35.8</t>
  </si>
  <si>
    <t>33.8</t>
  </si>
  <si>
    <t>34.5</t>
  </si>
  <si>
    <r>
      <t>All</t>
    </r>
    <r>
      <rPr>
        <vertAlign val="superscript"/>
        <sz val="10"/>
        <rFont val="Arial"/>
        <family val="2"/>
      </rPr>
      <t xml:space="preserve"> [3]</t>
    </r>
  </si>
  <si>
    <t>Entry at age 18</t>
  </si>
  <si>
    <t>UCAS</t>
  </si>
  <si>
    <t>Entry rates state</t>
  </si>
  <si>
    <r>
      <t>school pupils</t>
    </r>
    <r>
      <rPr>
        <vertAlign val="superscript"/>
        <sz val="10"/>
        <rFont val="Arial"/>
        <family val="2"/>
      </rPr>
      <t xml:space="preserve"> [4]</t>
    </r>
  </si>
  <si>
    <t>Entry rates to</t>
  </si>
  <si>
    <r>
      <t>higher tariff inst.</t>
    </r>
    <r>
      <rPr>
        <vertAlign val="superscript"/>
        <sz val="10"/>
        <rFont val="Arial"/>
        <family val="2"/>
      </rPr>
      <t xml:space="preserve"> [2][5]</t>
    </r>
  </si>
  <si>
    <t>Young (under 21) entry</t>
  </si>
  <si>
    <t>HESA Performance</t>
  </si>
  <si>
    <r>
      <t>Indicators</t>
    </r>
    <r>
      <rPr>
        <vertAlign val="superscript"/>
        <sz val="10"/>
        <rFont val="Arial"/>
        <family val="2"/>
      </rPr>
      <t xml:space="preserve"> [6]</t>
    </r>
  </si>
  <si>
    <t>State Schools</t>
  </si>
  <si>
    <r>
      <t>Lower NS-SEC</t>
    </r>
    <r>
      <rPr>
        <vertAlign val="superscript"/>
        <sz val="10"/>
        <rFont val="Arial"/>
        <family val="2"/>
      </rPr>
      <t xml:space="preserve"> [7]</t>
    </r>
  </si>
  <si>
    <r>
      <t>LPN (POLAR2)</t>
    </r>
    <r>
      <rPr>
        <vertAlign val="superscript"/>
        <sz val="10"/>
        <rFont val="Arial"/>
        <family val="2"/>
      </rPr>
      <t xml:space="preserve"> [2]</t>
    </r>
  </si>
  <si>
    <t>.</t>
  </si>
  <si>
    <r>
      <t>LPN (POLAR3)</t>
    </r>
    <r>
      <rPr>
        <vertAlign val="superscript"/>
        <sz val="10"/>
        <rFont val="Arial"/>
        <family val="2"/>
      </rPr>
      <t xml:space="preserve"> [2]</t>
    </r>
  </si>
  <si>
    <t>. not applicable   .. not available</t>
  </si>
  <si>
    <t>[3] England young cohort entry rate from Figure 14 of UCAS End of cycle report 2015.</t>
  </si>
  <si>
    <t>See Section 1 of the Technical Note for more details on this measure and Section 4 for information about the matching process.</t>
  </si>
  <si>
    <t>graduate figures are not comparable with other years. See Section 3 of the Technical Note for further details.</t>
  </si>
  <si>
    <r>
      <t>of entrants to each Higher Education Institution (HEI) by age 19 in 2013/14</t>
    </r>
    <r>
      <rPr>
        <b/>
        <vertAlign val="superscript"/>
        <sz val="10"/>
        <rFont val="Arial"/>
        <family val="2"/>
      </rPr>
      <t xml:space="preserve"> [1]</t>
    </r>
  </si>
  <si>
    <r>
      <t>Table 1</t>
    </r>
    <r>
      <rPr>
        <b/>
        <sz val="10"/>
        <color indexed="56"/>
        <rFont val="Arial"/>
        <family val="2"/>
      </rPr>
      <t>:</t>
    </r>
    <r>
      <rPr>
        <b/>
        <sz val="10"/>
        <rFont val="Arial Bold"/>
      </rPr>
      <t xml:space="preserve"> Estimated percentage of 15 year old pupils from state-funded schools by</t>
    </r>
  </si>
  <si>
    <r>
      <t xml:space="preserve">FSM </t>
    </r>
    <r>
      <rPr>
        <b/>
        <vertAlign val="superscript"/>
        <sz val="10"/>
        <rFont val="Arial"/>
        <family val="2"/>
      </rPr>
      <t>[1]</t>
    </r>
  </si>
  <si>
    <r>
      <t xml:space="preserve">Non-FSM </t>
    </r>
    <r>
      <rPr>
        <b/>
        <vertAlign val="superscript"/>
        <sz val="10"/>
        <rFont val="Arial"/>
        <family val="2"/>
      </rPr>
      <t>[1]</t>
    </r>
  </si>
  <si>
    <r>
      <t xml:space="preserve">Gap (pp) </t>
    </r>
    <r>
      <rPr>
        <b/>
        <vertAlign val="superscript"/>
        <sz val="10"/>
        <rFont val="Arial"/>
        <family val="2"/>
      </rPr>
      <t>[2]</t>
    </r>
  </si>
  <si>
    <r>
      <t>Table 2</t>
    </r>
    <r>
      <rPr>
        <b/>
        <sz val="10"/>
        <color indexed="56"/>
        <rFont val="Arial"/>
        <family val="2"/>
      </rPr>
      <t>:</t>
    </r>
    <r>
      <rPr>
        <b/>
        <sz val="10"/>
        <rFont val="Arial"/>
        <family val="2"/>
      </rPr>
      <t xml:space="preserve"> Estimated percentage of pupils from state-funded schools aged 15</t>
    </r>
  </si>
  <si>
    <t>This table breaks down the 2013/14 progression rates by Local Authority.</t>
  </si>
  <si>
    <t>see Section 2 of the Technical Note for further details. Excludes a small number with unknown school/college type. The latest age</t>
  </si>
  <si>
    <t>coverage, see Section 2 of the Technical Note for further details.</t>
  </si>
  <si>
    <r>
      <t>selective HE Institutions, by independent and state school/college</t>
    </r>
    <r>
      <rPr>
        <b/>
        <vertAlign val="superscript"/>
        <sz val="10"/>
        <rFont val="Arial"/>
        <family val="2"/>
      </rPr>
      <t xml:space="preserve"> [1]</t>
    </r>
  </si>
  <si>
    <r>
      <t xml:space="preserve">Table 3b: Estimated percentage of A level and equivalent students </t>
    </r>
    <r>
      <rPr>
        <b/>
        <sz val="10"/>
        <rFont val="Arial Bold"/>
      </rPr>
      <t>who entered</t>
    </r>
  </si>
  <si>
    <r>
      <t>Institutions, by independent and state school/college</t>
    </r>
    <r>
      <rPr>
        <b/>
        <vertAlign val="superscript"/>
        <sz val="10"/>
        <rFont val="Arial"/>
        <family val="2"/>
      </rPr>
      <t xml:space="preserve"> [1]</t>
    </r>
  </si>
  <si>
    <r>
      <t>selective HE Institutions, by independent and state school/college</t>
    </r>
    <r>
      <rPr>
        <b/>
        <vertAlign val="superscript"/>
        <sz val="9"/>
        <rFont val="Arial"/>
        <family val="2"/>
      </rPr>
      <t xml:space="preserve"> [1]</t>
    </r>
  </si>
  <si>
    <r>
      <t>Most selective HE</t>
    </r>
    <r>
      <rPr>
        <b/>
        <vertAlign val="superscript"/>
        <sz val="9"/>
        <rFont val="Arial"/>
        <family val="2"/>
      </rPr>
      <t xml:space="preserve"> [2]</t>
    </r>
  </si>
  <si>
    <t>measures, due to data limitations. See Section 3 of the Technical Note for further details.</t>
  </si>
  <si>
    <t>Table 5 shows some widening participation measures from other sources. It is</t>
  </si>
  <si>
    <t>Table 5: Widening participation in higher education - basket of measures</t>
  </si>
  <si>
    <t>[4] A small number of pupils had no FSM status recorded in the data used (this coincided with the</t>
  </si>
  <si>
    <t>improved slightly by using a new variable that is closer to the Destinations Measures definition. The</t>
  </si>
  <si>
    <t>are rounded; gap figures are calculated from unrounded data and therefore may not correspond to the gap</t>
  </si>
  <si>
    <t>[3] Percentage figures are rounded; gap figures are calculated from unrounded data and therefore may</t>
  </si>
  <si>
    <t xml:space="preserve">[3] Percentage figures are rounded; gap figures are calculated from unrounded data and therefore may not correspond </t>
  </si>
  <si>
    <t xml:space="preserve">[2] Percentage figures are rounded; gap figures are calculated from unrounded data and </t>
  </si>
  <si>
    <t>[2] Percentage figures are rounded and calculated from unrounded data; rounded figures may appear</t>
  </si>
  <si>
    <t>[1] Young cohort entry rates (aged 18 or 19 on entry) by POLAR3 groups for England. The entry rates give students from England entering Higher Education via UCAS by age 19 as a proportion of the population of 18 year olds in England, based on ONS data. From Figure 69 of UCAS End of cycle report 2015. UCAS describe cohorts by the year when aged 18, rather than 19 as in the table, so figures are under different headings to those in the UCAS publication. Some figures have changed due to revised population estimates.</t>
  </si>
  <si>
    <t xml:space="preserve">[2] Entry rates for Quintile 1 disadvantaged and Quintile 5 advantaged areas by POLAR. POLAR is an area based measure of educational disadvantage. The POLAR classification analyses the geographical variation in participation by grouping small areas across the UK according to their level of young HE participation. </t>
  </si>
  <si>
    <t xml:space="preserve">[4] Entry rates for English 18 year old state school pupils by Free School Meal (FSM) status at age 15. From UCAS data linked to DfE National Pupil Database data. From Figure 84 of UCAS End of cycle report 2015. </t>
  </si>
  <si>
    <t>[5] English 18 year olds, entry rates (cycle) to higher tariff institutions by POLAR3 groups. The cycle entry rates give students entering Higher Education from a UCAS application cycle as a proportion of the base population, based on ONS population estimates. From figures 70 and 71 of the UCAS End of cycle report 2015. See source for definition of higher tariff institutions.</t>
  </si>
  <si>
    <t>[6] Young full-time first degree UK domiciled students in Higher Education Institutions in England. For example 89.4% of entrants covered were from state schools in 2013/14. LPN refers to Low Participation Neighbourhoods (POLAR Q1) using two definitions, the older POLAR2 and the more recent POLAR3 definition.</t>
  </si>
  <si>
    <t>[7] National Statistics Socio-Economic Classification 4 to 7; comparable figures for 2008/09 are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</si>
</sst>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1"/>
      <color theme="1"/>
      <name val="Calibri"/>
      <family val="2"/>
      <scheme val="minor"/>
    </font>
    <font>
      <sz val="11"/>
      <color theme="1"/>
      <name val="Calibri"/>
      <family val="2"/>
      <scheme val="minor"/>
    </font>
    <font>
      <sz val="12"/>
      <name val="Arial"/>
      <family val="2"/>
    </font>
    <font>
      <b/>
      <sz val="12"/>
      <name val="Arial"/>
      <family val="2"/>
    </font>
    <font>
      <sz val="10"/>
      <name val="Arial"/>
      <family val="2"/>
    </font>
    <font>
      <sz val="10"/>
      <color theme="1"/>
      <name val="Arial"/>
      <family val="2"/>
    </font>
    <font>
      <b/>
      <sz val="10"/>
      <name val="Arial"/>
      <family val="2"/>
    </font>
    <font>
      <b/>
      <vertAlign val="superscript"/>
      <sz val="10"/>
      <name val="Arial"/>
      <family val="2"/>
    </font>
    <font>
      <b/>
      <sz val="10"/>
      <color theme="1"/>
      <name val="Arial"/>
      <family val="2"/>
    </font>
    <font>
      <vertAlign val="superscript"/>
      <sz val="10"/>
      <name val="Arial"/>
      <family val="2"/>
    </font>
    <font>
      <sz val="10"/>
      <name val="Times New Roman"/>
      <family val="1"/>
    </font>
    <font>
      <sz val="10"/>
      <color indexed="8"/>
      <name val="Arial"/>
      <family val="2"/>
    </font>
    <font>
      <b/>
      <i/>
      <sz val="10"/>
      <name val="Arial"/>
      <family val="2"/>
    </font>
    <font>
      <b/>
      <sz val="10"/>
      <color theme="1"/>
      <name val="Calibri"/>
      <family val="2"/>
      <scheme val="minor"/>
    </font>
    <font>
      <sz val="10"/>
      <color theme="1"/>
      <name val="Calibri"/>
      <family val="2"/>
      <scheme val="minor"/>
    </font>
    <font>
      <b/>
      <sz val="10"/>
      <color indexed="56"/>
      <name val="Arial"/>
      <family val="2"/>
    </font>
    <font>
      <b/>
      <sz val="10"/>
      <name val="Arial Bold"/>
    </font>
    <font>
      <b/>
      <sz val="9"/>
      <name val="Arial"/>
      <family val="2"/>
    </font>
    <font>
      <sz val="9"/>
      <name val="Arial"/>
      <family val="2"/>
    </font>
    <font>
      <b/>
      <vertAlign val="superscript"/>
      <sz val="9"/>
      <name val="Arial"/>
      <family val="2"/>
    </font>
    <font>
      <b/>
      <sz val="9"/>
      <name val="Arial Bold"/>
    </font>
    <font>
      <b/>
      <i/>
      <sz val="9"/>
      <name val="Arial"/>
      <family val="2"/>
    </font>
    <font>
      <sz val="8"/>
      <color theme="1"/>
      <name val="Arial"/>
      <family val="2"/>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n">
        <color indexed="64"/>
      </bottom>
      <diagonal/>
    </border>
  </borders>
  <cellStyleXfs count="10">
    <xf numFmtId="0" fontId="0" fillId="0" borderId="0"/>
    <xf numFmtId="9" fontId="1" fillId="0" borderId="0" applyFont="0" applyFill="0" applyBorder="0" applyAlignment="0" applyProtection="0"/>
    <xf numFmtId="0" fontId="2" fillId="0" borderId="0"/>
    <xf numFmtId="0" fontId="10" fillId="0" borderId="0"/>
    <xf numFmtId="0" fontId="4" fillId="0" borderId="0"/>
    <xf numFmtId="0" fontId="4" fillId="0" borderId="0"/>
    <xf numFmtId="9" fontId="2" fillId="0" borderId="0" applyFont="0" applyFill="0" applyBorder="0" applyAlignment="0" applyProtection="0"/>
    <xf numFmtId="0" fontId="4" fillId="0" borderId="0"/>
    <xf numFmtId="0" fontId="4" fillId="0" borderId="0"/>
    <xf numFmtId="0" fontId="4" fillId="0" borderId="0"/>
  </cellStyleXfs>
  <cellXfs count="263">
    <xf numFmtId="0" fontId="0" fillId="0" borderId="0" xfId="0"/>
    <xf numFmtId="0" fontId="2" fillId="0" borderId="0" xfId="2" applyFont="1"/>
    <xf numFmtId="0" fontId="3" fillId="0" borderId="0" xfId="2" applyFont="1"/>
    <xf numFmtId="0" fontId="4" fillId="0" borderId="0" xfId="2" applyFont="1"/>
    <xf numFmtId="0" fontId="4" fillId="0" borderId="0" xfId="0" applyFont="1"/>
    <xf numFmtId="0" fontId="5" fillId="0" borderId="0" xfId="0" applyFont="1"/>
    <xf numFmtId="0" fontId="6" fillId="0" borderId="0" xfId="0" applyFont="1"/>
    <xf numFmtId="0" fontId="6" fillId="0" borderId="6" xfId="0" applyFont="1" applyBorder="1"/>
    <xf numFmtId="0" fontId="6" fillId="0" borderId="2" xfId="0" applyFont="1" applyBorder="1"/>
    <xf numFmtId="0" fontId="6" fillId="0" borderId="2" xfId="0" applyFont="1" applyBorder="1" applyAlignment="1">
      <alignment horizontal="right"/>
    </xf>
    <xf numFmtId="0" fontId="6" fillId="0" borderId="7" xfId="0" applyFont="1" applyBorder="1" applyAlignment="1">
      <alignment horizontal="right"/>
    </xf>
    <xf numFmtId="0" fontId="6" fillId="0" borderId="8" xfId="0" applyFont="1" applyBorder="1"/>
    <xf numFmtId="0" fontId="8" fillId="0" borderId="1" xfId="0" applyFont="1" applyBorder="1"/>
    <xf numFmtId="9" fontId="8" fillId="0" borderId="1" xfId="0" applyNumberFormat="1" applyFont="1" applyBorder="1"/>
    <xf numFmtId="1" fontId="8" fillId="0" borderId="1" xfId="0" applyNumberFormat="1" applyFont="1" applyBorder="1"/>
    <xf numFmtId="0" fontId="4" fillId="0" borderId="9" xfId="0" applyFont="1" applyFill="1" applyBorder="1"/>
    <xf numFmtId="9" fontId="5" fillId="0" borderId="9" xfId="0" applyNumberFormat="1" applyFont="1" applyBorder="1"/>
    <xf numFmtId="1" fontId="5" fillId="0" borderId="9" xfId="0" applyNumberFormat="1" applyFont="1" applyBorder="1"/>
    <xf numFmtId="0" fontId="6" fillId="0" borderId="9" xfId="0" applyFont="1" applyFill="1" applyBorder="1"/>
    <xf numFmtId="9" fontId="8" fillId="0" borderId="9" xfId="0" applyNumberFormat="1" applyFont="1" applyBorder="1"/>
    <xf numFmtId="1" fontId="8" fillId="0" borderId="9" xfId="0" applyNumberFormat="1" applyFont="1" applyBorder="1"/>
    <xf numFmtId="0" fontId="5" fillId="0" borderId="9" xfId="0" applyFont="1" applyBorder="1"/>
    <xf numFmtId="9" fontId="5" fillId="0" borderId="9" xfId="0" applyNumberFormat="1" applyFont="1" applyBorder="1" applyAlignment="1">
      <alignment horizontal="right"/>
    </xf>
    <xf numFmtId="1" fontId="5" fillId="0" borderId="9" xfId="0" applyNumberFormat="1" applyFont="1" applyBorder="1" applyAlignment="1">
      <alignment horizontal="right"/>
    </xf>
    <xf numFmtId="0" fontId="6" fillId="0" borderId="2" xfId="0" applyFont="1" applyFill="1" applyBorder="1"/>
    <xf numFmtId="9" fontId="8" fillId="0" borderId="2" xfId="0" applyNumberFormat="1" applyFont="1" applyBorder="1"/>
    <xf numFmtId="1" fontId="8" fillId="0" borderId="2" xfId="0" applyNumberFormat="1" applyFont="1" applyBorder="1"/>
    <xf numFmtId="3" fontId="6" fillId="0" borderId="0" xfId="3" applyNumberFormat="1" applyFont="1"/>
    <xf numFmtId="3" fontId="4" fillId="0" borderId="0" xfId="3" applyNumberFormat="1" applyFont="1"/>
    <xf numFmtId="0" fontId="4" fillId="0" borderId="0" xfId="3" applyFont="1"/>
    <xf numFmtId="0" fontId="4" fillId="0" borderId="0" xfId="3" applyFont="1" applyBorder="1"/>
    <xf numFmtId="0" fontId="4" fillId="0" borderId="0" xfId="3" applyFont="1" applyFill="1"/>
    <xf numFmtId="0" fontId="6" fillId="0" borderId="10" xfId="3" applyFont="1" applyBorder="1" applyAlignment="1">
      <alignment horizontal="centerContinuous"/>
    </xf>
    <xf numFmtId="0" fontId="4" fillId="0" borderId="11" xfId="3" applyFont="1" applyBorder="1" applyAlignment="1">
      <alignment horizontal="centerContinuous"/>
    </xf>
    <xf numFmtId="0" fontId="4" fillId="0" borderId="12" xfId="3" applyFont="1" applyBorder="1" applyAlignment="1">
      <alignment horizontal="centerContinuous"/>
    </xf>
    <xf numFmtId="0" fontId="6" fillId="0" borderId="13" xfId="3" applyFont="1" applyBorder="1" applyAlignment="1">
      <alignment horizontal="centerContinuous"/>
    </xf>
    <xf numFmtId="0" fontId="4" fillId="0" borderId="14" xfId="3" applyFont="1" applyBorder="1" applyAlignment="1">
      <alignment horizontal="centerContinuous"/>
    </xf>
    <xf numFmtId="0" fontId="4" fillId="0" borderId="15" xfId="3" applyFont="1" applyBorder="1" applyAlignment="1">
      <alignment horizontal="centerContinuous"/>
    </xf>
    <xf numFmtId="0" fontId="4" fillId="0" borderId="0" xfId="3" applyFont="1" applyBorder="1" applyAlignment="1"/>
    <xf numFmtId="0" fontId="6" fillId="0" borderId="13" xfId="3" applyFont="1" applyBorder="1"/>
    <xf numFmtId="0" fontId="4" fillId="0" borderId="14" xfId="3" applyFont="1" applyBorder="1"/>
    <xf numFmtId="0" fontId="4" fillId="0" borderId="15" xfId="3" applyFont="1" applyBorder="1"/>
    <xf numFmtId="0" fontId="6" fillId="0" borderId="7" xfId="3" applyFont="1" applyFill="1" applyBorder="1" applyAlignment="1">
      <alignment horizontal="left"/>
    </xf>
    <xf numFmtId="0" fontId="6" fillId="0" borderId="16" xfId="3" applyFont="1" applyFill="1" applyBorder="1" applyAlignment="1">
      <alignment horizontal="right"/>
    </xf>
    <xf numFmtId="0" fontId="6" fillId="0" borderId="2" xfId="3" applyFont="1" applyBorder="1" applyAlignment="1">
      <alignment horizontal="right"/>
    </xf>
    <xf numFmtId="0" fontId="6" fillId="0" borderId="17" xfId="3" applyFont="1" applyBorder="1" applyAlignment="1">
      <alignment horizontal="right"/>
    </xf>
    <xf numFmtId="0" fontId="6" fillId="0" borderId="0" xfId="3" applyFont="1" applyBorder="1" applyAlignment="1">
      <alignment horizontal="right"/>
    </xf>
    <xf numFmtId="0" fontId="6" fillId="0" borderId="8" xfId="3" applyFont="1" applyFill="1" applyBorder="1" applyAlignment="1">
      <alignment horizontal="right"/>
    </xf>
    <xf numFmtId="0" fontId="6" fillId="0" borderId="18" xfId="3" applyFont="1" applyBorder="1" applyAlignment="1">
      <alignment horizontal="right"/>
    </xf>
    <xf numFmtId="0" fontId="6" fillId="0" borderId="19" xfId="3" applyFont="1" applyBorder="1" applyAlignment="1">
      <alignment horizontal="right"/>
    </xf>
    <xf numFmtId="0" fontId="6" fillId="0" borderId="16" xfId="2" applyFont="1" applyBorder="1"/>
    <xf numFmtId="0" fontId="6" fillId="0" borderId="2" xfId="2" applyFont="1" applyBorder="1"/>
    <xf numFmtId="0" fontId="6" fillId="0" borderId="17" xfId="2" applyFont="1" applyBorder="1"/>
    <xf numFmtId="0" fontId="6" fillId="0" borderId="16" xfId="2" applyFont="1" applyBorder="1" applyAlignment="1">
      <alignment horizontal="right"/>
    </xf>
    <xf numFmtId="0" fontId="6" fillId="0" borderId="2" xfId="2" applyFont="1" applyBorder="1" applyAlignment="1">
      <alignment horizontal="right"/>
    </xf>
    <xf numFmtId="0" fontId="6" fillId="0" borderId="17" xfId="2" applyFont="1" applyBorder="1" applyAlignment="1">
      <alignment horizontal="right"/>
    </xf>
    <xf numFmtId="0" fontId="6" fillId="0" borderId="20" xfId="3" applyFont="1" applyFill="1" applyBorder="1"/>
    <xf numFmtId="9" fontId="6" fillId="0" borderId="21" xfId="3" applyNumberFormat="1" applyFont="1" applyBorder="1"/>
    <xf numFmtId="9" fontId="6" fillId="0" borderId="1" xfId="3" applyNumberFormat="1" applyFont="1" applyBorder="1"/>
    <xf numFmtId="1" fontId="6" fillId="0" borderId="1" xfId="3" applyNumberFormat="1" applyFont="1" applyBorder="1"/>
    <xf numFmtId="9" fontId="6" fillId="0" borderId="22" xfId="3" applyNumberFormat="1" applyFont="1" applyBorder="1"/>
    <xf numFmtId="0" fontId="6" fillId="0" borderId="0" xfId="3" applyFont="1"/>
    <xf numFmtId="1" fontId="6" fillId="0" borderId="0" xfId="3" applyNumberFormat="1" applyFont="1" applyFill="1" applyBorder="1"/>
    <xf numFmtId="9" fontId="6" fillId="0" borderId="23" xfId="3" applyNumberFormat="1" applyFont="1" applyBorder="1"/>
    <xf numFmtId="9" fontId="6" fillId="0" borderId="9" xfId="3" applyNumberFormat="1" applyFont="1" applyBorder="1"/>
    <xf numFmtId="9" fontId="6" fillId="0" borderId="24" xfId="3" applyNumberFormat="1" applyFont="1" applyBorder="1"/>
    <xf numFmtId="9" fontId="6" fillId="0" borderId="20" xfId="4" applyNumberFormat="1" applyFont="1" applyBorder="1"/>
    <xf numFmtId="9" fontId="6" fillId="0" borderId="6" xfId="2" applyNumberFormat="1" applyFont="1" applyBorder="1"/>
    <xf numFmtId="9" fontId="6" fillId="0" borderId="1" xfId="2" applyNumberFormat="1" applyFont="1" applyBorder="1"/>
    <xf numFmtId="1" fontId="6" fillId="0" borderId="1" xfId="2" applyNumberFormat="1" applyFont="1" applyBorder="1"/>
    <xf numFmtId="9" fontId="6" fillId="0" borderId="22" xfId="2" applyNumberFormat="1" applyFont="1" applyBorder="1"/>
    <xf numFmtId="9" fontId="6" fillId="0" borderId="23" xfId="2" applyNumberFormat="1" applyFont="1" applyBorder="1"/>
    <xf numFmtId="9" fontId="6" fillId="0" borderId="9" xfId="2" applyNumberFormat="1" applyFont="1" applyBorder="1"/>
    <xf numFmtId="1" fontId="6" fillId="0" borderId="9" xfId="2" applyNumberFormat="1" applyFont="1" applyBorder="1"/>
    <xf numFmtId="9" fontId="6" fillId="0" borderId="25" xfId="2" applyNumberFormat="1" applyFont="1" applyBorder="1"/>
    <xf numFmtId="9" fontId="8" fillId="0" borderId="9" xfId="2" applyNumberFormat="1" applyFont="1" applyBorder="1"/>
    <xf numFmtId="1" fontId="8" fillId="0" borderId="9" xfId="2" applyNumberFormat="1" applyFont="1" applyBorder="1"/>
    <xf numFmtId="0" fontId="4" fillId="0" borderId="20" xfId="3" applyFont="1" applyFill="1" applyBorder="1"/>
    <xf numFmtId="9" fontId="4" fillId="0" borderId="26" xfId="3" applyNumberFormat="1" applyFont="1" applyBorder="1"/>
    <xf numFmtId="9" fontId="4" fillId="0" borderId="9" xfId="3" applyNumberFormat="1" applyFont="1" applyBorder="1"/>
    <xf numFmtId="1" fontId="4" fillId="0" borderId="9" xfId="3" applyNumberFormat="1" applyFont="1" applyBorder="1"/>
    <xf numFmtId="9" fontId="4" fillId="0" borderId="25" xfId="3" applyNumberFormat="1" applyFont="1" applyBorder="1"/>
    <xf numFmtId="1" fontId="4" fillId="0" borderId="0" xfId="3" applyNumberFormat="1" applyFont="1" applyFill="1" applyBorder="1"/>
    <xf numFmtId="9" fontId="4" fillId="0" borderId="23" xfId="3" applyNumberFormat="1" applyFont="1" applyBorder="1"/>
    <xf numFmtId="9" fontId="4" fillId="0" borderId="24" xfId="3" applyNumberFormat="1" applyFont="1" applyBorder="1"/>
    <xf numFmtId="9" fontId="4" fillId="0" borderId="20" xfId="4" applyNumberFormat="1" applyBorder="1"/>
    <xf numFmtId="9" fontId="4" fillId="0" borderId="23" xfId="2" applyNumberFormat="1" applyFont="1" applyBorder="1"/>
    <xf numFmtId="9" fontId="4" fillId="0" borderId="9" xfId="2" applyNumberFormat="1" applyFont="1" applyBorder="1"/>
    <xf numFmtId="1" fontId="4" fillId="0" borderId="9" xfId="2" applyNumberFormat="1" applyFont="1" applyBorder="1"/>
    <xf numFmtId="9" fontId="4" fillId="0" borderId="25" xfId="2" applyNumberFormat="1" applyFont="1" applyBorder="1"/>
    <xf numFmtId="9" fontId="5" fillId="0" borderId="9" xfId="2" applyNumberFormat="1" applyFont="1" applyBorder="1"/>
    <xf numFmtId="1" fontId="5" fillId="0" borderId="9" xfId="2" applyNumberFormat="1" applyFont="1" applyBorder="1"/>
    <xf numFmtId="9" fontId="6" fillId="0" borderId="26" xfId="3" applyNumberFormat="1" applyFont="1" applyBorder="1"/>
    <xf numFmtId="1" fontId="6" fillId="0" borderId="9" xfId="3" applyNumberFormat="1" applyFont="1" applyBorder="1"/>
    <xf numFmtId="9" fontId="6" fillId="0" borderId="25" xfId="3" applyNumberFormat="1" applyFont="1" applyBorder="1"/>
    <xf numFmtId="9" fontId="5" fillId="0" borderId="9" xfId="2" applyNumberFormat="1" applyFont="1" applyBorder="1" applyAlignment="1">
      <alignment horizontal="right"/>
    </xf>
    <xf numFmtId="1" fontId="5" fillId="0" borderId="9" xfId="2" applyNumberFormat="1" applyFont="1" applyBorder="1" applyAlignment="1">
      <alignment horizontal="right"/>
    </xf>
    <xf numFmtId="9" fontId="4" fillId="0" borderId="26" xfId="3" applyNumberFormat="1" applyFont="1" applyBorder="1" applyAlignment="1">
      <alignment horizontal="right"/>
    </xf>
    <xf numFmtId="9" fontId="4" fillId="0" borderId="9" xfId="3" applyNumberFormat="1" applyFont="1" applyBorder="1" applyAlignment="1">
      <alignment horizontal="right"/>
    </xf>
    <xf numFmtId="1" fontId="4" fillId="0" borderId="9" xfId="3" applyNumberFormat="1" applyFont="1" applyBorder="1" applyAlignment="1">
      <alignment horizontal="right"/>
    </xf>
    <xf numFmtId="9" fontId="4" fillId="0" borderId="25" xfId="3" applyNumberFormat="1" applyFont="1" applyBorder="1" applyAlignment="1">
      <alignment horizontal="right"/>
    </xf>
    <xf numFmtId="9" fontId="4" fillId="0" borderId="23" xfId="3" applyNumberFormat="1" applyFont="1" applyBorder="1" applyAlignment="1">
      <alignment horizontal="right"/>
    </xf>
    <xf numFmtId="9" fontId="4" fillId="0" borderId="23" xfId="2" applyNumberFormat="1" applyFont="1" applyBorder="1" applyAlignment="1">
      <alignment horizontal="right"/>
    </xf>
    <xf numFmtId="1" fontId="4" fillId="0" borderId="9" xfId="2" applyNumberFormat="1" applyFont="1" applyBorder="1" applyAlignment="1">
      <alignment horizontal="right"/>
    </xf>
    <xf numFmtId="9" fontId="4" fillId="0" borderId="0" xfId="4" applyNumberFormat="1" applyBorder="1"/>
    <xf numFmtId="0" fontId="4" fillId="0" borderId="20" xfId="3" applyFont="1" applyBorder="1"/>
    <xf numFmtId="9" fontId="4" fillId="0" borderId="27" xfId="3" applyNumberFormat="1" applyFont="1" applyBorder="1"/>
    <xf numFmtId="9" fontId="6" fillId="0" borderId="28" xfId="3" applyNumberFormat="1" applyFont="1" applyBorder="1"/>
    <xf numFmtId="9" fontId="6" fillId="0" borderId="29" xfId="3" applyNumberFormat="1" applyFont="1" applyBorder="1"/>
    <xf numFmtId="1" fontId="6" fillId="0" borderId="29" xfId="3" applyNumberFormat="1" applyFont="1" applyBorder="1"/>
    <xf numFmtId="9" fontId="6" fillId="0" borderId="30" xfId="3" applyNumberFormat="1" applyFont="1" applyBorder="1"/>
    <xf numFmtId="9" fontId="6" fillId="0" borderId="31" xfId="3" applyNumberFormat="1" applyFont="1" applyBorder="1"/>
    <xf numFmtId="9" fontId="6" fillId="0" borderId="31" xfId="2" applyNumberFormat="1" applyFont="1" applyBorder="1"/>
    <xf numFmtId="9" fontId="6" fillId="0" borderId="29" xfId="2" applyNumberFormat="1" applyFont="1" applyBorder="1"/>
    <xf numFmtId="1" fontId="6" fillId="0" borderId="29" xfId="2" applyNumberFormat="1" applyFont="1" applyBorder="1"/>
    <xf numFmtId="9" fontId="6" fillId="0" borderId="30" xfId="2" applyNumberFormat="1" applyFont="1" applyBorder="1"/>
    <xf numFmtId="9" fontId="8" fillId="0" borderId="2" xfId="2" applyNumberFormat="1" applyFont="1" applyBorder="1"/>
    <xf numFmtId="1" fontId="8" fillId="0" borderId="2" xfId="2" applyNumberFormat="1" applyFont="1" applyBorder="1"/>
    <xf numFmtId="3" fontId="4" fillId="0" borderId="0" xfId="3" applyNumberFormat="1" applyFont="1" applyBorder="1"/>
    <xf numFmtId="9" fontId="4" fillId="0" borderId="0" xfId="3" applyNumberFormat="1" applyFont="1" applyFill="1"/>
    <xf numFmtId="9" fontId="4" fillId="0" borderId="0" xfId="3" applyNumberFormat="1" applyFont="1"/>
    <xf numFmtId="9" fontId="4" fillId="0" borderId="0" xfId="3" applyNumberFormat="1" applyFont="1" applyFill="1" applyBorder="1"/>
    <xf numFmtId="0" fontId="11" fillId="0" borderId="0" xfId="3" applyFont="1"/>
    <xf numFmtId="0" fontId="4" fillId="0" borderId="0" xfId="3" applyNumberFormat="1" applyFont="1"/>
    <xf numFmtId="0" fontId="4" fillId="0" borderId="0" xfId="5" applyFont="1"/>
    <xf numFmtId="0" fontId="4" fillId="0" borderId="33" xfId="5" applyFont="1" applyBorder="1" applyAlignment="1"/>
    <xf numFmtId="0" fontId="4" fillId="0" borderId="34" xfId="5" applyFont="1" applyBorder="1" applyAlignment="1">
      <alignment horizontal="right" wrapText="1"/>
    </xf>
    <xf numFmtId="0" fontId="6" fillId="0" borderId="2" xfId="5" applyFont="1" applyBorder="1" applyAlignment="1">
      <alignment wrapText="1"/>
    </xf>
    <xf numFmtId="0" fontId="6" fillId="0" borderId="2" xfId="5" applyFont="1" applyBorder="1" applyAlignment="1">
      <alignment horizontal="right" wrapText="1"/>
    </xf>
    <xf numFmtId="0" fontId="6" fillId="0" borderId="2" xfId="5" applyFont="1" applyBorder="1" applyAlignment="1">
      <alignment horizontal="right"/>
    </xf>
    <xf numFmtId="0" fontId="6" fillId="0" borderId="2" xfId="5" applyFont="1" applyBorder="1"/>
    <xf numFmtId="9" fontId="4" fillId="0" borderId="2" xfId="6" applyFont="1" applyBorder="1"/>
    <xf numFmtId="0" fontId="4" fillId="0" borderId="2" xfId="5" applyFont="1" applyBorder="1"/>
    <xf numFmtId="0" fontId="6" fillId="0" borderId="0" xfId="5" applyFont="1" applyBorder="1"/>
    <xf numFmtId="9" fontId="4" fillId="0" borderId="0" xfId="6" applyFont="1" applyBorder="1"/>
    <xf numFmtId="0" fontId="6" fillId="0" borderId="0" xfId="5" applyFont="1" applyBorder="1" applyAlignment="1"/>
    <xf numFmtId="0" fontId="6" fillId="0" borderId="0" xfId="5" applyFont="1" applyBorder="1" applyAlignment="1">
      <alignment wrapText="1"/>
    </xf>
    <xf numFmtId="0" fontId="6" fillId="0" borderId="33" xfId="5" applyFont="1" applyBorder="1" applyAlignment="1"/>
    <xf numFmtId="0" fontId="6" fillId="0" borderId="7" xfId="5" applyFont="1" applyBorder="1" applyAlignment="1">
      <alignment horizontal="centerContinuous"/>
    </xf>
    <xf numFmtId="0" fontId="6" fillId="0" borderId="1" xfId="5" applyFont="1" applyBorder="1" applyAlignment="1">
      <alignment wrapText="1"/>
    </xf>
    <xf numFmtId="0" fontId="6" fillId="0" borderId="7" xfId="5" applyFont="1" applyBorder="1" applyAlignment="1">
      <alignment horizontal="right"/>
    </xf>
    <xf numFmtId="9" fontId="4" fillId="0" borderId="2" xfId="5" applyNumberFormat="1" applyFont="1" applyBorder="1" applyAlignment="1">
      <alignment horizontal="right"/>
    </xf>
    <xf numFmtId="9" fontId="4" fillId="0" borderId="7" xfId="5" applyNumberFormat="1" applyFont="1" applyBorder="1" applyAlignment="1">
      <alignment horizontal="right"/>
    </xf>
    <xf numFmtId="0" fontId="6" fillId="0" borderId="33" xfId="5" applyFont="1" applyBorder="1" applyAlignment="1">
      <alignment wrapText="1"/>
    </xf>
    <xf numFmtId="1" fontId="4" fillId="0" borderId="2" xfId="6" applyNumberFormat="1" applyFont="1" applyBorder="1"/>
    <xf numFmtId="0" fontId="4" fillId="0" borderId="33" xfId="7" applyFont="1" applyBorder="1"/>
    <xf numFmtId="0" fontId="6" fillId="0" borderId="7" xfId="7" applyFont="1" applyBorder="1" applyAlignment="1">
      <alignment horizontal="centerContinuous"/>
    </xf>
    <xf numFmtId="0" fontId="4" fillId="0" borderId="35" xfId="7" applyFont="1" applyBorder="1" applyAlignment="1">
      <alignment horizontal="centerContinuous"/>
    </xf>
    <xf numFmtId="0" fontId="4" fillId="0" borderId="18" xfId="7" applyFont="1" applyBorder="1" applyAlignment="1">
      <alignment horizontal="centerContinuous"/>
    </xf>
    <xf numFmtId="0" fontId="6" fillId="0" borderId="2" xfId="7" applyFont="1" applyBorder="1"/>
    <xf numFmtId="0" fontId="4" fillId="0" borderId="2" xfId="7" applyFont="1" applyBorder="1" applyAlignment="1">
      <alignment wrapText="1"/>
    </xf>
    <xf numFmtId="0" fontId="4" fillId="0" borderId="2" xfId="7" applyFont="1" applyBorder="1"/>
    <xf numFmtId="9" fontId="4" fillId="0" borderId="2" xfId="7" applyNumberFormat="1" applyFont="1" applyBorder="1"/>
    <xf numFmtId="1" fontId="4" fillId="0" borderId="2" xfId="7" applyNumberFormat="1" applyFont="1" applyBorder="1"/>
    <xf numFmtId="1" fontId="4" fillId="0" borderId="0" xfId="7" applyNumberFormat="1" applyFont="1"/>
    <xf numFmtId="0" fontId="4" fillId="0" borderId="0" xfId="7" applyFont="1"/>
    <xf numFmtId="0" fontId="4" fillId="0" borderId="37" xfId="7" applyFont="1" applyBorder="1"/>
    <xf numFmtId="1" fontId="4" fillId="0" borderId="37" xfId="7" applyNumberFormat="1" applyFont="1" applyBorder="1"/>
    <xf numFmtId="0" fontId="4" fillId="0" borderId="0" xfId="7" applyFont="1" applyBorder="1"/>
    <xf numFmtId="1" fontId="4" fillId="0" borderId="0" xfId="7" applyNumberFormat="1" applyFont="1" applyBorder="1"/>
    <xf numFmtId="2" fontId="4" fillId="0" borderId="2" xfId="8" applyNumberFormat="1" applyFont="1" applyBorder="1" applyAlignment="1"/>
    <xf numFmtId="2" fontId="6" fillId="0" borderId="2" xfId="8" applyNumberFormat="1" applyFont="1" applyBorder="1" applyAlignment="1">
      <alignment horizontal="center" wrapText="1"/>
    </xf>
    <xf numFmtId="2" fontId="6" fillId="0" borderId="2" xfId="8" applyNumberFormat="1" applyFont="1" applyBorder="1" applyAlignment="1">
      <alignment horizontal="center"/>
    </xf>
    <xf numFmtId="3" fontId="6" fillId="0" borderId="2" xfId="8" applyNumberFormat="1" applyFont="1" applyBorder="1" applyAlignment="1">
      <alignment horizontal="center"/>
    </xf>
    <xf numFmtId="9" fontId="4" fillId="0" borderId="2" xfId="8" applyNumberFormat="1" applyFont="1" applyBorder="1"/>
    <xf numFmtId="0" fontId="6" fillId="0" borderId="2" xfId="8" applyFont="1" applyBorder="1" applyAlignment="1">
      <alignment horizontal="left"/>
    </xf>
    <xf numFmtId="3" fontId="4" fillId="0" borderId="2" xfId="8" applyNumberFormat="1" applyFont="1" applyBorder="1"/>
    <xf numFmtId="0" fontId="6" fillId="0" borderId="2" xfId="8" applyFont="1" applyBorder="1" applyAlignment="1">
      <alignment horizontal="right"/>
    </xf>
    <xf numFmtId="0" fontId="6" fillId="0" borderId="9" xfId="2" applyFont="1" applyBorder="1" applyAlignment="1">
      <alignment horizontal="left"/>
    </xf>
    <xf numFmtId="9" fontId="4" fillId="0" borderId="2" xfId="8" applyNumberFormat="1" applyFont="1" applyBorder="1" applyAlignment="1">
      <alignment horizontal="right"/>
    </xf>
    <xf numFmtId="0" fontId="4" fillId="0" borderId="5" xfId="8" quotePrefix="1" applyFont="1" applyFill="1" applyBorder="1" applyAlignment="1">
      <alignment horizontal="left"/>
    </xf>
    <xf numFmtId="0" fontId="4" fillId="0" borderId="7" xfId="2" applyFont="1" applyBorder="1"/>
    <xf numFmtId="0" fontId="4" fillId="0" borderId="18" xfId="2" applyFont="1" applyBorder="1"/>
    <xf numFmtId="0" fontId="4" fillId="0" borderId="2" xfId="2" applyFont="1" applyBorder="1" applyAlignment="1">
      <alignment horizontal="right"/>
    </xf>
    <xf numFmtId="0" fontId="6" fillId="0" borderId="20" xfId="2" applyFont="1" applyBorder="1"/>
    <xf numFmtId="0" fontId="4" fillId="0" borderId="36" xfId="2" applyFont="1" applyBorder="1"/>
    <xf numFmtId="0" fontId="4" fillId="0" borderId="9" xfId="2" applyFont="1" applyBorder="1" applyAlignment="1">
      <alignment horizontal="right"/>
    </xf>
    <xf numFmtId="0" fontId="4" fillId="0" borderId="32" xfId="2" applyFont="1" applyBorder="1"/>
    <xf numFmtId="0" fontId="4" fillId="0" borderId="20" xfId="2" applyFont="1" applyBorder="1"/>
    <xf numFmtId="9" fontId="4" fillId="0" borderId="9" xfId="2" applyNumberFormat="1" applyFont="1" applyBorder="1" applyAlignment="1">
      <alignment horizontal="right"/>
    </xf>
    <xf numFmtId="0" fontId="4" fillId="0" borderId="32" xfId="2" applyFont="1" applyFill="1" applyBorder="1"/>
    <xf numFmtId="0" fontId="4" fillId="0" borderId="9" xfId="2" applyFont="1" applyFill="1" applyBorder="1" applyAlignment="1">
      <alignment horizontal="right"/>
    </xf>
    <xf numFmtId="0" fontId="4" fillId="0" borderId="9" xfId="2" applyFont="1" applyFill="1" applyBorder="1"/>
    <xf numFmtId="0" fontId="4" fillId="0" borderId="20" xfId="2" applyFont="1" applyFill="1" applyBorder="1"/>
    <xf numFmtId="165" fontId="5" fillId="0" borderId="9" xfId="1" applyNumberFormat="1" applyFont="1" applyFill="1" applyBorder="1"/>
    <xf numFmtId="0" fontId="5" fillId="0" borderId="9" xfId="0" applyFont="1" applyFill="1" applyBorder="1" applyAlignment="1">
      <alignment horizontal="right"/>
    </xf>
    <xf numFmtId="164" fontId="5" fillId="0" borderId="9" xfId="0" applyNumberFormat="1" applyFont="1" applyFill="1" applyBorder="1" applyAlignment="1">
      <alignment horizontal="right"/>
    </xf>
    <xf numFmtId="164" fontId="4" fillId="0" borderId="9" xfId="2" applyNumberFormat="1" applyFont="1" applyFill="1" applyBorder="1"/>
    <xf numFmtId="164" fontId="4" fillId="0" borderId="9" xfId="2" applyNumberFormat="1" applyFont="1" applyFill="1" applyBorder="1" applyAlignment="1">
      <alignment horizontal="right"/>
    </xf>
    <xf numFmtId="0" fontId="4" fillId="0" borderId="38" xfId="2" applyFont="1" applyBorder="1"/>
    <xf numFmtId="0" fontId="4" fillId="0" borderId="39" xfId="2" applyFont="1" applyFill="1" applyBorder="1"/>
    <xf numFmtId="165" fontId="4" fillId="0" borderId="40" xfId="2" applyNumberFormat="1" applyFont="1" applyFill="1" applyBorder="1"/>
    <xf numFmtId="165" fontId="4" fillId="0" borderId="9" xfId="2" applyNumberFormat="1" applyFont="1" applyFill="1" applyBorder="1"/>
    <xf numFmtId="165" fontId="4" fillId="0" borderId="9" xfId="2" applyNumberFormat="1" applyFont="1" applyBorder="1" applyAlignment="1">
      <alignment horizontal="right"/>
    </xf>
    <xf numFmtId="0" fontId="4" fillId="0" borderId="41" xfId="2" applyFont="1" applyBorder="1"/>
    <xf numFmtId="0" fontId="4" fillId="0" borderId="34" xfId="2" applyFont="1" applyBorder="1"/>
    <xf numFmtId="165" fontId="4" fillId="0" borderId="3" xfId="2" applyNumberFormat="1" applyFont="1" applyBorder="1" applyAlignment="1">
      <alignment horizontal="right"/>
    </xf>
    <xf numFmtId="0" fontId="4" fillId="0" borderId="0" xfId="2" applyFont="1" applyFill="1"/>
    <xf numFmtId="0" fontId="6" fillId="0" borderId="0" xfId="9" applyFont="1"/>
    <xf numFmtId="0" fontId="5" fillId="0" borderId="2" xfId="0" applyFont="1" applyBorder="1" applyAlignment="1">
      <alignment wrapText="1"/>
    </xf>
    <xf numFmtId="0" fontId="5" fillId="0" borderId="2" xfId="0" applyFont="1" applyBorder="1" applyAlignment="1">
      <alignment horizontal="right" wrapText="1"/>
    </xf>
    <xf numFmtId="164" fontId="5" fillId="0" borderId="9" xfId="0" applyNumberFormat="1" applyFont="1" applyBorder="1"/>
    <xf numFmtId="0" fontId="5" fillId="0" borderId="3" xfId="0" applyFont="1" applyBorder="1"/>
    <xf numFmtId="164" fontId="5" fillId="0" borderId="3" xfId="0" applyNumberFormat="1" applyFont="1" applyBorder="1"/>
    <xf numFmtId="0" fontId="6" fillId="0" borderId="0" xfId="2" applyFont="1"/>
    <xf numFmtId="0" fontId="13" fillId="0" borderId="0" xfId="0" applyFont="1" applyFill="1"/>
    <xf numFmtId="0" fontId="13" fillId="0" borderId="0" xfId="0" applyFont="1"/>
    <xf numFmtId="0" fontId="14" fillId="0" borderId="0" xfId="0" applyFont="1" applyFill="1"/>
    <xf numFmtId="0" fontId="14" fillId="0" borderId="0" xfId="0" applyFont="1"/>
    <xf numFmtId="165" fontId="14" fillId="0" borderId="0" xfId="1" applyNumberFormat="1" applyFont="1"/>
    <xf numFmtId="0" fontId="16" fillId="0" borderId="0" xfId="2" applyFont="1"/>
    <xf numFmtId="9" fontId="4" fillId="0" borderId="2" xfId="2" applyNumberFormat="1" applyFont="1" applyBorder="1" applyAlignment="1">
      <alignment horizontal="right"/>
    </xf>
    <xf numFmtId="0" fontId="6" fillId="0" borderId="0" xfId="5" applyFont="1"/>
    <xf numFmtId="0" fontId="16" fillId="0" borderId="0" xfId="5" applyFont="1"/>
    <xf numFmtId="0" fontId="4" fillId="0" borderId="0" xfId="5" applyFont="1" applyBorder="1"/>
    <xf numFmtId="0" fontId="4" fillId="0" borderId="32" xfId="5" applyFont="1" applyBorder="1"/>
    <xf numFmtId="3" fontId="4" fillId="0" borderId="2" xfId="5" applyNumberFormat="1" applyFont="1" applyBorder="1"/>
    <xf numFmtId="3" fontId="4" fillId="0" borderId="4" xfId="5" applyNumberFormat="1" applyFont="1" applyBorder="1"/>
    <xf numFmtId="3" fontId="4" fillId="0" borderId="36" xfId="5" applyNumberFormat="1" applyFont="1" applyBorder="1"/>
    <xf numFmtId="1" fontId="4" fillId="0" borderId="1" xfId="5" applyNumberFormat="1" applyFont="1" applyBorder="1"/>
    <xf numFmtId="3" fontId="4" fillId="0" borderId="0" xfId="5" applyNumberFormat="1" applyFont="1" applyBorder="1"/>
    <xf numFmtId="0" fontId="4" fillId="0" borderId="35" xfId="5" applyFont="1" applyBorder="1" applyAlignment="1">
      <alignment horizontal="centerContinuous"/>
    </xf>
    <xf numFmtId="0" fontId="4" fillId="0" borderId="18" xfId="5" applyFont="1" applyBorder="1" applyAlignment="1">
      <alignment horizontal="centerContinuous"/>
    </xf>
    <xf numFmtId="0" fontId="4" fillId="0" borderId="7" xfId="5" applyFont="1" applyBorder="1"/>
    <xf numFmtId="0" fontId="17" fillId="0" borderId="0" xfId="5" applyFont="1"/>
    <xf numFmtId="0" fontId="18" fillId="0" borderId="0" xfId="5" applyFont="1"/>
    <xf numFmtId="0" fontId="20" fillId="0" borderId="0" xfId="5" applyFont="1"/>
    <xf numFmtId="0" fontId="18" fillId="0" borderId="0" xfId="5" applyFont="1" applyBorder="1"/>
    <xf numFmtId="0" fontId="18" fillId="0" borderId="32" xfId="5" applyFont="1" applyBorder="1"/>
    <xf numFmtId="0" fontId="18" fillId="0" borderId="33" xfId="5" applyFont="1" applyBorder="1" applyAlignment="1"/>
    <xf numFmtId="0" fontId="18" fillId="0" borderId="34" xfId="5" applyFont="1" applyBorder="1" applyAlignment="1">
      <alignment horizontal="right" wrapText="1"/>
    </xf>
    <xf numFmtId="0" fontId="17" fillId="0" borderId="2" xfId="5" applyFont="1" applyBorder="1" applyAlignment="1">
      <alignment wrapText="1"/>
    </xf>
    <xf numFmtId="0" fontId="17" fillId="0" borderId="2" xfId="5" applyFont="1" applyBorder="1" applyAlignment="1">
      <alignment horizontal="right" wrapText="1"/>
    </xf>
    <xf numFmtId="0" fontId="17" fillId="0" borderId="2" xfId="5" applyFont="1" applyBorder="1" applyAlignment="1">
      <alignment horizontal="right"/>
    </xf>
    <xf numFmtId="0" fontId="17" fillId="0" borderId="2" xfId="5" applyFont="1" applyBorder="1"/>
    <xf numFmtId="3" fontId="18" fillId="0" borderId="2" xfId="5" applyNumberFormat="1" applyFont="1" applyBorder="1"/>
    <xf numFmtId="9" fontId="18" fillId="0" borderId="2" xfId="6" applyFont="1" applyBorder="1"/>
    <xf numFmtId="0" fontId="18" fillId="0" borderId="2" xfId="5" applyFont="1" applyBorder="1"/>
    <xf numFmtId="0" fontId="17" fillId="0" borderId="0" xfId="5" applyFont="1" applyBorder="1"/>
    <xf numFmtId="3" fontId="18" fillId="0" borderId="0" xfId="5" applyNumberFormat="1" applyFont="1" applyBorder="1"/>
    <xf numFmtId="9" fontId="18" fillId="0" borderId="0" xfId="6" applyFont="1" applyBorder="1"/>
    <xf numFmtId="0" fontId="6" fillId="0" borderId="1" xfId="2" applyFont="1" applyBorder="1" applyAlignment="1">
      <alignment wrapText="1"/>
    </xf>
    <xf numFmtId="0" fontId="4" fillId="0" borderId="3" xfId="2" applyFont="1" applyBorder="1" applyAlignment="1">
      <alignment wrapText="1"/>
    </xf>
    <xf numFmtId="0" fontId="6" fillId="0" borderId="2" xfId="2" applyFont="1" applyBorder="1" applyAlignment="1">
      <alignment horizontal="center"/>
    </xf>
    <xf numFmtId="0" fontId="6" fillId="0" borderId="4" xfId="0" applyFont="1" applyBorder="1" applyAlignment="1"/>
    <xf numFmtId="0" fontId="6" fillId="0" borderId="5" xfId="0" applyFont="1" applyBorder="1" applyAlignment="1"/>
    <xf numFmtId="0" fontId="6" fillId="0" borderId="13" xfId="2" applyFont="1" applyBorder="1" applyAlignment="1"/>
    <xf numFmtId="0" fontId="6" fillId="0" borderId="14" xfId="2" applyFont="1" applyBorder="1" applyAlignment="1"/>
    <xf numFmtId="0" fontId="6" fillId="0" borderId="15" xfId="2" applyFont="1" applyBorder="1" applyAlignment="1"/>
    <xf numFmtId="0" fontId="17" fillId="0" borderId="1" xfId="5" applyFont="1" applyBorder="1" applyAlignment="1">
      <alignment horizontal="center" wrapText="1"/>
    </xf>
    <xf numFmtId="0" fontId="21" fillId="0" borderId="1" xfId="5" applyFont="1" applyBorder="1" applyAlignment="1">
      <alignment horizontal="center" wrapText="1"/>
    </xf>
    <xf numFmtId="0" fontId="17" fillId="0" borderId="3" xfId="5" applyFont="1" applyBorder="1" applyAlignment="1">
      <alignment horizontal="center" wrapText="1"/>
    </xf>
    <xf numFmtId="0" fontId="6" fillId="0" borderId="3" xfId="5" applyFont="1" applyBorder="1" applyAlignment="1">
      <alignment horizontal="center" wrapText="1"/>
    </xf>
    <xf numFmtId="0" fontId="6" fillId="0" borderId="1" xfId="5" applyFont="1" applyBorder="1" applyAlignment="1">
      <alignment horizontal="center" wrapText="1"/>
    </xf>
    <xf numFmtId="0" fontId="12" fillId="0" borderId="1" xfId="5" applyFont="1" applyBorder="1" applyAlignment="1">
      <alignment horizontal="center" wrapText="1"/>
    </xf>
    <xf numFmtId="2" fontId="4" fillId="0" borderId="0" xfId="2" applyNumberFormat="1" applyFont="1"/>
    <xf numFmtId="164" fontId="4" fillId="0" borderId="9" xfId="1" applyNumberFormat="1" applyFont="1" applyFill="1" applyBorder="1"/>
    <xf numFmtId="164" fontId="4" fillId="0" borderId="40" xfId="2" applyNumberFormat="1" applyFont="1" applyFill="1" applyBorder="1"/>
    <xf numFmtId="0" fontId="22" fillId="0" borderId="0" xfId="0" applyFont="1" applyAlignment="1">
      <alignment vertical="center"/>
    </xf>
    <xf numFmtId="0" fontId="4" fillId="0" borderId="0" xfId="2" applyFont="1" applyFill="1" applyAlignment="1"/>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top" wrapText="1"/>
    </xf>
  </cellXfs>
  <cellStyles count="10">
    <cellStyle name="Normal" xfId="0" builtinId="0"/>
    <cellStyle name="Normal 2" xfId="2"/>
    <cellStyle name="Normal_Annex tables" xfId="7"/>
    <cellStyle name="Normal_FSM LA time seriesv2" xfId="3"/>
    <cellStyle name="Normal_mb90 school type top third" xfId="9"/>
    <cellStyle name="Normal_school type data table 0910 mb89 cor" xfId="5"/>
    <cellStyle name="Normal_Sheet1" xfId="8"/>
    <cellStyle name="Normal_values 2" xfId="4"/>
    <cellStyle name="Percent" xfId="1"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zoomScaleNormal="100" workbookViewId="0">
      <selection activeCell="A25" sqref="A25"/>
    </sheetView>
  </sheetViews>
  <sheetFormatPr defaultRowHeight="13.2" x14ac:dyDescent="0.25"/>
  <cols>
    <col min="1" max="1" width="23.21875" style="3" customWidth="1"/>
    <col min="2" max="5" width="13.33203125" style="3" customWidth="1"/>
    <col min="6" max="6" width="8.88671875" style="3"/>
    <col min="7" max="7" width="11.5546875" style="3" customWidth="1"/>
    <col min="8" max="8" width="2.21875" style="3" customWidth="1"/>
    <col min="9" max="16384" width="8.88671875" style="3"/>
  </cols>
  <sheetData>
    <row r="1" spans="1:5" x14ac:dyDescent="0.25">
      <c r="A1" s="204" t="s">
        <v>0</v>
      </c>
    </row>
    <row r="2" spans="1:5" x14ac:dyDescent="0.25">
      <c r="A2" s="3" t="s">
        <v>1</v>
      </c>
    </row>
    <row r="3" spans="1:5" x14ac:dyDescent="0.25">
      <c r="A3" s="3" t="s">
        <v>2</v>
      </c>
    </row>
    <row r="5" spans="1:5" x14ac:dyDescent="0.25">
      <c r="A5" s="204" t="s">
        <v>548</v>
      </c>
    </row>
    <row r="6" spans="1:5" x14ac:dyDescent="0.25">
      <c r="A6" s="204" t="s">
        <v>3</v>
      </c>
    </row>
    <row r="7" spans="1:5" x14ac:dyDescent="0.25">
      <c r="A7" s="204" t="s">
        <v>4</v>
      </c>
    </row>
    <row r="8" spans="1:5" x14ac:dyDescent="0.25">
      <c r="A8" s="210" t="s">
        <v>5</v>
      </c>
    </row>
    <row r="9" spans="1:5" x14ac:dyDescent="0.25">
      <c r="A9" s="241" t="s">
        <v>6</v>
      </c>
      <c r="B9" s="243" t="s">
        <v>7</v>
      </c>
      <c r="C9" s="243"/>
      <c r="D9" s="243"/>
      <c r="E9" s="243"/>
    </row>
    <row r="10" spans="1:5" ht="15.6" x14ac:dyDescent="0.25">
      <c r="A10" s="242"/>
      <c r="B10" s="54" t="s">
        <v>549</v>
      </c>
      <c r="C10" s="54" t="s">
        <v>550</v>
      </c>
      <c r="D10" s="54" t="s">
        <v>551</v>
      </c>
      <c r="E10" s="54" t="s">
        <v>8</v>
      </c>
    </row>
    <row r="11" spans="1:5" x14ac:dyDescent="0.25">
      <c r="A11" s="51" t="s">
        <v>9</v>
      </c>
      <c r="B11" s="211">
        <v>0.13</v>
      </c>
      <c r="C11" s="211">
        <v>0.33</v>
      </c>
      <c r="D11" s="173">
        <v>19</v>
      </c>
      <c r="E11" s="211">
        <v>0.3</v>
      </c>
    </row>
    <row r="12" spans="1:5" x14ac:dyDescent="0.25">
      <c r="A12" s="51" t="s">
        <v>10</v>
      </c>
      <c r="B12" s="211">
        <v>0.14000000000000001</v>
      </c>
      <c r="C12" s="211">
        <v>0.33</v>
      </c>
      <c r="D12" s="173">
        <v>19</v>
      </c>
      <c r="E12" s="211">
        <v>0.3</v>
      </c>
    </row>
    <row r="13" spans="1:5" x14ac:dyDescent="0.25">
      <c r="A13" s="51" t="s">
        <v>11</v>
      </c>
      <c r="B13" s="211">
        <v>0.15</v>
      </c>
      <c r="C13" s="211">
        <v>0.33</v>
      </c>
      <c r="D13" s="173">
        <v>18</v>
      </c>
      <c r="E13" s="211">
        <v>0.31</v>
      </c>
    </row>
    <row r="14" spans="1:5" x14ac:dyDescent="0.25">
      <c r="A14" s="51" t="s">
        <v>12</v>
      </c>
      <c r="B14" s="211">
        <v>0.17</v>
      </c>
      <c r="C14" s="211">
        <v>0.35</v>
      </c>
      <c r="D14" s="173">
        <v>18</v>
      </c>
      <c r="E14" s="211">
        <v>0.32</v>
      </c>
    </row>
    <row r="15" spans="1:5" x14ac:dyDescent="0.25">
      <c r="A15" s="51" t="s">
        <v>13</v>
      </c>
      <c r="B15" s="211">
        <v>0.18</v>
      </c>
      <c r="C15" s="211">
        <v>0.36</v>
      </c>
      <c r="D15" s="173">
        <v>18</v>
      </c>
      <c r="E15" s="211">
        <v>0.34</v>
      </c>
    </row>
    <row r="16" spans="1:5" x14ac:dyDescent="0.25">
      <c r="A16" s="51" t="s">
        <v>14</v>
      </c>
      <c r="B16" s="211">
        <v>0.2</v>
      </c>
      <c r="C16" s="211">
        <v>0.38</v>
      </c>
      <c r="D16" s="173">
        <v>18</v>
      </c>
      <c r="E16" s="211">
        <v>0.35</v>
      </c>
    </row>
    <row r="17" spans="1:5" x14ac:dyDescent="0.25">
      <c r="A17" s="51" t="s">
        <v>15</v>
      </c>
      <c r="B17" s="211">
        <v>0.21</v>
      </c>
      <c r="C17" s="211">
        <v>0.39</v>
      </c>
      <c r="D17" s="173">
        <v>18</v>
      </c>
      <c r="E17" s="211">
        <v>0.36</v>
      </c>
    </row>
    <row r="18" spans="1:5" x14ac:dyDescent="0.25">
      <c r="A18" s="51" t="s">
        <v>16</v>
      </c>
      <c r="B18" s="211">
        <v>0.23</v>
      </c>
      <c r="C18" s="211">
        <v>0.4</v>
      </c>
      <c r="D18" s="173">
        <v>17</v>
      </c>
      <c r="E18" s="211">
        <v>0.37</v>
      </c>
    </row>
    <row r="19" spans="1:5" x14ac:dyDescent="0.25">
      <c r="A19" s="51" t="s">
        <v>17</v>
      </c>
      <c r="B19" s="211">
        <v>0.22</v>
      </c>
      <c r="C19" s="211">
        <v>0.39</v>
      </c>
      <c r="D19" s="173">
        <v>17</v>
      </c>
      <c r="E19" s="211">
        <v>0.37</v>
      </c>
    </row>
    <row r="20" spans="1:5" x14ac:dyDescent="0.25">
      <c r="A20" s="3" t="s">
        <v>18</v>
      </c>
    </row>
    <row r="22" spans="1:5" x14ac:dyDescent="0.25">
      <c r="A22" s="3" t="s">
        <v>19</v>
      </c>
    </row>
    <row r="23" spans="1:5" x14ac:dyDescent="0.25">
      <c r="A23" s="3" t="s">
        <v>20</v>
      </c>
    </row>
    <row r="24" spans="1:5" x14ac:dyDescent="0.25">
      <c r="A24" s="3" t="s">
        <v>566</v>
      </c>
    </row>
    <row r="25" spans="1:5" x14ac:dyDescent="0.25">
      <c r="A25" s="3" t="s">
        <v>21</v>
      </c>
    </row>
  </sheetData>
  <mergeCells count="2">
    <mergeCell ref="A9:A10"/>
    <mergeCell ref="B9:E9"/>
  </mergeCells>
  <pageMargins left="0.74" right="0.73" top="1" bottom="1" header="0.5" footer="0.5"/>
  <pageSetup paperSize="9" orientation="portrait" verticalDpi="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7"/>
  <sheetViews>
    <sheetView zoomScaleNormal="100" workbookViewId="0"/>
  </sheetViews>
  <sheetFormatPr defaultRowHeight="13.2" x14ac:dyDescent="0.25"/>
  <cols>
    <col min="1" max="1" width="56" style="5" customWidth="1"/>
    <col min="2" max="2" width="10.109375" style="5" customWidth="1"/>
    <col min="3" max="3" width="10.5546875" style="5" customWidth="1"/>
    <col min="4" max="16384" width="8.88671875" style="5"/>
  </cols>
  <sheetData>
    <row r="1" spans="1:3" x14ac:dyDescent="0.25">
      <c r="A1" s="5" t="s">
        <v>339</v>
      </c>
    </row>
    <row r="2" spans="1:3" x14ac:dyDescent="0.25">
      <c r="A2" s="5" t="s">
        <v>340</v>
      </c>
    </row>
    <row r="4" spans="1:3" x14ac:dyDescent="0.25">
      <c r="A4" s="6" t="s">
        <v>341</v>
      </c>
    </row>
    <row r="5" spans="1:3" ht="15.6" x14ac:dyDescent="0.25">
      <c r="A5" s="198" t="s">
        <v>547</v>
      </c>
    </row>
    <row r="6" spans="1:3" x14ac:dyDescent="0.25">
      <c r="A6" s="6" t="s">
        <v>342</v>
      </c>
    </row>
    <row r="7" spans="1:3" ht="39.6" x14ac:dyDescent="0.25">
      <c r="A7" s="199" t="s">
        <v>343</v>
      </c>
      <c r="B7" s="200" t="s">
        <v>344</v>
      </c>
      <c r="C7" s="199" t="s">
        <v>345</v>
      </c>
    </row>
    <row r="8" spans="1:3" x14ac:dyDescent="0.25">
      <c r="A8" s="21" t="s">
        <v>346</v>
      </c>
      <c r="B8" s="201">
        <v>237</v>
      </c>
      <c r="C8" s="21"/>
    </row>
    <row r="9" spans="1:3" x14ac:dyDescent="0.25">
      <c r="A9" s="21" t="s">
        <v>347</v>
      </c>
      <c r="B9" s="201">
        <v>180.4</v>
      </c>
      <c r="C9" s="21"/>
    </row>
    <row r="10" spans="1:3" x14ac:dyDescent="0.25">
      <c r="A10" s="21" t="s">
        <v>348</v>
      </c>
      <c r="B10" s="201">
        <v>238.6</v>
      </c>
      <c r="C10" s="21"/>
    </row>
    <row r="11" spans="1:3" x14ac:dyDescent="0.25">
      <c r="A11" s="21" t="s">
        <v>349</v>
      </c>
      <c r="B11" s="201">
        <v>266.3</v>
      </c>
      <c r="C11" s="21" t="s">
        <v>350</v>
      </c>
    </row>
    <row r="12" spans="1:3" x14ac:dyDescent="0.25">
      <c r="A12" s="21" t="s">
        <v>351</v>
      </c>
      <c r="B12" s="201">
        <v>226.8</v>
      </c>
      <c r="C12" s="21"/>
    </row>
    <row r="13" spans="1:3" x14ac:dyDescent="0.25">
      <c r="A13" s="21" t="s">
        <v>352</v>
      </c>
      <c r="B13" s="201">
        <v>223.4</v>
      </c>
      <c r="C13" s="21"/>
    </row>
    <row r="14" spans="1:3" x14ac:dyDescent="0.25">
      <c r="A14" s="21" t="s">
        <v>353</v>
      </c>
      <c r="B14" s="201">
        <v>191.7</v>
      </c>
      <c r="C14" s="21"/>
    </row>
    <row r="15" spans="1:3" x14ac:dyDescent="0.25">
      <c r="A15" s="21" t="s">
        <v>354</v>
      </c>
      <c r="B15" s="201">
        <v>195.7</v>
      </c>
      <c r="C15" s="21"/>
    </row>
    <row r="16" spans="1:3" x14ac:dyDescent="0.25">
      <c r="A16" s="21" t="s">
        <v>355</v>
      </c>
      <c r="B16" s="201">
        <v>187.6</v>
      </c>
      <c r="C16" s="21"/>
    </row>
    <row r="17" spans="1:3" x14ac:dyDescent="0.25">
      <c r="A17" s="21" t="s">
        <v>356</v>
      </c>
      <c r="B17" s="201">
        <v>230.7</v>
      </c>
      <c r="C17" s="21"/>
    </row>
    <row r="18" spans="1:3" x14ac:dyDescent="0.25">
      <c r="A18" s="21" t="s">
        <v>357</v>
      </c>
      <c r="B18" s="201">
        <v>246.6</v>
      </c>
      <c r="C18" s="21"/>
    </row>
    <row r="19" spans="1:3" x14ac:dyDescent="0.25">
      <c r="A19" s="21" t="s">
        <v>358</v>
      </c>
      <c r="B19" s="201">
        <v>170.5</v>
      </c>
      <c r="C19" s="21"/>
    </row>
    <row r="20" spans="1:3" x14ac:dyDescent="0.25">
      <c r="A20" s="21" t="s">
        <v>359</v>
      </c>
      <c r="B20" s="201">
        <v>194.7</v>
      </c>
      <c r="C20" s="21"/>
    </row>
    <row r="21" spans="1:3" x14ac:dyDescent="0.25">
      <c r="A21" s="21" t="s">
        <v>360</v>
      </c>
      <c r="B21" s="201">
        <v>196.1</v>
      </c>
      <c r="C21" s="21"/>
    </row>
    <row r="22" spans="1:3" x14ac:dyDescent="0.25">
      <c r="A22" s="21" t="s">
        <v>361</v>
      </c>
      <c r="B22" s="201">
        <v>307.8</v>
      </c>
      <c r="C22" s="21" t="s">
        <v>350</v>
      </c>
    </row>
    <row r="23" spans="1:3" x14ac:dyDescent="0.25">
      <c r="A23" s="21" t="s">
        <v>362</v>
      </c>
      <c r="B23" s="201">
        <v>248.9</v>
      </c>
      <c r="C23" s="21"/>
    </row>
    <row r="24" spans="1:3" x14ac:dyDescent="0.25">
      <c r="A24" s="21" t="s">
        <v>363</v>
      </c>
      <c r="B24" s="201">
        <v>264.3</v>
      </c>
      <c r="C24" s="21" t="s">
        <v>350</v>
      </c>
    </row>
    <row r="25" spans="1:3" x14ac:dyDescent="0.25">
      <c r="A25" s="21" t="s">
        <v>364</v>
      </c>
      <c r="B25" s="201">
        <v>176.9</v>
      </c>
      <c r="C25" s="21"/>
    </row>
    <row r="26" spans="1:3" x14ac:dyDescent="0.25">
      <c r="A26" s="21" t="s">
        <v>365</v>
      </c>
      <c r="B26" s="201">
        <v>234</v>
      </c>
      <c r="C26" s="21"/>
    </row>
    <row r="27" spans="1:3" x14ac:dyDescent="0.25">
      <c r="A27" s="21" t="s">
        <v>366</v>
      </c>
      <c r="B27" s="201">
        <v>345.9</v>
      </c>
      <c r="C27" s="21" t="s">
        <v>350</v>
      </c>
    </row>
    <row r="28" spans="1:3" x14ac:dyDescent="0.25">
      <c r="A28" s="21" t="s">
        <v>367</v>
      </c>
      <c r="B28" s="201">
        <v>202.7</v>
      </c>
      <c r="C28" s="21"/>
    </row>
    <row r="29" spans="1:3" x14ac:dyDescent="0.25">
      <c r="A29" s="21" t="s">
        <v>368</v>
      </c>
      <c r="B29" s="201">
        <v>204.1</v>
      </c>
      <c r="C29" s="21"/>
    </row>
    <row r="30" spans="1:3" x14ac:dyDescent="0.25">
      <c r="A30" s="21" t="s">
        <v>369</v>
      </c>
      <c r="B30" s="201">
        <v>197.1</v>
      </c>
      <c r="C30" s="21"/>
    </row>
    <row r="31" spans="1:3" x14ac:dyDescent="0.25">
      <c r="A31" s="21" t="s">
        <v>370</v>
      </c>
      <c r="B31" s="201">
        <v>234.8</v>
      </c>
      <c r="C31" s="21"/>
    </row>
    <row r="32" spans="1:3" x14ac:dyDescent="0.25">
      <c r="A32" s="21" t="s">
        <v>371</v>
      </c>
      <c r="B32" s="201">
        <v>230</v>
      </c>
      <c r="C32" s="21"/>
    </row>
    <row r="33" spans="1:3" x14ac:dyDescent="0.25">
      <c r="A33" s="21" t="s">
        <v>372</v>
      </c>
      <c r="B33" s="201">
        <v>191.1</v>
      </c>
      <c r="C33" s="21"/>
    </row>
    <row r="34" spans="1:3" x14ac:dyDescent="0.25">
      <c r="A34" s="21" t="s">
        <v>373</v>
      </c>
      <c r="B34" s="201">
        <v>312.2</v>
      </c>
      <c r="C34" s="21" t="s">
        <v>350</v>
      </c>
    </row>
    <row r="35" spans="1:3" x14ac:dyDescent="0.25">
      <c r="A35" s="21" t="s">
        <v>374</v>
      </c>
      <c r="B35" s="201">
        <v>186.6</v>
      </c>
      <c r="C35" s="21"/>
    </row>
    <row r="36" spans="1:3" x14ac:dyDescent="0.25">
      <c r="A36" s="21" t="s">
        <v>375</v>
      </c>
      <c r="B36" s="201">
        <v>268.10000000000002</v>
      </c>
      <c r="C36" s="21" t="s">
        <v>350</v>
      </c>
    </row>
    <row r="37" spans="1:3" x14ac:dyDescent="0.25">
      <c r="A37" s="21" t="s">
        <v>376</v>
      </c>
      <c r="B37" s="201">
        <v>263.60000000000002</v>
      </c>
      <c r="C37" s="21" t="s">
        <v>350</v>
      </c>
    </row>
    <row r="38" spans="1:3" x14ac:dyDescent="0.25">
      <c r="A38" s="21" t="s">
        <v>377</v>
      </c>
      <c r="B38" s="201">
        <v>226.2</v>
      </c>
      <c r="C38" s="21"/>
    </row>
    <row r="39" spans="1:3" x14ac:dyDescent="0.25">
      <c r="A39" s="21" t="s">
        <v>378</v>
      </c>
      <c r="B39" s="201">
        <v>264.2</v>
      </c>
      <c r="C39" s="21" t="s">
        <v>350</v>
      </c>
    </row>
    <row r="40" spans="1:3" x14ac:dyDescent="0.25">
      <c r="A40" s="21" t="s">
        <v>379</v>
      </c>
      <c r="B40" s="201">
        <v>257.7</v>
      </c>
      <c r="C40" s="21"/>
    </row>
    <row r="41" spans="1:3" x14ac:dyDescent="0.25">
      <c r="A41" s="21" t="s">
        <v>380</v>
      </c>
      <c r="B41" s="201">
        <v>385.4</v>
      </c>
      <c r="C41" s="21" t="s">
        <v>350</v>
      </c>
    </row>
    <row r="42" spans="1:3" x14ac:dyDescent="0.25">
      <c r="A42" s="21" t="s">
        <v>381</v>
      </c>
      <c r="B42" s="201">
        <v>167.3</v>
      </c>
      <c r="C42" s="21"/>
    </row>
    <row r="43" spans="1:3" x14ac:dyDescent="0.25">
      <c r="A43" s="21" t="s">
        <v>382</v>
      </c>
      <c r="B43" s="201">
        <v>342</v>
      </c>
      <c r="C43" s="21" t="s">
        <v>350</v>
      </c>
    </row>
    <row r="44" spans="1:3" x14ac:dyDescent="0.25">
      <c r="A44" s="21" t="s">
        <v>383</v>
      </c>
      <c r="B44" s="201">
        <v>200.7</v>
      </c>
      <c r="C44" s="21"/>
    </row>
    <row r="45" spans="1:3" x14ac:dyDescent="0.25">
      <c r="A45" s="21" t="s">
        <v>384</v>
      </c>
      <c r="B45" s="201">
        <v>241.9</v>
      </c>
      <c r="C45" s="21"/>
    </row>
    <row r="46" spans="1:3" x14ac:dyDescent="0.25">
      <c r="A46" s="21" t="s">
        <v>385</v>
      </c>
      <c r="B46" s="201">
        <v>192.5</v>
      </c>
      <c r="C46" s="21"/>
    </row>
    <row r="47" spans="1:3" x14ac:dyDescent="0.25">
      <c r="A47" s="21" t="s">
        <v>386</v>
      </c>
      <c r="B47" s="201">
        <v>176.5</v>
      </c>
      <c r="C47" s="21"/>
    </row>
    <row r="48" spans="1:3" x14ac:dyDescent="0.25">
      <c r="A48" s="21" t="s">
        <v>387</v>
      </c>
      <c r="B48" s="201">
        <v>191.3</v>
      </c>
      <c r="C48" s="21"/>
    </row>
    <row r="49" spans="1:3" x14ac:dyDescent="0.25">
      <c r="A49" s="21" t="s">
        <v>388</v>
      </c>
      <c r="B49" s="201">
        <v>223.4</v>
      </c>
      <c r="C49" s="21"/>
    </row>
    <row r="50" spans="1:3" x14ac:dyDescent="0.25">
      <c r="A50" s="21" t="s">
        <v>389</v>
      </c>
      <c r="B50" s="201">
        <v>205</v>
      </c>
      <c r="C50" s="21"/>
    </row>
    <row r="51" spans="1:3" x14ac:dyDescent="0.25">
      <c r="A51" s="21" t="s">
        <v>390</v>
      </c>
      <c r="B51" s="201">
        <v>148.5</v>
      </c>
      <c r="C51" s="21"/>
    </row>
    <row r="52" spans="1:3" x14ac:dyDescent="0.25">
      <c r="A52" s="21" t="s">
        <v>391</v>
      </c>
      <c r="B52" s="201">
        <v>368.6</v>
      </c>
      <c r="C52" s="21" t="s">
        <v>350</v>
      </c>
    </row>
    <row r="53" spans="1:3" x14ac:dyDescent="0.25">
      <c r="A53" s="21" t="s">
        <v>392</v>
      </c>
      <c r="B53" s="201">
        <v>161.19999999999999</v>
      </c>
      <c r="C53" s="21"/>
    </row>
    <row r="54" spans="1:3" x14ac:dyDescent="0.25">
      <c r="A54" s="21" t="s">
        <v>393</v>
      </c>
      <c r="B54" s="201">
        <v>299.89999999999998</v>
      </c>
      <c r="C54" s="21" t="s">
        <v>350</v>
      </c>
    </row>
    <row r="55" spans="1:3" x14ac:dyDescent="0.25">
      <c r="A55" s="21" t="s">
        <v>394</v>
      </c>
      <c r="B55" s="201">
        <v>215.8</v>
      </c>
      <c r="C55" s="21"/>
    </row>
    <row r="56" spans="1:3" x14ac:dyDescent="0.25">
      <c r="A56" s="21" t="s">
        <v>395</v>
      </c>
      <c r="B56" s="201">
        <v>178.7</v>
      </c>
      <c r="C56" s="21"/>
    </row>
    <row r="57" spans="1:3" x14ac:dyDescent="0.25">
      <c r="A57" s="21" t="s">
        <v>396</v>
      </c>
      <c r="B57" s="201">
        <v>184.2</v>
      </c>
      <c r="C57" s="21"/>
    </row>
    <row r="58" spans="1:3" x14ac:dyDescent="0.25">
      <c r="A58" s="21" t="s">
        <v>397</v>
      </c>
      <c r="B58" s="201">
        <v>225.5</v>
      </c>
      <c r="C58" s="21"/>
    </row>
    <row r="59" spans="1:3" x14ac:dyDescent="0.25">
      <c r="A59" s="21" t="s">
        <v>398</v>
      </c>
      <c r="B59" s="201">
        <v>229.3</v>
      </c>
      <c r="C59" s="21"/>
    </row>
    <row r="60" spans="1:3" x14ac:dyDescent="0.25">
      <c r="A60" s="21" t="s">
        <v>399</v>
      </c>
      <c r="B60" s="201">
        <v>197.4</v>
      </c>
      <c r="C60" s="21"/>
    </row>
    <row r="61" spans="1:3" x14ac:dyDescent="0.25">
      <c r="A61" s="21" t="s">
        <v>400</v>
      </c>
      <c r="B61" s="201">
        <v>246.9</v>
      </c>
      <c r="C61" s="21"/>
    </row>
    <row r="62" spans="1:3" x14ac:dyDescent="0.25">
      <c r="A62" s="21" t="s">
        <v>401</v>
      </c>
      <c r="B62" s="201">
        <v>226.2</v>
      </c>
      <c r="C62" s="21"/>
    </row>
    <row r="63" spans="1:3" x14ac:dyDescent="0.25">
      <c r="A63" s="21" t="s">
        <v>402</v>
      </c>
      <c r="B63" s="201">
        <v>309.60000000000002</v>
      </c>
      <c r="C63" s="21" t="s">
        <v>350</v>
      </c>
    </row>
    <row r="64" spans="1:3" x14ac:dyDescent="0.25">
      <c r="A64" s="21" t="s">
        <v>403</v>
      </c>
      <c r="B64" s="201">
        <v>312.39999999999998</v>
      </c>
      <c r="C64" s="21" t="s">
        <v>350</v>
      </c>
    </row>
    <row r="65" spans="1:3" x14ac:dyDescent="0.25">
      <c r="A65" s="21" t="s">
        <v>404</v>
      </c>
      <c r="B65" s="201">
        <v>206.1</v>
      </c>
      <c r="C65" s="21"/>
    </row>
    <row r="66" spans="1:3" x14ac:dyDescent="0.25">
      <c r="A66" s="21" t="s">
        <v>405</v>
      </c>
      <c r="B66" s="201">
        <v>223.8</v>
      </c>
      <c r="C66" s="21"/>
    </row>
    <row r="67" spans="1:3" x14ac:dyDescent="0.25">
      <c r="A67" s="21" t="s">
        <v>406</v>
      </c>
      <c r="B67" s="201">
        <v>200.1</v>
      </c>
      <c r="C67" s="21"/>
    </row>
    <row r="68" spans="1:3" x14ac:dyDescent="0.25">
      <c r="A68" s="21" t="s">
        <v>407</v>
      </c>
      <c r="B68" s="201">
        <v>227.5</v>
      </c>
      <c r="C68" s="21"/>
    </row>
    <row r="69" spans="1:3" x14ac:dyDescent="0.25">
      <c r="A69" s="21" t="s">
        <v>408</v>
      </c>
      <c r="B69" s="201">
        <v>284.60000000000002</v>
      </c>
      <c r="C69" s="21" t="s">
        <v>350</v>
      </c>
    </row>
    <row r="70" spans="1:3" x14ac:dyDescent="0.25">
      <c r="A70" s="21" t="s">
        <v>409</v>
      </c>
      <c r="B70" s="201">
        <v>230</v>
      </c>
      <c r="C70" s="21"/>
    </row>
    <row r="71" spans="1:3" x14ac:dyDescent="0.25">
      <c r="A71" s="21" t="s">
        <v>410</v>
      </c>
      <c r="B71" s="201">
        <v>252.6</v>
      </c>
      <c r="C71" s="21"/>
    </row>
    <row r="72" spans="1:3" x14ac:dyDescent="0.25">
      <c r="A72" s="21" t="s">
        <v>411</v>
      </c>
      <c r="B72" s="201">
        <v>281.7</v>
      </c>
      <c r="C72" s="21" t="s">
        <v>350</v>
      </c>
    </row>
    <row r="73" spans="1:3" x14ac:dyDescent="0.25">
      <c r="A73" s="21" t="s">
        <v>412</v>
      </c>
      <c r="B73" s="201">
        <v>294.60000000000002</v>
      </c>
      <c r="C73" s="21" t="s">
        <v>350</v>
      </c>
    </row>
    <row r="74" spans="1:3" x14ac:dyDescent="0.25">
      <c r="A74" s="21" t="s">
        <v>413</v>
      </c>
      <c r="B74" s="201">
        <v>258.8</v>
      </c>
      <c r="C74" s="21"/>
    </row>
    <row r="75" spans="1:3" x14ac:dyDescent="0.25">
      <c r="A75" s="21" t="s">
        <v>414</v>
      </c>
      <c r="B75" s="201">
        <v>325.7</v>
      </c>
      <c r="C75" s="21" t="s">
        <v>350</v>
      </c>
    </row>
    <row r="76" spans="1:3" x14ac:dyDescent="0.25">
      <c r="A76" s="21" t="s">
        <v>415</v>
      </c>
      <c r="B76" s="201">
        <v>308.8</v>
      </c>
      <c r="C76" s="21" t="s">
        <v>350</v>
      </c>
    </row>
    <row r="77" spans="1:3" x14ac:dyDescent="0.25">
      <c r="A77" s="21" t="s">
        <v>416</v>
      </c>
      <c r="B77" s="201">
        <v>214.1</v>
      </c>
      <c r="C77" s="21"/>
    </row>
    <row r="78" spans="1:3" x14ac:dyDescent="0.25">
      <c r="A78" s="21" t="s">
        <v>417</v>
      </c>
      <c r="B78" s="201">
        <v>178.2</v>
      </c>
      <c r="C78" s="21"/>
    </row>
    <row r="79" spans="1:3" x14ac:dyDescent="0.25">
      <c r="A79" s="21" t="s">
        <v>418</v>
      </c>
      <c r="B79" s="201">
        <v>60</v>
      </c>
      <c r="C79" s="21"/>
    </row>
    <row r="80" spans="1:3" x14ac:dyDescent="0.25">
      <c r="A80" s="21" t="s">
        <v>419</v>
      </c>
      <c r="B80" s="201">
        <v>312.5</v>
      </c>
      <c r="C80" s="21" t="s">
        <v>350</v>
      </c>
    </row>
    <row r="81" spans="1:3" x14ac:dyDescent="0.25">
      <c r="A81" s="21" t="s">
        <v>420</v>
      </c>
      <c r="B81" s="201">
        <v>202</v>
      </c>
      <c r="C81" s="21"/>
    </row>
    <row r="82" spans="1:3" x14ac:dyDescent="0.25">
      <c r="A82" s="21" t="s">
        <v>421</v>
      </c>
      <c r="B82" s="201">
        <v>174.9</v>
      </c>
      <c r="C82" s="21"/>
    </row>
    <row r="83" spans="1:3" x14ac:dyDescent="0.25">
      <c r="A83" s="21" t="s">
        <v>422</v>
      </c>
      <c r="B83" s="201">
        <v>120</v>
      </c>
      <c r="C83" s="21"/>
    </row>
    <row r="84" spans="1:3" x14ac:dyDescent="0.25">
      <c r="A84" s="21" t="s">
        <v>423</v>
      </c>
      <c r="B84" s="201">
        <v>245.3</v>
      </c>
      <c r="C84" s="21"/>
    </row>
    <row r="85" spans="1:3" x14ac:dyDescent="0.25">
      <c r="A85" s="21" t="s">
        <v>424</v>
      </c>
      <c r="B85" s="201">
        <v>171</v>
      </c>
      <c r="C85" s="21"/>
    </row>
    <row r="86" spans="1:3" x14ac:dyDescent="0.25">
      <c r="A86" s="21" t="s">
        <v>425</v>
      </c>
      <c r="B86" s="201">
        <v>253.1</v>
      </c>
      <c r="C86" s="21"/>
    </row>
    <row r="87" spans="1:3" x14ac:dyDescent="0.25">
      <c r="A87" s="21" t="s">
        <v>426</v>
      </c>
      <c r="B87" s="201">
        <v>204.8</v>
      </c>
      <c r="C87" s="21"/>
    </row>
    <row r="88" spans="1:3" x14ac:dyDescent="0.25">
      <c r="A88" s="21" t="s">
        <v>427</v>
      </c>
      <c r="B88" s="201">
        <v>141.4</v>
      </c>
      <c r="C88" s="21"/>
    </row>
    <row r="89" spans="1:3" x14ac:dyDescent="0.25">
      <c r="A89" s="21" t="s">
        <v>428</v>
      </c>
      <c r="B89" s="201">
        <v>361.7</v>
      </c>
      <c r="C89" s="21" t="s">
        <v>350</v>
      </c>
    </row>
    <row r="90" spans="1:3" x14ac:dyDescent="0.25">
      <c r="A90" s="21" t="s">
        <v>429</v>
      </c>
      <c r="B90" s="201">
        <v>198.6</v>
      </c>
      <c r="C90" s="21"/>
    </row>
    <row r="91" spans="1:3" x14ac:dyDescent="0.25">
      <c r="A91" s="21" t="s">
        <v>430</v>
      </c>
      <c r="B91" s="201">
        <v>278.7</v>
      </c>
      <c r="C91" s="21" t="s">
        <v>350</v>
      </c>
    </row>
    <row r="92" spans="1:3" x14ac:dyDescent="0.25">
      <c r="A92" s="21" t="s">
        <v>431</v>
      </c>
      <c r="B92" s="201">
        <v>201.4</v>
      </c>
      <c r="C92" s="21"/>
    </row>
    <row r="93" spans="1:3" x14ac:dyDescent="0.25">
      <c r="A93" s="21" t="s">
        <v>432</v>
      </c>
      <c r="B93" s="201">
        <v>356.2</v>
      </c>
      <c r="C93" s="21" t="s">
        <v>350</v>
      </c>
    </row>
    <row r="94" spans="1:3" x14ac:dyDescent="0.25">
      <c r="A94" s="21" t="s">
        <v>433</v>
      </c>
      <c r="B94" s="201">
        <v>150.69999999999999</v>
      </c>
      <c r="C94" s="21"/>
    </row>
    <row r="95" spans="1:3" x14ac:dyDescent="0.25">
      <c r="A95" s="21" t="s">
        <v>434</v>
      </c>
      <c r="B95" s="201">
        <v>330.5</v>
      </c>
      <c r="C95" s="21" t="s">
        <v>350</v>
      </c>
    </row>
    <row r="96" spans="1:3" x14ac:dyDescent="0.25">
      <c r="A96" s="21" t="s">
        <v>435</v>
      </c>
      <c r="B96" s="201">
        <v>158.80000000000001</v>
      </c>
      <c r="C96" s="21"/>
    </row>
    <row r="97" spans="1:3" x14ac:dyDescent="0.25">
      <c r="A97" s="21" t="s">
        <v>436</v>
      </c>
      <c r="B97" s="201">
        <v>208.1</v>
      </c>
      <c r="C97" s="21"/>
    </row>
    <row r="98" spans="1:3" x14ac:dyDescent="0.25">
      <c r="A98" s="21" t="s">
        <v>437</v>
      </c>
      <c r="B98" s="201">
        <v>237.5</v>
      </c>
      <c r="C98" s="21"/>
    </row>
    <row r="99" spans="1:3" x14ac:dyDescent="0.25">
      <c r="A99" s="21" t="s">
        <v>438</v>
      </c>
      <c r="B99" s="201">
        <v>357.7</v>
      </c>
      <c r="C99" s="21" t="s">
        <v>350</v>
      </c>
    </row>
    <row r="100" spans="1:3" x14ac:dyDescent="0.25">
      <c r="A100" s="21" t="s">
        <v>439</v>
      </c>
      <c r="B100" s="201">
        <v>247.1</v>
      </c>
      <c r="C100" s="21"/>
    </row>
    <row r="101" spans="1:3" x14ac:dyDescent="0.25">
      <c r="A101" s="21" t="s">
        <v>440</v>
      </c>
      <c r="B101" s="201">
        <v>400.7</v>
      </c>
      <c r="C101" s="21" t="s">
        <v>350</v>
      </c>
    </row>
    <row r="102" spans="1:3" x14ac:dyDescent="0.25">
      <c r="A102" s="21" t="s">
        <v>441</v>
      </c>
      <c r="B102" s="201">
        <v>212.5</v>
      </c>
      <c r="C102" s="21"/>
    </row>
    <row r="103" spans="1:3" x14ac:dyDescent="0.25">
      <c r="A103" s="21" t="s">
        <v>442</v>
      </c>
      <c r="B103" s="201">
        <v>216.8</v>
      </c>
      <c r="C103" s="21"/>
    </row>
    <row r="104" spans="1:3" x14ac:dyDescent="0.25">
      <c r="A104" s="21" t="s">
        <v>443</v>
      </c>
      <c r="B104" s="201">
        <v>193.9</v>
      </c>
      <c r="C104" s="21"/>
    </row>
    <row r="105" spans="1:3" x14ac:dyDescent="0.25">
      <c r="A105" s="21" t="s">
        <v>444</v>
      </c>
      <c r="B105" s="201">
        <v>176.5</v>
      </c>
      <c r="C105" s="21"/>
    </row>
    <row r="106" spans="1:3" x14ac:dyDescent="0.25">
      <c r="A106" s="21" t="s">
        <v>445</v>
      </c>
      <c r="B106" s="201">
        <v>188.3</v>
      </c>
      <c r="C106" s="21"/>
    </row>
    <row r="107" spans="1:3" x14ac:dyDescent="0.25">
      <c r="A107" s="21" t="s">
        <v>446</v>
      </c>
      <c r="B107" s="201">
        <v>271.3</v>
      </c>
      <c r="C107" s="21" t="s">
        <v>350</v>
      </c>
    </row>
    <row r="108" spans="1:3" x14ac:dyDescent="0.25">
      <c r="A108" s="21" t="s">
        <v>447</v>
      </c>
      <c r="B108" s="201">
        <v>363.4</v>
      </c>
      <c r="C108" s="21" t="s">
        <v>350</v>
      </c>
    </row>
    <row r="109" spans="1:3" x14ac:dyDescent="0.25">
      <c r="A109" s="21" t="s">
        <v>448</v>
      </c>
      <c r="B109" s="201">
        <v>302.2</v>
      </c>
      <c r="C109" s="21" t="s">
        <v>350</v>
      </c>
    </row>
    <row r="110" spans="1:3" x14ac:dyDescent="0.25">
      <c r="A110" s="21" t="s">
        <v>449</v>
      </c>
      <c r="B110" s="201">
        <v>160.69999999999999</v>
      </c>
      <c r="C110" s="21"/>
    </row>
    <row r="111" spans="1:3" x14ac:dyDescent="0.25">
      <c r="A111" s="21" t="s">
        <v>450</v>
      </c>
      <c r="B111" s="201">
        <v>348.4</v>
      </c>
      <c r="C111" s="21" t="s">
        <v>350</v>
      </c>
    </row>
    <row r="112" spans="1:3" x14ac:dyDescent="0.25">
      <c r="A112" s="21" t="s">
        <v>451</v>
      </c>
      <c r="B112" s="201">
        <v>239.3</v>
      </c>
      <c r="C112" s="21"/>
    </row>
    <row r="113" spans="1:3" x14ac:dyDescent="0.25">
      <c r="A113" s="21" t="s">
        <v>452</v>
      </c>
      <c r="B113" s="201">
        <v>341</v>
      </c>
      <c r="C113" s="21" t="s">
        <v>350</v>
      </c>
    </row>
    <row r="114" spans="1:3" x14ac:dyDescent="0.25">
      <c r="A114" s="21" t="s">
        <v>453</v>
      </c>
      <c r="B114" s="201">
        <v>220</v>
      </c>
      <c r="C114" s="21"/>
    </row>
    <row r="115" spans="1:3" x14ac:dyDescent="0.25">
      <c r="A115" s="21" t="s">
        <v>454</v>
      </c>
      <c r="B115" s="201">
        <v>330.4</v>
      </c>
      <c r="C115" s="21" t="s">
        <v>350</v>
      </c>
    </row>
    <row r="116" spans="1:3" x14ac:dyDescent="0.25">
      <c r="A116" s="21" t="s">
        <v>455</v>
      </c>
      <c r="B116" s="201">
        <v>204.9</v>
      </c>
      <c r="C116" s="21"/>
    </row>
    <row r="117" spans="1:3" x14ac:dyDescent="0.25">
      <c r="A117" s="21" t="s">
        <v>456</v>
      </c>
      <c r="B117" s="201">
        <v>195.1</v>
      </c>
      <c r="C117" s="21"/>
    </row>
    <row r="118" spans="1:3" x14ac:dyDescent="0.25">
      <c r="A118" s="21" t="s">
        <v>457</v>
      </c>
      <c r="B118" s="201">
        <v>208.1</v>
      </c>
      <c r="C118" s="21"/>
    </row>
    <row r="119" spans="1:3" x14ac:dyDescent="0.25">
      <c r="A119" s="21" t="s">
        <v>458</v>
      </c>
      <c r="B119" s="201">
        <v>210.6</v>
      </c>
      <c r="C119" s="21"/>
    </row>
    <row r="120" spans="1:3" x14ac:dyDescent="0.25">
      <c r="A120" s="21" t="s">
        <v>459</v>
      </c>
      <c r="B120" s="201">
        <v>232.9</v>
      </c>
      <c r="C120" s="21"/>
    </row>
    <row r="121" spans="1:3" x14ac:dyDescent="0.25">
      <c r="A121" s="21" t="s">
        <v>460</v>
      </c>
      <c r="B121" s="201">
        <v>260.39999999999998</v>
      </c>
      <c r="C121" s="21" t="s">
        <v>350</v>
      </c>
    </row>
    <row r="122" spans="1:3" x14ac:dyDescent="0.25">
      <c r="A122" s="21" t="s">
        <v>461</v>
      </c>
      <c r="B122" s="201">
        <v>267.60000000000002</v>
      </c>
      <c r="C122" s="21" t="s">
        <v>350</v>
      </c>
    </row>
    <row r="123" spans="1:3" x14ac:dyDescent="0.25">
      <c r="A123" s="21" t="s">
        <v>462</v>
      </c>
      <c r="B123" s="201">
        <v>325.39999999999998</v>
      </c>
      <c r="C123" s="21" t="s">
        <v>350</v>
      </c>
    </row>
    <row r="124" spans="1:3" x14ac:dyDescent="0.25">
      <c r="A124" s="21" t="s">
        <v>463</v>
      </c>
      <c r="B124" s="201">
        <v>325</v>
      </c>
      <c r="C124" s="21" t="s">
        <v>350</v>
      </c>
    </row>
    <row r="125" spans="1:3" x14ac:dyDescent="0.25">
      <c r="A125" s="21" t="s">
        <v>464</v>
      </c>
      <c r="B125" s="201">
        <v>301.10000000000002</v>
      </c>
      <c r="C125" s="21" t="s">
        <v>350</v>
      </c>
    </row>
    <row r="126" spans="1:3" x14ac:dyDescent="0.25">
      <c r="A126" s="21" t="s">
        <v>465</v>
      </c>
      <c r="B126" s="201">
        <v>222.6</v>
      </c>
      <c r="C126" s="21"/>
    </row>
    <row r="127" spans="1:3" x14ac:dyDescent="0.25">
      <c r="A127" s="21" t="s">
        <v>466</v>
      </c>
      <c r="B127" s="201">
        <v>306.2</v>
      </c>
      <c r="C127" s="21" t="s">
        <v>350</v>
      </c>
    </row>
    <row r="128" spans="1:3" x14ac:dyDescent="0.25">
      <c r="A128" s="21" t="s">
        <v>467</v>
      </c>
      <c r="B128" s="201">
        <v>323.39999999999998</v>
      </c>
      <c r="C128" s="21" t="s">
        <v>350</v>
      </c>
    </row>
    <row r="129" spans="1:3" x14ac:dyDescent="0.25">
      <c r="A129" s="21" t="s">
        <v>468</v>
      </c>
      <c r="B129" s="201">
        <v>321.7</v>
      </c>
      <c r="C129" s="21" t="s">
        <v>350</v>
      </c>
    </row>
    <row r="130" spans="1:3" x14ac:dyDescent="0.25">
      <c r="A130" s="21" t="s">
        <v>469</v>
      </c>
      <c r="B130" s="201">
        <v>177.3</v>
      </c>
      <c r="C130" s="21"/>
    </row>
    <row r="131" spans="1:3" x14ac:dyDescent="0.25">
      <c r="A131" s="21" t="s">
        <v>470</v>
      </c>
      <c r="B131" s="201">
        <v>231.6</v>
      </c>
      <c r="C131" s="21"/>
    </row>
    <row r="132" spans="1:3" x14ac:dyDescent="0.25">
      <c r="A132" s="21" t="s">
        <v>471</v>
      </c>
      <c r="B132" s="201">
        <v>330.7</v>
      </c>
      <c r="C132" s="21" t="s">
        <v>350</v>
      </c>
    </row>
    <row r="133" spans="1:3" x14ac:dyDescent="0.25">
      <c r="A133" s="21" t="s">
        <v>472</v>
      </c>
      <c r="B133" s="201">
        <v>390.5</v>
      </c>
      <c r="C133" s="21" t="s">
        <v>350</v>
      </c>
    </row>
    <row r="134" spans="1:3" x14ac:dyDescent="0.25">
      <c r="A134" s="21" t="s">
        <v>473</v>
      </c>
      <c r="B134" s="201">
        <v>217.7</v>
      </c>
      <c r="C134" s="21"/>
    </row>
    <row r="135" spans="1:3" x14ac:dyDescent="0.25">
      <c r="A135" s="21" t="s">
        <v>474</v>
      </c>
      <c r="B135" s="201">
        <v>220.4</v>
      </c>
      <c r="C135" s="21"/>
    </row>
    <row r="136" spans="1:3" x14ac:dyDescent="0.25">
      <c r="A136" s="21" t="s">
        <v>475</v>
      </c>
      <c r="B136" s="201">
        <v>288.3</v>
      </c>
      <c r="C136" s="21" t="s">
        <v>350</v>
      </c>
    </row>
    <row r="137" spans="1:3" x14ac:dyDescent="0.25">
      <c r="A137" s="21" t="s">
        <v>476</v>
      </c>
      <c r="B137" s="201">
        <v>216.2</v>
      </c>
      <c r="C137" s="21"/>
    </row>
    <row r="138" spans="1:3" x14ac:dyDescent="0.25">
      <c r="A138" s="21" t="s">
        <v>477</v>
      </c>
      <c r="B138" s="201">
        <v>332</v>
      </c>
      <c r="C138" s="21" t="s">
        <v>350</v>
      </c>
    </row>
    <row r="139" spans="1:3" x14ac:dyDescent="0.25">
      <c r="A139" s="21" t="s">
        <v>478</v>
      </c>
      <c r="B139" s="201">
        <v>317.60000000000002</v>
      </c>
      <c r="C139" s="21" t="s">
        <v>350</v>
      </c>
    </row>
    <row r="140" spans="1:3" x14ac:dyDescent="0.25">
      <c r="A140" s="21" t="s">
        <v>479</v>
      </c>
      <c r="B140" s="201">
        <v>362.5</v>
      </c>
      <c r="C140" s="21" t="s">
        <v>350</v>
      </c>
    </row>
    <row r="141" spans="1:3" x14ac:dyDescent="0.25">
      <c r="A141" s="21" t="s">
        <v>480</v>
      </c>
      <c r="B141" s="201">
        <v>257.7</v>
      </c>
      <c r="C141" s="21"/>
    </row>
    <row r="142" spans="1:3" x14ac:dyDescent="0.25">
      <c r="A142" s="21" t="s">
        <v>481</v>
      </c>
      <c r="B142" s="201">
        <v>282.7</v>
      </c>
      <c r="C142" s="21" t="s">
        <v>350</v>
      </c>
    </row>
    <row r="143" spans="1:3" x14ac:dyDescent="0.25">
      <c r="A143" s="21" t="s">
        <v>482</v>
      </c>
      <c r="B143" s="201">
        <v>193.2</v>
      </c>
      <c r="C143" s="21"/>
    </row>
    <row r="144" spans="1:3" x14ac:dyDescent="0.25">
      <c r="A144" s="21" t="s">
        <v>483</v>
      </c>
      <c r="B144" s="201">
        <v>302.7</v>
      </c>
      <c r="C144" s="21" t="s">
        <v>350</v>
      </c>
    </row>
    <row r="145" spans="1:3" x14ac:dyDescent="0.25">
      <c r="A145" s="21" t="s">
        <v>484</v>
      </c>
      <c r="B145" s="201">
        <v>310.3</v>
      </c>
      <c r="C145" s="21" t="s">
        <v>350</v>
      </c>
    </row>
    <row r="146" spans="1:3" x14ac:dyDescent="0.25">
      <c r="A146" s="21" t="s">
        <v>485</v>
      </c>
      <c r="B146" s="201">
        <v>248.7</v>
      </c>
      <c r="C146" s="21"/>
    </row>
    <row r="147" spans="1:3" x14ac:dyDescent="0.25">
      <c r="A147" s="21" t="s">
        <v>486</v>
      </c>
      <c r="B147" s="201">
        <v>231.1</v>
      </c>
      <c r="C147" s="21"/>
    </row>
    <row r="148" spans="1:3" x14ac:dyDescent="0.25">
      <c r="A148" s="21" t="s">
        <v>487</v>
      </c>
      <c r="B148" s="201">
        <v>192.9</v>
      </c>
      <c r="C148" s="21"/>
    </row>
    <row r="149" spans="1:3" x14ac:dyDescent="0.25">
      <c r="A149" s="21" t="s">
        <v>488</v>
      </c>
      <c r="B149" s="201">
        <v>220</v>
      </c>
      <c r="C149" s="21"/>
    </row>
    <row r="150" spans="1:3" x14ac:dyDescent="0.25">
      <c r="A150" s="21" t="s">
        <v>489</v>
      </c>
      <c r="B150" s="201">
        <v>227.3</v>
      </c>
      <c r="C150" s="21"/>
    </row>
    <row r="151" spans="1:3" x14ac:dyDescent="0.25">
      <c r="A151" s="21" t="s">
        <v>490</v>
      </c>
      <c r="B151" s="201">
        <v>172.3</v>
      </c>
      <c r="C151" s="21"/>
    </row>
    <row r="152" spans="1:3" x14ac:dyDescent="0.25">
      <c r="A152" s="21" t="s">
        <v>491</v>
      </c>
      <c r="B152" s="201">
        <v>100</v>
      </c>
      <c r="C152" s="21"/>
    </row>
    <row r="153" spans="1:3" x14ac:dyDescent="0.25">
      <c r="A153" s="21" t="s">
        <v>492</v>
      </c>
      <c r="B153" s="201">
        <v>358.5</v>
      </c>
      <c r="C153" s="21" t="s">
        <v>350</v>
      </c>
    </row>
    <row r="154" spans="1:3" x14ac:dyDescent="0.25">
      <c r="A154" s="21" t="s">
        <v>493</v>
      </c>
      <c r="B154" s="201">
        <v>167.6</v>
      </c>
      <c r="C154" s="21"/>
    </row>
    <row r="155" spans="1:3" x14ac:dyDescent="0.25">
      <c r="A155" s="21" t="s">
        <v>494</v>
      </c>
      <c r="B155" s="201">
        <v>224</v>
      </c>
      <c r="C155" s="21"/>
    </row>
    <row r="156" spans="1:3" x14ac:dyDescent="0.25">
      <c r="A156" s="21" t="s">
        <v>495</v>
      </c>
      <c r="B156" s="201">
        <v>223.2</v>
      </c>
      <c r="C156" s="21"/>
    </row>
    <row r="157" spans="1:3" x14ac:dyDescent="0.25">
      <c r="A157" s="21" t="s">
        <v>496</v>
      </c>
      <c r="B157" s="201">
        <v>153.69999999999999</v>
      </c>
      <c r="C157" s="21"/>
    </row>
    <row r="158" spans="1:3" x14ac:dyDescent="0.25">
      <c r="A158" s="21" t="s">
        <v>497</v>
      </c>
      <c r="B158" s="201">
        <v>196.5</v>
      </c>
      <c r="C158" s="21"/>
    </row>
    <row r="159" spans="1:3" x14ac:dyDescent="0.25">
      <c r="A159" s="21" t="s">
        <v>498</v>
      </c>
      <c r="B159" s="201">
        <v>329.1</v>
      </c>
      <c r="C159" s="21" t="s">
        <v>350</v>
      </c>
    </row>
    <row r="160" spans="1:3" x14ac:dyDescent="0.25">
      <c r="A160" s="21" t="s">
        <v>499</v>
      </c>
      <c r="B160" s="201">
        <v>205.5</v>
      </c>
      <c r="C160" s="21"/>
    </row>
    <row r="161" spans="1:3" x14ac:dyDescent="0.25">
      <c r="A161" s="202" t="s">
        <v>500</v>
      </c>
      <c r="B161" s="203">
        <v>206.5</v>
      </c>
      <c r="C161" s="202"/>
    </row>
    <row r="163" spans="1:3" x14ac:dyDescent="0.25">
      <c r="A163" s="5" t="s">
        <v>501</v>
      </c>
    </row>
    <row r="164" spans="1:3" x14ac:dyDescent="0.25">
      <c r="A164" s="5" t="s">
        <v>565</v>
      </c>
    </row>
    <row r="165" spans="1:3" x14ac:dyDescent="0.25">
      <c r="A165" s="5" t="s">
        <v>502</v>
      </c>
    </row>
    <row r="166" spans="1:3" x14ac:dyDescent="0.25">
      <c r="A166" s="5" t="s">
        <v>503</v>
      </c>
    </row>
    <row r="167" spans="1:3" x14ac:dyDescent="0.25">
      <c r="A167" s="5" t="s">
        <v>504</v>
      </c>
    </row>
  </sheetData>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zoomScaleNormal="100" workbookViewId="0">
      <selection activeCell="A17" sqref="A17"/>
    </sheetView>
  </sheetViews>
  <sheetFormatPr defaultRowHeight="13.2" x14ac:dyDescent="0.25"/>
  <cols>
    <col min="1" max="1" width="25.88671875" style="5" customWidth="1"/>
    <col min="2" max="6" width="11" style="5" customWidth="1"/>
    <col min="7" max="7" width="4.44140625" style="5" customWidth="1"/>
    <col min="8" max="16384" width="8.88671875" style="5"/>
  </cols>
  <sheetData>
    <row r="1" spans="1:6" x14ac:dyDescent="0.25">
      <c r="A1" s="6" t="s">
        <v>22</v>
      </c>
      <c r="B1" s="4"/>
      <c r="C1" s="4"/>
      <c r="D1" s="4"/>
      <c r="E1" s="4"/>
      <c r="F1" s="4"/>
    </row>
    <row r="2" spans="1:6" x14ac:dyDescent="0.25">
      <c r="A2" s="4" t="s">
        <v>553</v>
      </c>
      <c r="B2" s="4"/>
      <c r="C2" s="4"/>
      <c r="D2" s="4"/>
      <c r="E2" s="4"/>
      <c r="F2" s="4"/>
    </row>
    <row r="3" spans="1:6" x14ac:dyDescent="0.25">
      <c r="A3" s="4"/>
      <c r="B3" s="4"/>
      <c r="C3" s="4"/>
      <c r="D3" s="4"/>
      <c r="E3" s="4"/>
      <c r="F3" s="4"/>
    </row>
    <row r="4" spans="1:6" x14ac:dyDescent="0.25">
      <c r="A4" s="6" t="s">
        <v>552</v>
      </c>
      <c r="B4" s="4"/>
      <c r="C4" s="4"/>
      <c r="D4" s="4"/>
      <c r="E4" s="4"/>
      <c r="F4" s="4"/>
    </row>
    <row r="5" spans="1:6" x14ac:dyDescent="0.25">
      <c r="A5" s="6" t="s">
        <v>23</v>
      </c>
      <c r="B5" s="4"/>
      <c r="C5" s="4"/>
      <c r="D5" s="4"/>
      <c r="E5" s="4"/>
      <c r="F5" s="4"/>
    </row>
    <row r="6" spans="1:6" x14ac:dyDescent="0.25">
      <c r="A6" s="6" t="s">
        <v>24</v>
      </c>
      <c r="B6" s="4"/>
      <c r="C6" s="4"/>
      <c r="D6" s="4"/>
      <c r="E6" s="4"/>
      <c r="F6" s="4"/>
    </row>
    <row r="7" spans="1:6" x14ac:dyDescent="0.25">
      <c r="A7" s="6" t="s">
        <v>25</v>
      </c>
      <c r="B7" s="4"/>
      <c r="C7" s="4"/>
      <c r="D7" s="4"/>
      <c r="E7" s="4"/>
      <c r="F7" s="4"/>
    </row>
    <row r="8" spans="1:6" x14ac:dyDescent="0.25">
      <c r="A8" s="6"/>
      <c r="B8" s="244" t="s">
        <v>26</v>
      </c>
      <c r="C8" s="245"/>
      <c r="D8" s="245"/>
      <c r="E8" s="245"/>
      <c r="F8" s="7" t="s">
        <v>27</v>
      </c>
    </row>
    <row r="9" spans="1:6" ht="15.6" x14ac:dyDescent="0.25">
      <c r="A9" s="8" t="s">
        <v>28</v>
      </c>
      <c r="B9" s="9" t="s">
        <v>29</v>
      </c>
      <c r="C9" s="9" t="s">
        <v>30</v>
      </c>
      <c r="D9" s="9" t="s">
        <v>31</v>
      </c>
      <c r="E9" s="10" t="s">
        <v>8</v>
      </c>
      <c r="F9" s="11" t="s">
        <v>32</v>
      </c>
    </row>
    <row r="10" spans="1:6" x14ac:dyDescent="0.25">
      <c r="A10" s="12" t="s">
        <v>33</v>
      </c>
      <c r="B10" s="13">
        <v>0.14000000000000001</v>
      </c>
      <c r="C10" s="13">
        <v>0.37</v>
      </c>
      <c r="D10" s="14">
        <v>23</v>
      </c>
      <c r="E10" s="13">
        <v>0.33</v>
      </c>
      <c r="F10" s="13">
        <v>0.16</v>
      </c>
    </row>
    <row r="11" spans="1:6" x14ac:dyDescent="0.25">
      <c r="A11" s="15" t="s">
        <v>34</v>
      </c>
      <c r="B11" s="16">
        <v>0.14000000000000001</v>
      </c>
      <c r="C11" s="16">
        <v>0.36</v>
      </c>
      <c r="D11" s="17">
        <v>23</v>
      </c>
      <c r="E11" s="16">
        <v>0.33</v>
      </c>
      <c r="F11" s="16">
        <v>0.13</v>
      </c>
    </row>
    <row r="12" spans="1:6" x14ac:dyDescent="0.25">
      <c r="A12" s="15" t="s">
        <v>35</v>
      </c>
      <c r="B12" s="16">
        <v>0.1</v>
      </c>
      <c r="C12" s="16">
        <v>0.36</v>
      </c>
      <c r="D12" s="17">
        <v>25</v>
      </c>
      <c r="E12" s="16">
        <v>0.31</v>
      </c>
      <c r="F12" s="16">
        <v>0.16</v>
      </c>
    </row>
    <row r="13" spans="1:6" x14ac:dyDescent="0.25">
      <c r="A13" s="15" t="s">
        <v>36</v>
      </c>
      <c r="B13" s="16">
        <v>0.14000000000000001</v>
      </c>
      <c r="C13" s="16">
        <v>0.36</v>
      </c>
      <c r="D13" s="17">
        <v>22</v>
      </c>
      <c r="E13" s="16">
        <v>0.32</v>
      </c>
      <c r="F13" s="16">
        <v>0.15</v>
      </c>
    </row>
    <row r="14" spans="1:6" x14ac:dyDescent="0.25">
      <c r="A14" s="15" t="s">
        <v>37</v>
      </c>
      <c r="B14" s="16">
        <v>0.14000000000000001</v>
      </c>
      <c r="C14" s="16">
        <v>0.37</v>
      </c>
      <c r="D14" s="17">
        <v>24</v>
      </c>
      <c r="E14" s="16">
        <v>0.33</v>
      </c>
      <c r="F14" s="16">
        <v>0.19</v>
      </c>
    </row>
    <row r="15" spans="1:6" x14ac:dyDescent="0.25">
      <c r="A15" s="15" t="s">
        <v>38</v>
      </c>
      <c r="B15" s="16">
        <v>0.19</v>
      </c>
      <c r="C15" s="16">
        <v>0.37</v>
      </c>
      <c r="D15" s="17">
        <v>17</v>
      </c>
      <c r="E15" s="16">
        <v>0.32</v>
      </c>
      <c r="F15" s="16">
        <v>0.28000000000000003</v>
      </c>
    </row>
    <row r="16" spans="1:6" x14ac:dyDescent="0.25">
      <c r="A16" s="15" t="s">
        <v>39</v>
      </c>
      <c r="B16" s="16">
        <v>0.17</v>
      </c>
      <c r="C16" s="16">
        <v>0.35</v>
      </c>
      <c r="D16" s="17">
        <v>18</v>
      </c>
      <c r="E16" s="16">
        <v>0.31</v>
      </c>
      <c r="F16" s="16">
        <v>0.2</v>
      </c>
    </row>
    <row r="17" spans="1:6" x14ac:dyDescent="0.25">
      <c r="A17" s="15" t="s">
        <v>40</v>
      </c>
      <c r="B17" s="16">
        <v>0.11</v>
      </c>
      <c r="C17" s="16">
        <v>0.36</v>
      </c>
      <c r="D17" s="17">
        <v>25</v>
      </c>
      <c r="E17" s="16">
        <v>0.33</v>
      </c>
      <c r="F17" s="16">
        <v>0.1</v>
      </c>
    </row>
    <row r="18" spans="1:6" x14ac:dyDescent="0.25">
      <c r="A18" s="15" t="s">
        <v>41</v>
      </c>
      <c r="B18" s="16">
        <v>0.12</v>
      </c>
      <c r="C18" s="16">
        <v>0.4</v>
      </c>
      <c r="D18" s="17">
        <v>28</v>
      </c>
      <c r="E18" s="16">
        <v>0.37</v>
      </c>
      <c r="F18" s="16">
        <v>0.11</v>
      </c>
    </row>
    <row r="19" spans="1:6" x14ac:dyDescent="0.25">
      <c r="A19" s="15" t="s">
        <v>42</v>
      </c>
      <c r="B19" s="16">
        <v>0.21</v>
      </c>
      <c r="C19" s="16">
        <v>0.41</v>
      </c>
      <c r="D19" s="17">
        <v>20</v>
      </c>
      <c r="E19" s="16">
        <v>0.38</v>
      </c>
      <c r="F19" s="16">
        <v>0.15</v>
      </c>
    </row>
    <row r="20" spans="1:6" x14ac:dyDescent="0.25">
      <c r="A20" s="15" t="s">
        <v>43</v>
      </c>
      <c r="B20" s="16">
        <v>0.14000000000000001</v>
      </c>
      <c r="C20" s="16">
        <v>0.37</v>
      </c>
      <c r="D20" s="17">
        <v>23</v>
      </c>
      <c r="E20" s="16">
        <v>0.32</v>
      </c>
      <c r="F20" s="16">
        <v>0.22</v>
      </c>
    </row>
    <row r="21" spans="1:6" x14ac:dyDescent="0.25">
      <c r="A21" s="15" t="s">
        <v>44</v>
      </c>
      <c r="B21" s="16">
        <v>0.13</v>
      </c>
      <c r="C21" s="16">
        <v>0.41</v>
      </c>
      <c r="D21" s="17">
        <v>28</v>
      </c>
      <c r="E21" s="16">
        <v>0.37</v>
      </c>
      <c r="F21" s="16">
        <v>0.15</v>
      </c>
    </row>
    <row r="22" spans="1:6" x14ac:dyDescent="0.25">
      <c r="A22" s="15" t="s">
        <v>45</v>
      </c>
      <c r="B22" s="16">
        <v>0.13</v>
      </c>
      <c r="C22" s="16">
        <v>0.34</v>
      </c>
      <c r="D22" s="17">
        <v>21</v>
      </c>
      <c r="E22" s="16">
        <v>0.31</v>
      </c>
      <c r="F22" s="16">
        <v>0.16</v>
      </c>
    </row>
    <row r="23" spans="1:6" x14ac:dyDescent="0.25">
      <c r="A23" s="15"/>
      <c r="B23" s="16"/>
      <c r="C23" s="16"/>
      <c r="D23" s="17"/>
      <c r="E23" s="16"/>
      <c r="F23" s="16"/>
    </row>
    <row r="24" spans="1:6" x14ac:dyDescent="0.25">
      <c r="A24" s="18" t="s">
        <v>46</v>
      </c>
      <c r="B24" s="19">
        <v>0.2</v>
      </c>
      <c r="C24" s="19">
        <v>0.42</v>
      </c>
      <c r="D24" s="20">
        <v>22</v>
      </c>
      <c r="E24" s="19">
        <v>0.38</v>
      </c>
      <c r="F24" s="19">
        <v>0.17</v>
      </c>
    </row>
    <row r="25" spans="1:6" x14ac:dyDescent="0.25">
      <c r="A25" s="15" t="s">
        <v>47</v>
      </c>
      <c r="B25" s="16">
        <v>0.28000000000000003</v>
      </c>
      <c r="C25" s="16">
        <v>0.48</v>
      </c>
      <c r="D25" s="17">
        <v>20</v>
      </c>
      <c r="E25" s="16">
        <v>0.43</v>
      </c>
      <c r="F25" s="16">
        <v>0.22</v>
      </c>
    </row>
    <row r="26" spans="1:6" x14ac:dyDescent="0.25">
      <c r="A26" s="15" t="s">
        <v>48</v>
      </c>
      <c r="B26" s="16">
        <v>0.21</v>
      </c>
      <c r="C26" s="16">
        <v>0.39</v>
      </c>
      <c r="D26" s="17">
        <v>19</v>
      </c>
      <c r="E26" s="16">
        <v>0.34</v>
      </c>
      <c r="F26" s="16">
        <v>0.19</v>
      </c>
    </row>
    <row r="27" spans="1:6" x14ac:dyDescent="0.25">
      <c r="A27" s="15" t="s">
        <v>49</v>
      </c>
      <c r="B27" s="16">
        <v>0.27</v>
      </c>
      <c r="C27" s="16">
        <v>0.43</v>
      </c>
      <c r="D27" s="17">
        <v>16</v>
      </c>
      <c r="E27" s="16">
        <v>0.4</v>
      </c>
      <c r="F27" s="16">
        <v>0.2</v>
      </c>
    </row>
    <row r="28" spans="1:6" x14ac:dyDescent="0.25">
      <c r="A28" s="15" t="s">
        <v>50</v>
      </c>
      <c r="B28" s="16">
        <v>0.27</v>
      </c>
      <c r="C28" s="16">
        <v>0.43</v>
      </c>
      <c r="D28" s="17">
        <v>16</v>
      </c>
      <c r="E28" s="16">
        <v>0.41</v>
      </c>
      <c r="F28" s="16">
        <v>0.12</v>
      </c>
    </row>
    <row r="29" spans="1:6" x14ac:dyDescent="0.25">
      <c r="A29" s="21" t="s">
        <v>51</v>
      </c>
      <c r="B29" s="16">
        <v>0.11</v>
      </c>
      <c r="C29" s="16">
        <v>0.43</v>
      </c>
      <c r="D29" s="17">
        <v>32</v>
      </c>
      <c r="E29" s="16">
        <v>0.4</v>
      </c>
      <c r="F29" s="16">
        <v>0.08</v>
      </c>
    </row>
    <row r="30" spans="1:6" x14ac:dyDescent="0.25">
      <c r="A30" s="21" t="s">
        <v>52</v>
      </c>
      <c r="B30" s="16">
        <v>0.15</v>
      </c>
      <c r="C30" s="16">
        <v>0.42</v>
      </c>
      <c r="D30" s="17">
        <v>27</v>
      </c>
      <c r="E30" s="16">
        <v>0.39</v>
      </c>
      <c r="F30" s="16">
        <v>0.11</v>
      </c>
    </row>
    <row r="31" spans="1:6" x14ac:dyDescent="0.25">
      <c r="A31" s="15" t="s">
        <v>53</v>
      </c>
      <c r="B31" s="16">
        <v>0.14000000000000001</v>
      </c>
      <c r="C31" s="16">
        <v>0.36</v>
      </c>
      <c r="D31" s="17">
        <v>22</v>
      </c>
      <c r="E31" s="16">
        <v>0.34</v>
      </c>
      <c r="F31" s="16">
        <v>0.09</v>
      </c>
    </row>
    <row r="32" spans="1:6" x14ac:dyDescent="0.25">
      <c r="A32" s="15" t="s">
        <v>54</v>
      </c>
      <c r="B32" s="16">
        <v>0.2</v>
      </c>
      <c r="C32" s="16">
        <v>0.36</v>
      </c>
      <c r="D32" s="17">
        <v>16</v>
      </c>
      <c r="E32" s="16">
        <v>0.32</v>
      </c>
      <c r="F32" s="16">
        <v>0.25</v>
      </c>
    </row>
    <row r="33" spans="1:6" x14ac:dyDescent="0.25">
      <c r="A33" s="15" t="s">
        <v>55</v>
      </c>
      <c r="B33" s="16">
        <v>0.1</v>
      </c>
      <c r="C33" s="16">
        <v>0.27</v>
      </c>
      <c r="D33" s="17">
        <v>17</v>
      </c>
      <c r="E33" s="16">
        <v>0.22</v>
      </c>
      <c r="F33" s="16">
        <v>0.3</v>
      </c>
    </row>
    <row r="34" spans="1:6" x14ac:dyDescent="0.25">
      <c r="A34" s="15" t="s">
        <v>56</v>
      </c>
      <c r="B34" s="16">
        <v>0.2</v>
      </c>
      <c r="C34" s="16">
        <v>0.44</v>
      </c>
      <c r="D34" s="17">
        <v>24</v>
      </c>
      <c r="E34" s="16">
        <v>0.41</v>
      </c>
      <c r="F34" s="16">
        <v>0.12</v>
      </c>
    </row>
    <row r="35" spans="1:6" x14ac:dyDescent="0.25">
      <c r="A35" s="15" t="s">
        <v>57</v>
      </c>
      <c r="B35" s="16">
        <v>0.2</v>
      </c>
      <c r="C35" s="16">
        <v>0.43</v>
      </c>
      <c r="D35" s="17">
        <v>22</v>
      </c>
      <c r="E35" s="16">
        <v>0.36</v>
      </c>
      <c r="F35" s="16">
        <v>0.28000000000000003</v>
      </c>
    </row>
    <row r="36" spans="1:6" x14ac:dyDescent="0.25">
      <c r="A36" s="15" t="s">
        <v>58</v>
      </c>
      <c r="B36" s="16">
        <v>0.25</v>
      </c>
      <c r="C36" s="16">
        <v>0.4</v>
      </c>
      <c r="D36" s="17">
        <v>15</v>
      </c>
      <c r="E36" s="16">
        <v>0.35</v>
      </c>
      <c r="F36" s="16">
        <v>0.34</v>
      </c>
    </row>
    <row r="37" spans="1:6" x14ac:dyDescent="0.25">
      <c r="A37" s="15" t="s">
        <v>59</v>
      </c>
      <c r="B37" s="16">
        <v>0.26</v>
      </c>
      <c r="C37" s="16">
        <v>0.4</v>
      </c>
      <c r="D37" s="17">
        <v>14</v>
      </c>
      <c r="E37" s="16">
        <v>0.37</v>
      </c>
      <c r="F37" s="16">
        <v>0.21</v>
      </c>
    </row>
    <row r="38" spans="1:6" x14ac:dyDescent="0.25">
      <c r="A38" s="15" t="s">
        <v>60</v>
      </c>
      <c r="B38" s="16">
        <v>0.26</v>
      </c>
      <c r="C38" s="16">
        <v>0.4</v>
      </c>
      <c r="D38" s="17">
        <v>14</v>
      </c>
      <c r="E38" s="16">
        <v>0.37</v>
      </c>
      <c r="F38" s="16">
        <v>0.24</v>
      </c>
    </row>
    <row r="39" spans="1:6" x14ac:dyDescent="0.25">
      <c r="A39" s="15" t="s">
        <v>61</v>
      </c>
      <c r="B39" s="16">
        <v>0.18</v>
      </c>
      <c r="C39" s="16">
        <v>0.38</v>
      </c>
      <c r="D39" s="17">
        <v>19</v>
      </c>
      <c r="E39" s="16">
        <v>0.33</v>
      </c>
      <c r="F39" s="16">
        <v>0.2</v>
      </c>
    </row>
    <row r="40" spans="1:6" x14ac:dyDescent="0.25">
      <c r="A40" s="15" t="s">
        <v>62</v>
      </c>
      <c r="B40" s="16">
        <v>0.24</v>
      </c>
      <c r="C40" s="16">
        <v>0.42</v>
      </c>
      <c r="D40" s="17">
        <v>19</v>
      </c>
      <c r="E40" s="16">
        <v>0.39</v>
      </c>
      <c r="F40" s="16">
        <v>0.14000000000000001</v>
      </c>
    </row>
    <row r="41" spans="1:6" x14ac:dyDescent="0.25">
      <c r="A41" s="15" t="s">
        <v>63</v>
      </c>
      <c r="B41" s="16">
        <v>0.12</v>
      </c>
      <c r="C41" s="16">
        <v>0.41</v>
      </c>
      <c r="D41" s="17">
        <v>29</v>
      </c>
      <c r="E41" s="16">
        <v>0.35</v>
      </c>
      <c r="F41" s="16">
        <v>0.17</v>
      </c>
    </row>
    <row r="42" spans="1:6" x14ac:dyDescent="0.25">
      <c r="A42" s="15" t="s">
        <v>64</v>
      </c>
      <c r="B42" s="16">
        <v>0.16</v>
      </c>
      <c r="C42" s="16">
        <v>0.41</v>
      </c>
      <c r="D42" s="17">
        <v>25</v>
      </c>
      <c r="E42" s="16">
        <v>0.38</v>
      </c>
      <c r="F42" s="16">
        <v>0.11</v>
      </c>
    </row>
    <row r="43" spans="1:6" x14ac:dyDescent="0.25">
      <c r="A43" s="15" t="s">
        <v>65</v>
      </c>
      <c r="B43" s="16">
        <v>0.18</v>
      </c>
      <c r="C43" s="16">
        <v>0.34</v>
      </c>
      <c r="D43" s="17">
        <v>16</v>
      </c>
      <c r="E43" s="16">
        <v>0.31</v>
      </c>
      <c r="F43" s="16">
        <v>0.14000000000000001</v>
      </c>
    </row>
    <row r="44" spans="1:6" x14ac:dyDescent="0.25">
      <c r="A44" s="15" t="s">
        <v>66</v>
      </c>
      <c r="B44" s="16">
        <v>0.22</v>
      </c>
      <c r="C44" s="16">
        <v>0.53</v>
      </c>
      <c r="D44" s="17">
        <v>31</v>
      </c>
      <c r="E44" s="16">
        <v>0.5</v>
      </c>
      <c r="F44" s="16">
        <v>0.11</v>
      </c>
    </row>
    <row r="45" spans="1:6" x14ac:dyDescent="0.25">
      <c r="A45" s="15" t="s">
        <v>67</v>
      </c>
      <c r="B45" s="16">
        <v>0.13</v>
      </c>
      <c r="C45" s="16">
        <v>0.43</v>
      </c>
      <c r="D45" s="17">
        <v>30</v>
      </c>
      <c r="E45" s="16">
        <v>0.4</v>
      </c>
      <c r="F45" s="16">
        <v>0.09</v>
      </c>
    </row>
    <row r="46" spans="1:6" x14ac:dyDescent="0.25">
      <c r="A46" s="15" t="s">
        <v>68</v>
      </c>
      <c r="B46" s="16">
        <v>0.15</v>
      </c>
      <c r="C46" s="16">
        <v>0.41</v>
      </c>
      <c r="D46" s="17">
        <v>26</v>
      </c>
      <c r="E46" s="16">
        <v>0.37</v>
      </c>
      <c r="F46" s="16">
        <v>0.13</v>
      </c>
    </row>
    <row r="47" spans="1:6" x14ac:dyDescent="0.25">
      <c r="A47" s="15" t="s">
        <v>69</v>
      </c>
      <c r="B47" s="16">
        <v>0.16</v>
      </c>
      <c r="C47" s="16">
        <v>0.5</v>
      </c>
      <c r="D47" s="17">
        <v>34</v>
      </c>
      <c r="E47" s="16">
        <v>0.41</v>
      </c>
      <c r="F47" s="16">
        <v>0.26</v>
      </c>
    </row>
    <row r="48" spans="1:6" x14ac:dyDescent="0.25">
      <c r="A48" s="15"/>
      <c r="B48" s="16"/>
      <c r="C48" s="16"/>
      <c r="D48" s="17"/>
      <c r="E48" s="16"/>
      <c r="F48" s="16"/>
    </row>
    <row r="49" spans="1:6" x14ac:dyDescent="0.25">
      <c r="A49" s="18" t="s">
        <v>70</v>
      </c>
      <c r="B49" s="19">
        <v>0.17</v>
      </c>
      <c r="C49" s="19">
        <v>0.37</v>
      </c>
      <c r="D49" s="20">
        <v>19</v>
      </c>
      <c r="E49" s="19">
        <v>0.34</v>
      </c>
      <c r="F49" s="19">
        <v>0.14000000000000001</v>
      </c>
    </row>
    <row r="50" spans="1:6" x14ac:dyDescent="0.25">
      <c r="A50" s="15" t="s">
        <v>71</v>
      </c>
      <c r="B50" s="16">
        <v>0.11</v>
      </c>
      <c r="C50" s="16">
        <v>0.28000000000000003</v>
      </c>
      <c r="D50" s="17">
        <v>17</v>
      </c>
      <c r="E50" s="16">
        <v>0.25</v>
      </c>
      <c r="F50" s="16">
        <v>0.16</v>
      </c>
    </row>
    <row r="51" spans="1:6" x14ac:dyDescent="0.25">
      <c r="A51" s="15" t="s">
        <v>72</v>
      </c>
      <c r="B51" s="16">
        <v>0.24</v>
      </c>
      <c r="C51" s="16">
        <v>0.4</v>
      </c>
      <c r="D51" s="17">
        <v>16</v>
      </c>
      <c r="E51" s="16">
        <v>0.36</v>
      </c>
      <c r="F51" s="16">
        <v>0.23</v>
      </c>
    </row>
    <row r="52" spans="1:6" x14ac:dyDescent="0.25">
      <c r="A52" s="15" t="s">
        <v>73</v>
      </c>
      <c r="B52" s="16">
        <v>0.27</v>
      </c>
      <c r="C52" s="16">
        <v>0.43</v>
      </c>
      <c r="D52" s="17">
        <v>16</v>
      </c>
      <c r="E52" s="16">
        <v>0.4</v>
      </c>
      <c r="F52" s="16">
        <v>0.13</v>
      </c>
    </row>
    <row r="53" spans="1:6" x14ac:dyDescent="0.25">
      <c r="A53" s="15" t="s">
        <v>74</v>
      </c>
      <c r="B53" s="16">
        <v>0.14000000000000001</v>
      </c>
      <c r="C53" s="16">
        <v>0.33</v>
      </c>
      <c r="D53" s="17">
        <v>19</v>
      </c>
      <c r="E53" s="16">
        <v>0.3</v>
      </c>
      <c r="F53" s="16">
        <v>0.13</v>
      </c>
    </row>
    <row r="54" spans="1:6" x14ac:dyDescent="0.25">
      <c r="A54" s="15" t="s">
        <v>75</v>
      </c>
      <c r="B54" s="16">
        <v>0.16</v>
      </c>
      <c r="C54" s="16">
        <v>0.4</v>
      </c>
      <c r="D54" s="17">
        <v>24</v>
      </c>
      <c r="E54" s="16">
        <v>0.38</v>
      </c>
      <c r="F54" s="16">
        <v>0.06</v>
      </c>
    </row>
    <row r="55" spans="1:6" x14ac:dyDescent="0.25">
      <c r="A55" s="15" t="s">
        <v>76</v>
      </c>
      <c r="B55" s="16">
        <v>0.13</v>
      </c>
      <c r="C55" s="16">
        <v>0.28000000000000003</v>
      </c>
      <c r="D55" s="17">
        <v>15</v>
      </c>
      <c r="E55" s="16">
        <v>0.24</v>
      </c>
      <c r="F55" s="16">
        <v>0.22</v>
      </c>
    </row>
    <row r="56" spans="1:6" x14ac:dyDescent="0.25">
      <c r="A56" s="15" t="s">
        <v>77</v>
      </c>
      <c r="B56" s="16">
        <v>0.23</v>
      </c>
      <c r="C56" s="16">
        <v>0.41</v>
      </c>
      <c r="D56" s="17">
        <v>18</v>
      </c>
      <c r="E56" s="16">
        <v>0.38</v>
      </c>
      <c r="F56" s="16">
        <v>0.15</v>
      </c>
    </row>
    <row r="57" spans="1:6" x14ac:dyDescent="0.25">
      <c r="A57" s="15" t="s">
        <v>78</v>
      </c>
      <c r="B57" s="16">
        <v>0.16</v>
      </c>
      <c r="C57" s="16">
        <v>0.38</v>
      </c>
      <c r="D57" s="17">
        <v>22</v>
      </c>
      <c r="E57" s="16">
        <v>0.34</v>
      </c>
      <c r="F57" s="16">
        <v>0.18</v>
      </c>
    </row>
    <row r="58" spans="1:6" x14ac:dyDescent="0.25">
      <c r="A58" s="15" t="s">
        <v>79</v>
      </c>
      <c r="B58" s="16">
        <v>0.12</v>
      </c>
      <c r="C58" s="16">
        <v>0.31</v>
      </c>
      <c r="D58" s="17">
        <v>20</v>
      </c>
      <c r="E58" s="16">
        <v>0.28000000000000003</v>
      </c>
      <c r="F58" s="16">
        <v>0.15</v>
      </c>
    </row>
    <row r="59" spans="1:6" x14ac:dyDescent="0.25">
      <c r="A59" s="15" t="s">
        <v>80</v>
      </c>
      <c r="B59" s="16">
        <v>0.12</v>
      </c>
      <c r="C59" s="16">
        <v>0.31</v>
      </c>
      <c r="D59" s="17">
        <v>19</v>
      </c>
      <c r="E59" s="16">
        <v>0.28999999999999998</v>
      </c>
      <c r="F59" s="16">
        <v>0.11</v>
      </c>
    </row>
    <row r="60" spans="1:6" x14ac:dyDescent="0.25">
      <c r="A60" s="15" t="s">
        <v>81</v>
      </c>
      <c r="B60" s="16">
        <v>0.18</v>
      </c>
      <c r="C60" s="16">
        <v>0.43</v>
      </c>
      <c r="D60" s="17">
        <v>25</v>
      </c>
      <c r="E60" s="16">
        <v>0.41</v>
      </c>
      <c r="F60" s="16">
        <v>0.06</v>
      </c>
    </row>
    <row r="61" spans="1:6" x14ac:dyDescent="0.25">
      <c r="A61" s="15" t="s">
        <v>82</v>
      </c>
      <c r="B61" s="16">
        <v>0.15</v>
      </c>
      <c r="C61" s="16">
        <v>0.34</v>
      </c>
      <c r="D61" s="17">
        <v>19</v>
      </c>
      <c r="E61" s="16">
        <v>0.31</v>
      </c>
      <c r="F61" s="16">
        <v>0.15</v>
      </c>
    </row>
    <row r="62" spans="1:6" x14ac:dyDescent="0.25">
      <c r="A62" s="15" t="s">
        <v>83</v>
      </c>
      <c r="B62" s="16">
        <v>0.21</v>
      </c>
      <c r="C62" s="16">
        <v>0.35</v>
      </c>
      <c r="D62" s="17">
        <v>14</v>
      </c>
      <c r="E62" s="16">
        <v>0.33</v>
      </c>
      <c r="F62" s="16">
        <v>0.14000000000000001</v>
      </c>
    </row>
    <row r="63" spans="1:6" x14ac:dyDescent="0.25">
      <c r="A63" s="15" t="s">
        <v>84</v>
      </c>
      <c r="B63" s="16">
        <v>0.12</v>
      </c>
      <c r="C63" s="16">
        <v>0.31</v>
      </c>
      <c r="D63" s="17">
        <v>19</v>
      </c>
      <c r="E63" s="16">
        <v>0.28999999999999998</v>
      </c>
      <c r="F63" s="16">
        <v>0.12</v>
      </c>
    </row>
    <row r="64" spans="1:6" x14ac:dyDescent="0.25">
      <c r="A64" s="15" t="s">
        <v>85</v>
      </c>
      <c r="B64" s="16">
        <v>0.12</v>
      </c>
      <c r="C64" s="16">
        <v>0.41</v>
      </c>
      <c r="D64" s="17">
        <v>29</v>
      </c>
      <c r="E64" s="16">
        <v>0.38</v>
      </c>
      <c r="F64" s="16">
        <v>7.0000000000000007E-2</v>
      </c>
    </row>
    <row r="65" spans="1:6" x14ac:dyDescent="0.25">
      <c r="A65" s="15"/>
      <c r="B65" s="16"/>
      <c r="C65" s="16"/>
      <c r="D65" s="17"/>
      <c r="E65" s="16"/>
      <c r="F65" s="16"/>
    </row>
    <row r="66" spans="1:6" x14ac:dyDescent="0.25">
      <c r="A66" s="18" t="s">
        <v>86</v>
      </c>
      <c r="B66" s="19">
        <v>0.15</v>
      </c>
      <c r="C66" s="19">
        <v>0.36</v>
      </c>
      <c r="D66" s="20">
        <v>21</v>
      </c>
      <c r="E66" s="19">
        <v>0.34</v>
      </c>
      <c r="F66" s="19">
        <v>0.11</v>
      </c>
    </row>
    <row r="67" spans="1:6" x14ac:dyDescent="0.25">
      <c r="A67" s="15" t="s">
        <v>87</v>
      </c>
      <c r="B67" s="16">
        <v>0.15</v>
      </c>
      <c r="C67" s="16">
        <v>0.36</v>
      </c>
      <c r="D67" s="17">
        <v>21</v>
      </c>
      <c r="E67" s="16">
        <v>0.32</v>
      </c>
      <c r="F67" s="16">
        <v>0.14000000000000001</v>
      </c>
    </row>
    <row r="68" spans="1:6" x14ac:dyDescent="0.25">
      <c r="A68" s="15" t="s">
        <v>88</v>
      </c>
      <c r="B68" s="16">
        <v>0.11</v>
      </c>
      <c r="C68" s="16">
        <v>0.34</v>
      </c>
      <c r="D68" s="17">
        <v>23</v>
      </c>
      <c r="E68" s="16">
        <v>0.32</v>
      </c>
      <c r="F68" s="16">
        <v>0.09</v>
      </c>
    </row>
    <row r="69" spans="1:6" x14ac:dyDescent="0.25">
      <c r="A69" s="15" t="s">
        <v>89</v>
      </c>
      <c r="B69" s="16">
        <v>0.31</v>
      </c>
      <c r="C69" s="16">
        <v>0.41</v>
      </c>
      <c r="D69" s="17">
        <v>11</v>
      </c>
      <c r="E69" s="16">
        <v>0.39</v>
      </c>
      <c r="F69" s="16">
        <v>0.19</v>
      </c>
    </row>
    <row r="70" spans="1:6" x14ac:dyDescent="0.25">
      <c r="A70" s="15" t="s">
        <v>90</v>
      </c>
      <c r="B70" s="16">
        <v>0.16</v>
      </c>
      <c r="C70" s="16">
        <v>0.38</v>
      </c>
      <c r="D70" s="17">
        <v>22</v>
      </c>
      <c r="E70" s="16">
        <v>0.37</v>
      </c>
      <c r="F70" s="16">
        <v>0.06</v>
      </c>
    </row>
    <row r="71" spans="1:6" x14ac:dyDescent="0.25">
      <c r="A71" s="15" t="s">
        <v>91</v>
      </c>
      <c r="B71" s="16">
        <v>0.12</v>
      </c>
      <c r="C71" s="16">
        <v>0.38</v>
      </c>
      <c r="D71" s="17">
        <v>26</v>
      </c>
      <c r="E71" s="16">
        <v>0.36</v>
      </c>
      <c r="F71" s="16">
        <v>7.0000000000000007E-2</v>
      </c>
    </row>
    <row r="72" spans="1:6" x14ac:dyDescent="0.25">
      <c r="A72" s="15" t="s">
        <v>92</v>
      </c>
      <c r="B72" s="16">
        <v>0.16</v>
      </c>
      <c r="C72" s="16">
        <v>0.37</v>
      </c>
      <c r="D72" s="17">
        <v>21</v>
      </c>
      <c r="E72" s="16">
        <v>0.35</v>
      </c>
      <c r="F72" s="16">
        <v>0.09</v>
      </c>
    </row>
    <row r="73" spans="1:6" x14ac:dyDescent="0.25">
      <c r="A73" s="15" t="s">
        <v>93</v>
      </c>
      <c r="B73" s="16">
        <v>0.17</v>
      </c>
      <c r="C73" s="16">
        <v>0.32</v>
      </c>
      <c r="D73" s="17">
        <v>15</v>
      </c>
      <c r="E73" s="16">
        <v>0.27</v>
      </c>
      <c r="F73" s="16">
        <v>0.28999999999999998</v>
      </c>
    </row>
    <row r="74" spans="1:6" x14ac:dyDescent="0.25">
      <c r="A74" s="15" t="s">
        <v>94</v>
      </c>
      <c r="B74" s="16">
        <v>0.09</v>
      </c>
      <c r="C74" s="16">
        <v>0.34</v>
      </c>
      <c r="D74" s="17">
        <v>25</v>
      </c>
      <c r="E74" s="16">
        <v>0.31</v>
      </c>
      <c r="F74" s="16">
        <v>0.11</v>
      </c>
    </row>
    <row r="75" spans="1:6" x14ac:dyDescent="0.25">
      <c r="A75" s="15" t="s">
        <v>95</v>
      </c>
      <c r="B75" s="16">
        <v>0.28000000000000003</v>
      </c>
      <c r="C75" s="16">
        <v>0.35</v>
      </c>
      <c r="D75" s="17">
        <v>7</v>
      </c>
      <c r="E75" s="16">
        <v>0.35</v>
      </c>
      <c r="F75" s="16">
        <v>0.04</v>
      </c>
    </row>
    <row r="76" spans="1:6" x14ac:dyDescent="0.25">
      <c r="A76" s="15"/>
      <c r="B76" s="16"/>
      <c r="C76" s="16"/>
      <c r="D76" s="17"/>
      <c r="E76" s="16"/>
      <c r="F76" s="16"/>
    </row>
    <row r="77" spans="1:6" x14ac:dyDescent="0.25">
      <c r="A77" s="18" t="s">
        <v>96</v>
      </c>
      <c r="B77" s="19">
        <v>0.22</v>
      </c>
      <c r="C77" s="19">
        <v>0.39</v>
      </c>
      <c r="D77" s="20">
        <v>17</v>
      </c>
      <c r="E77" s="19">
        <v>0.36</v>
      </c>
      <c r="F77" s="19">
        <v>0.16</v>
      </c>
    </row>
    <row r="78" spans="1:6" x14ac:dyDescent="0.25">
      <c r="A78" s="15" t="s">
        <v>97</v>
      </c>
      <c r="B78" s="16">
        <v>0.3</v>
      </c>
      <c r="C78" s="16">
        <v>0.46</v>
      </c>
      <c r="D78" s="17">
        <v>16</v>
      </c>
      <c r="E78" s="16">
        <v>0.4</v>
      </c>
      <c r="F78" s="16">
        <v>0.32</v>
      </c>
    </row>
    <row r="79" spans="1:6" x14ac:dyDescent="0.25">
      <c r="A79" s="15" t="s">
        <v>98</v>
      </c>
      <c r="B79" s="16">
        <v>0.22</v>
      </c>
      <c r="C79" s="16">
        <v>0.38</v>
      </c>
      <c r="D79" s="17">
        <v>15</v>
      </c>
      <c r="E79" s="16">
        <v>0.35</v>
      </c>
      <c r="F79" s="16">
        <v>0.17</v>
      </c>
    </row>
    <row r="80" spans="1:6" x14ac:dyDescent="0.25">
      <c r="A80" s="15" t="s">
        <v>99</v>
      </c>
      <c r="B80" s="16">
        <v>0.2</v>
      </c>
      <c r="C80" s="16">
        <v>0.41</v>
      </c>
      <c r="D80" s="17">
        <v>21</v>
      </c>
      <c r="E80" s="16">
        <v>0.38</v>
      </c>
      <c r="F80" s="16">
        <v>0.15</v>
      </c>
    </row>
    <row r="81" spans="1:6" x14ac:dyDescent="0.25">
      <c r="A81" s="15" t="s">
        <v>100</v>
      </c>
      <c r="B81" s="16">
        <v>0.13</v>
      </c>
      <c r="C81" s="16">
        <v>0.38</v>
      </c>
      <c r="D81" s="17">
        <v>25</v>
      </c>
      <c r="E81" s="16">
        <v>0.36</v>
      </c>
      <c r="F81" s="16">
        <v>0.08</v>
      </c>
    </row>
    <row r="82" spans="1:6" x14ac:dyDescent="0.25">
      <c r="A82" s="15" t="s">
        <v>101</v>
      </c>
      <c r="B82" s="16">
        <v>0.21</v>
      </c>
      <c r="C82" s="16">
        <v>0.31</v>
      </c>
      <c r="D82" s="17">
        <v>10</v>
      </c>
      <c r="E82" s="16">
        <v>0.28999999999999998</v>
      </c>
      <c r="F82" s="16">
        <v>0.17</v>
      </c>
    </row>
    <row r="83" spans="1:6" x14ac:dyDescent="0.25">
      <c r="A83" s="15" t="s">
        <v>102</v>
      </c>
      <c r="B83" s="16">
        <v>0.12</v>
      </c>
      <c r="C83" s="16">
        <v>0.36</v>
      </c>
      <c r="D83" s="17">
        <v>24</v>
      </c>
      <c r="E83" s="16">
        <v>0.34</v>
      </c>
      <c r="F83" s="16">
        <v>7.0000000000000007E-2</v>
      </c>
    </row>
    <row r="84" spans="1:6" x14ac:dyDescent="0.25">
      <c r="A84" s="15" t="s">
        <v>103</v>
      </c>
      <c r="B84" s="16">
        <v>0.18</v>
      </c>
      <c r="C84" s="16">
        <v>0.44</v>
      </c>
      <c r="D84" s="17">
        <v>26</v>
      </c>
      <c r="E84" s="16">
        <v>0.4</v>
      </c>
      <c r="F84" s="16">
        <v>0.1</v>
      </c>
    </row>
    <row r="85" spans="1:6" x14ac:dyDescent="0.25">
      <c r="A85" s="15" t="s">
        <v>104</v>
      </c>
      <c r="B85" s="16">
        <v>0.14000000000000001</v>
      </c>
      <c r="C85" s="16">
        <v>0.38</v>
      </c>
      <c r="D85" s="17">
        <v>24</v>
      </c>
      <c r="E85" s="16">
        <v>0.35</v>
      </c>
      <c r="F85" s="16">
        <v>0.08</v>
      </c>
    </row>
    <row r="86" spans="1:6" x14ac:dyDescent="0.25">
      <c r="A86" s="15" t="s">
        <v>105</v>
      </c>
      <c r="B86" s="16">
        <v>0.15</v>
      </c>
      <c r="C86" s="16">
        <v>0.33</v>
      </c>
      <c r="D86" s="17">
        <v>18</v>
      </c>
      <c r="E86" s="16">
        <v>0.3</v>
      </c>
      <c r="F86" s="16">
        <v>0.2</v>
      </c>
    </row>
    <row r="87" spans="1:6" x14ac:dyDescent="0.25">
      <c r="A87" s="15" t="s">
        <v>106</v>
      </c>
      <c r="B87" s="16">
        <v>0.15</v>
      </c>
      <c r="C87" s="16">
        <v>0.38</v>
      </c>
      <c r="D87" s="17">
        <v>23</v>
      </c>
      <c r="E87" s="16">
        <v>0.34</v>
      </c>
      <c r="F87" s="16">
        <v>0.16</v>
      </c>
    </row>
    <row r="88" spans="1:6" x14ac:dyDescent="0.25">
      <c r="A88" s="15" t="s">
        <v>107</v>
      </c>
      <c r="B88" s="16">
        <v>0.17</v>
      </c>
      <c r="C88" s="16">
        <v>0.39</v>
      </c>
      <c r="D88" s="17">
        <v>22</v>
      </c>
      <c r="E88" s="16">
        <v>0.34</v>
      </c>
      <c r="F88" s="16">
        <v>0.21</v>
      </c>
    </row>
    <row r="89" spans="1:6" x14ac:dyDescent="0.25">
      <c r="A89" s="15" t="s">
        <v>108</v>
      </c>
      <c r="B89" s="16">
        <v>0.16</v>
      </c>
      <c r="C89" s="16">
        <v>0.39</v>
      </c>
      <c r="D89" s="17">
        <v>23</v>
      </c>
      <c r="E89" s="16">
        <v>0.37</v>
      </c>
      <c r="F89" s="16">
        <v>7.0000000000000007E-2</v>
      </c>
    </row>
    <row r="90" spans="1:6" x14ac:dyDescent="0.25">
      <c r="A90" s="15" t="s">
        <v>109</v>
      </c>
      <c r="B90" s="16">
        <v>0.22</v>
      </c>
      <c r="C90" s="16">
        <v>0.42</v>
      </c>
      <c r="D90" s="17">
        <v>20</v>
      </c>
      <c r="E90" s="16">
        <v>0.37</v>
      </c>
      <c r="F90" s="16">
        <v>0.18</v>
      </c>
    </row>
    <row r="91" spans="1:6" x14ac:dyDescent="0.25">
      <c r="A91" s="15" t="s">
        <v>110</v>
      </c>
      <c r="B91" s="16">
        <v>0.14000000000000001</v>
      </c>
      <c r="C91" s="16">
        <v>0.38</v>
      </c>
      <c r="D91" s="17">
        <v>24</v>
      </c>
      <c r="E91" s="16">
        <v>0.36</v>
      </c>
      <c r="F91" s="16">
        <v>0.09</v>
      </c>
    </row>
    <row r="92" spans="1:6" x14ac:dyDescent="0.25">
      <c r="A92" s="15"/>
      <c r="B92" s="16"/>
      <c r="C92" s="16"/>
      <c r="D92" s="17"/>
      <c r="E92" s="16"/>
      <c r="F92" s="16"/>
    </row>
    <row r="93" spans="1:6" x14ac:dyDescent="0.25">
      <c r="A93" s="18" t="s">
        <v>111</v>
      </c>
      <c r="B93" s="19">
        <v>0.17</v>
      </c>
      <c r="C93" s="19">
        <v>0.37</v>
      </c>
      <c r="D93" s="20">
        <v>21</v>
      </c>
      <c r="E93" s="19">
        <v>0.35</v>
      </c>
      <c r="F93" s="19">
        <v>0.08</v>
      </c>
    </row>
    <row r="94" spans="1:6" x14ac:dyDescent="0.25">
      <c r="A94" s="21" t="s">
        <v>112</v>
      </c>
      <c r="B94" s="16">
        <v>0.25</v>
      </c>
      <c r="C94" s="16">
        <v>0.41</v>
      </c>
      <c r="D94" s="17">
        <v>16</v>
      </c>
      <c r="E94" s="16">
        <v>0.39</v>
      </c>
      <c r="F94" s="16">
        <v>0.12</v>
      </c>
    </row>
    <row r="95" spans="1:6" x14ac:dyDescent="0.25">
      <c r="A95" s="15" t="s">
        <v>113</v>
      </c>
      <c r="B95" s="16">
        <v>0.13</v>
      </c>
      <c r="C95" s="16">
        <v>0.39</v>
      </c>
      <c r="D95" s="17">
        <v>26</v>
      </c>
      <c r="E95" s="16">
        <v>0.36</v>
      </c>
      <c r="F95" s="16">
        <v>7.0000000000000007E-2</v>
      </c>
    </row>
    <row r="96" spans="1:6" x14ac:dyDescent="0.25">
      <c r="A96" s="21" t="s">
        <v>114</v>
      </c>
      <c r="B96" s="16">
        <v>0.13</v>
      </c>
      <c r="C96" s="16">
        <v>0.39</v>
      </c>
      <c r="D96" s="17">
        <v>26</v>
      </c>
      <c r="E96" s="16">
        <v>0.38</v>
      </c>
      <c r="F96" s="16">
        <v>0.05</v>
      </c>
    </row>
    <row r="97" spans="1:6" x14ac:dyDescent="0.25">
      <c r="A97" s="15" t="s">
        <v>115</v>
      </c>
      <c r="B97" s="16">
        <v>0.15</v>
      </c>
      <c r="C97" s="16">
        <v>0.34</v>
      </c>
      <c r="D97" s="17">
        <v>19</v>
      </c>
      <c r="E97" s="16">
        <v>0.32</v>
      </c>
      <c r="F97" s="16">
        <v>7.0000000000000007E-2</v>
      </c>
    </row>
    <row r="98" spans="1:6" x14ac:dyDescent="0.25">
      <c r="A98" s="15" t="s">
        <v>116</v>
      </c>
      <c r="B98" s="16">
        <v>0.2</v>
      </c>
      <c r="C98" s="16">
        <v>0.47</v>
      </c>
      <c r="D98" s="17">
        <v>27</v>
      </c>
      <c r="E98" s="16">
        <v>0.45</v>
      </c>
      <c r="F98" s="16">
        <v>7.0000000000000007E-2</v>
      </c>
    </row>
    <row r="99" spans="1:6" x14ac:dyDescent="0.25">
      <c r="A99" s="15" t="s">
        <v>117</v>
      </c>
      <c r="B99" s="16">
        <v>0.32</v>
      </c>
      <c r="C99" s="16">
        <v>0.43</v>
      </c>
      <c r="D99" s="17">
        <v>10</v>
      </c>
      <c r="E99" s="16">
        <v>0.4</v>
      </c>
      <c r="F99" s="16">
        <v>0.19</v>
      </c>
    </row>
    <row r="100" spans="1:6" x14ac:dyDescent="0.25">
      <c r="A100" s="15" t="s">
        <v>118</v>
      </c>
      <c r="B100" s="16">
        <v>0.1</v>
      </c>
      <c r="C100" s="16">
        <v>0.3</v>
      </c>
      <c r="D100" s="17">
        <v>20</v>
      </c>
      <c r="E100" s="16">
        <v>0.28000000000000003</v>
      </c>
      <c r="F100" s="16">
        <v>0.1</v>
      </c>
    </row>
    <row r="101" spans="1:6" x14ac:dyDescent="0.25">
      <c r="A101" s="15" t="s">
        <v>119</v>
      </c>
      <c r="B101" s="16">
        <v>0.13</v>
      </c>
      <c r="C101" s="16">
        <v>0.36</v>
      </c>
      <c r="D101" s="17">
        <v>23</v>
      </c>
      <c r="E101" s="16">
        <v>0.33</v>
      </c>
      <c r="F101" s="16">
        <v>0.15</v>
      </c>
    </row>
    <row r="102" spans="1:6" x14ac:dyDescent="0.25">
      <c r="A102" s="15" t="s">
        <v>120</v>
      </c>
      <c r="B102" s="16">
        <v>0.2</v>
      </c>
      <c r="C102" s="16">
        <v>0.44</v>
      </c>
      <c r="D102" s="17">
        <v>23</v>
      </c>
      <c r="E102" s="16">
        <v>0.41</v>
      </c>
      <c r="F102" s="16">
        <v>0.11</v>
      </c>
    </row>
    <row r="103" spans="1:6" x14ac:dyDescent="0.25">
      <c r="A103" s="15" t="s">
        <v>121</v>
      </c>
      <c r="B103" s="16">
        <v>0.15</v>
      </c>
      <c r="C103" s="16">
        <v>0.33</v>
      </c>
      <c r="D103" s="17">
        <v>17</v>
      </c>
      <c r="E103" s="16">
        <v>0.31</v>
      </c>
      <c r="F103" s="16">
        <v>7.0000000000000007E-2</v>
      </c>
    </row>
    <row r="104" spans="1:6" x14ac:dyDescent="0.25">
      <c r="A104" s="15" t="s">
        <v>122</v>
      </c>
      <c r="B104" s="16">
        <v>0.1</v>
      </c>
      <c r="C104" s="16">
        <v>0.28999999999999998</v>
      </c>
      <c r="D104" s="17">
        <v>18</v>
      </c>
      <c r="E104" s="16">
        <v>0.26</v>
      </c>
      <c r="F104" s="16">
        <v>0.13</v>
      </c>
    </row>
    <row r="105" spans="1:6" x14ac:dyDescent="0.25">
      <c r="A105" s="15"/>
      <c r="B105" s="16"/>
      <c r="C105" s="16"/>
      <c r="D105" s="17"/>
      <c r="E105" s="16"/>
      <c r="F105" s="16"/>
    </row>
    <row r="106" spans="1:6" x14ac:dyDescent="0.25">
      <c r="A106" s="18" t="s">
        <v>123</v>
      </c>
      <c r="B106" s="19">
        <v>0.4</v>
      </c>
      <c r="C106" s="19">
        <v>0.49</v>
      </c>
      <c r="D106" s="20">
        <v>9</v>
      </c>
      <c r="E106" s="19">
        <v>0.46</v>
      </c>
      <c r="F106" s="19">
        <v>0.22</v>
      </c>
    </row>
    <row r="107" spans="1:6" x14ac:dyDescent="0.25">
      <c r="A107" s="18" t="s">
        <v>124</v>
      </c>
      <c r="B107" s="19">
        <v>0.42</v>
      </c>
      <c r="C107" s="19">
        <v>0.49</v>
      </c>
      <c r="D107" s="20">
        <v>7</v>
      </c>
      <c r="E107" s="19">
        <v>0.46</v>
      </c>
      <c r="F107" s="19">
        <v>0.36</v>
      </c>
    </row>
    <row r="108" spans="1:6" x14ac:dyDescent="0.25">
      <c r="A108" s="15" t="s">
        <v>125</v>
      </c>
      <c r="B108" s="16">
        <v>0.44</v>
      </c>
      <c r="C108" s="16">
        <v>0.49</v>
      </c>
      <c r="D108" s="17">
        <v>5</v>
      </c>
      <c r="E108" s="16">
        <v>0.47</v>
      </c>
      <c r="F108" s="16">
        <v>0.33</v>
      </c>
    </row>
    <row r="109" spans="1:6" x14ac:dyDescent="0.25">
      <c r="A109" s="15" t="s">
        <v>126</v>
      </c>
      <c r="B109" s="16">
        <v>0.48</v>
      </c>
      <c r="C109" s="16">
        <v>0.5</v>
      </c>
      <c r="D109" s="17">
        <v>2</v>
      </c>
      <c r="E109" s="16">
        <v>0.48</v>
      </c>
      <c r="F109" s="16">
        <v>0.38</v>
      </c>
    </row>
    <row r="110" spans="1:6" x14ac:dyDescent="0.25">
      <c r="A110" s="15" t="s">
        <v>127</v>
      </c>
      <c r="B110" s="16">
        <v>0.41</v>
      </c>
      <c r="C110" s="16">
        <v>0.64</v>
      </c>
      <c r="D110" s="17">
        <v>23</v>
      </c>
      <c r="E110" s="16">
        <v>0.56000000000000005</v>
      </c>
      <c r="F110" s="16">
        <v>0.32</v>
      </c>
    </row>
    <row r="111" spans="1:6" x14ac:dyDescent="0.25">
      <c r="A111" s="15" t="s">
        <v>128</v>
      </c>
      <c r="B111" s="16">
        <v>0.4</v>
      </c>
      <c r="C111" s="16">
        <v>0.49</v>
      </c>
      <c r="D111" s="17">
        <v>10</v>
      </c>
      <c r="E111" s="16">
        <v>0.46</v>
      </c>
      <c r="F111" s="16">
        <v>0.34</v>
      </c>
    </row>
    <row r="112" spans="1:6" x14ac:dyDescent="0.25">
      <c r="A112" s="15" t="s">
        <v>129</v>
      </c>
      <c r="B112" s="16">
        <v>0.43</v>
      </c>
      <c r="C112" s="16">
        <v>0.44</v>
      </c>
      <c r="D112" s="17">
        <v>1</v>
      </c>
      <c r="E112" s="16">
        <v>0.42</v>
      </c>
      <c r="F112" s="16">
        <v>0.41</v>
      </c>
    </row>
    <row r="113" spans="1:6" x14ac:dyDescent="0.25">
      <c r="A113" s="15" t="s">
        <v>130</v>
      </c>
      <c r="B113" s="16">
        <v>0.46</v>
      </c>
      <c r="C113" s="16">
        <v>0.54</v>
      </c>
      <c r="D113" s="17">
        <v>8</v>
      </c>
      <c r="E113" s="16">
        <v>0.52</v>
      </c>
      <c r="F113" s="16">
        <v>0.21</v>
      </c>
    </row>
    <row r="114" spans="1:6" x14ac:dyDescent="0.25">
      <c r="A114" s="15" t="s">
        <v>131</v>
      </c>
      <c r="B114" s="16">
        <v>0.37</v>
      </c>
      <c r="C114" s="16">
        <v>0.46</v>
      </c>
      <c r="D114" s="17">
        <v>9</v>
      </c>
      <c r="E114" s="16">
        <v>0.43</v>
      </c>
      <c r="F114" s="16">
        <v>0.32</v>
      </c>
    </row>
    <row r="115" spans="1:6" x14ac:dyDescent="0.25">
      <c r="A115" s="15" t="s">
        <v>132</v>
      </c>
      <c r="B115" s="16">
        <v>0.32</v>
      </c>
      <c r="C115" s="16">
        <v>0.45</v>
      </c>
      <c r="D115" s="17">
        <v>12</v>
      </c>
      <c r="E115" s="16">
        <v>0.41</v>
      </c>
      <c r="F115" s="16">
        <v>0.21</v>
      </c>
    </row>
    <row r="116" spans="1:6" x14ac:dyDescent="0.25">
      <c r="A116" s="15" t="s">
        <v>133</v>
      </c>
      <c r="B116" s="16">
        <v>0.46</v>
      </c>
      <c r="C116" s="16">
        <v>0.51</v>
      </c>
      <c r="D116" s="17">
        <v>5</v>
      </c>
      <c r="E116" s="16">
        <v>0.48</v>
      </c>
      <c r="F116" s="16">
        <v>0.43</v>
      </c>
    </row>
    <row r="117" spans="1:6" x14ac:dyDescent="0.25">
      <c r="A117" s="15" t="s">
        <v>134</v>
      </c>
      <c r="B117" s="16">
        <v>0.37</v>
      </c>
      <c r="C117" s="16">
        <v>0.46</v>
      </c>
      <c r="D117" s="17">
        <v>9</v>
      </c>
      <c r="E117" s="16">
        <v>0.43</v>
      </c>
      <c r="F117" s="16">
        <v>0.32</v>
      </c>
    </row>
    <row r="118" spans="1:6" x14ac:dyDescent="0.25">
      <c r="A118" s="15" t="s">
        <v>135</v>
      </c>
      <c r="B118" s="16">
        <v>0.4</v>
      </c>
      <c r="C118" s="16">
        <v>0.45</v>
      </c>
      <c r="D118" s="17">
        <v>5</v>
      </c>
      <c r="E118" s="16">
        <v>0.41</v>
      </c>
      <c r="F118" s="16">
        <v>0.59</v>
      </c>
    </row>
    <row r="119" spans="1:6" x14ac:dyDescent="0.25">
      <c r="A119" s="15" t="s">
        <v>136</v>
      </c>
      <c r="B119" s="16">
        <v>0.39</v>
      </c>
      <c r="C119" s="16">
        <v>0.52</v>
      </c>
      <c r="D119" s="17">
        <v>14</v>
      </c>
      <c r="E119" s="16">
        <v>0.48</v>
      </c>
      <c r="F119" s="16">
        <v>0.22</v>
      </c>
    </row>
    <row r="120" spans="1:6" x14ac:dyDescent="0.25">
      <c r="A120" s="15" t="s">
        <v>137</v>
      </c>
      <c r="B120" s="16">
        <v>0.51</v>
      </c>
      <c r="C120" s="16">
        <v>0.54</v>
      </c>
      <c r="D120" s="17">
        <v>2</v>
      </c>
      <c r="E120" s="16">
        <v>0.52</v>
      </c>
      <c r="F120" s="16">
        <v>0.38</v>
      </c>
    </row>
    <row r="121" spans="1:6" x14ac:dyDescent="0.25">
      <c r="A121" s="15"/>
      <c r="B121" s="16"/>
      <c r="C121" s="16"/>
      <c r="D121" s="17"/>
      <c r="E121" s="16"/>
      <c r="F121" s="16"/>
    </row>
    <row r="122" spans="1:6" x14ac:dyDescent="0.25">
      <c r="A122" s="18" t="s">
        <v>138</v>
      </c>
      <c r="B122" s="19">
        <v>0.38</v>
      </c>
      <c r="C122" s="19">
        <v>0.49</v>
      </c>
      <c r="D122" s="20">
        <v>11</v>
      </c>
      <c r="E122" s="19">
        <v>0.47</v>
      </c>
      <c r="F122" s="19">
        <v>0.16</v>
      </c>
    </row>
    <row r="123" spans="1:6" x14ac:dyDescent="0.25">
      <c r="A123" s="15" t="s">
        <v>139</v>
      </c>
      <c r="B123" s="16">
        <v>0.35</v>
      </c>
      <c r="C123" s="16">
        <v>0.39</v>
      </c>
      <c r="D123" s="17">
        <v>4</v>
      </c>
      <c r="E123" s="16">
        <v>0.37</v>
      </c>
      <c r="F123" s="16">
        <v>0.26</v>
      </c>
    </row>
    <row r="124" spans="1:6" x14ac:dyDescent="0.25">
      <c r="A124" s="15" t="s">
        <v>140</v>
      </c>
      <c r="B124" s="16">
        <v>0.42</v>
      </c>
      <c r="C124" s="16">
        <v>0.59</v>
      </c>
      <c r="D124" s="17">
        <v>17</v>
      </c>
      <c r="E124" s="16">
        <v>0.56000000000000005</v>
      </c>
      <c r="F124" s="16">
        <v>0.17</v>
      </c>
    </row>
    <row r="125" spans="1:6" x14ac:dyDescent="0.25">
      <c r="A125" s="15" t="s">
        <v>141</v>
      </c>
      <c r="B125" s="16">
        <v>0.27</v>
      </c>
      <c r="C125" s="16">
        <v>0.42</v>
      </c>
      <c r="D125" s="17">
        <v>14</v>
      </c>
      <c r="E125" s="16">
        <v>0.4</v>
      </c>
      <c r="F125" s="16">
        <v>0.09</v>
      </c>
    </row>
    <row r="126" spans="1:6" x14ac:dyDescent="0.25">
      <c r="A126" s="15" t="s">
        <v>142</v>
      </c>
      <c r="B126" s="16">
        <v>0.48</v>
      </c>
      <c r="C126" s="16">
        <v>0.56999999999999995</v>
      </c>
      <c r="D126" s="17">
        <v>9</v>
      </c>
      <c r="E126" s="16">
        <v>0.55000000000000004</v>
      </c>
      <c r="F126" s="16">
        <v>0.22</v>
      </c>
    </row>
    <row r="127" spans="1:6" x14ac:dyDescent="0.25">
      <c r="A127" s="15" t="s">
        <v>143</v>
      </c>
      <c r="B127" s="16">
        <v>0.21</v>
      </c>
      <c r="C127" s="16">
        <v>0.44</v>
      </c>
      <c r="D127" s="17">
        <v>22</v>
      </c>
      <c r="E127" s="16">
        <v>0.41</v>
      </c>
      <c r="F127" s="16">
        <v>0.09</v>
      </c>
    </row>
    <row r="128" spans="1:6" x14ac:dyDescent="0.25">
      <c r="A128" s="15" t="s">
        <v>144</v>
      </c>
      <c r="B128" s="16">
        <v>0.35</v>
      </c>
      <c r="C128" s="16">
        <v>0.44</v>
      </c>
      <c r="D128" s="17">
        <v>8</v>
      </c>
      <c r="E128" s="16">
        <v>0.42</v>
      </c>
      <c r="F128" s="16">
        <v>0.15</v>
      </c>
    </row>
    <row r="129" spans="1:6" x14ac:dyDescent="0.25">
      <c r="A129" s="15" t="s">
        <v>145</v>
      </c>
      <c r="B129" s="16">
        <v>0.45</v>
      </c>
      <c r="C129" s="16">
        <v>0.55000000000000004</v>
      </c>
      <c r="D129" s="17">
        <v>10</v>
      </c>
      <c r="E129" s="16">
        <v>0.52</v>
      </c>
      <c r="F129" s="16">
        <v>0.23</v>
      </c>
    </row>
    <row r="130" spans="1:6" x14ac:dyDescent="0.25">
      <c r="A130" s="15" t="s">
        <v>146</v>
      </c>
      <c r="B130" s="16">
        <v>0.4</v>
      </c>
      <c r="C130" s="16">
        <v>0.54</v>
      </c>
      <c r="D130" s="17">
        <v>14</v>
      </c>
      <c r="E130" s="16">
        <v>0.51</v>
      </c>
      <c r="F130" s="16">
        <v>0.23</v>
      </c>
    </row>
    <row r="131" spans="1:6" x14ac:dyDescent="0.25">
      <c r="A131" s="15" t="s">
        <v>147</v>
      </c>
      <c r="B131" s="16">
        <v>0.28000000000000003</v>
      </c>
      <c r="C131" s="16">
        <v>0.41</v>
      </c>
      <c r="D131" s="17">
        <v>13</v>
      </c>
      <c r="E131" s="16">
        <v>0.38</v>
      </c>
      <c r="F131" s="16">
        <v>0.22</v>
      </c>
    </row>
    <row r="132" spans="1:6" x14ac:dyDescent="0.25">
      <c r="A132" s="15" t="s">
        <v>148</v>
      </c>
      <c r="B132" s="16">
        <v>0.46</v>
      </c>
      <c r="C132" s="16">
        <v>0.61</v>
      </c>
      <c r="D132" s="17">
        <v>15</v>
      </c>
      <c r="E132" s="16">
        <v>0.57999999999999996</v>
      </c>
      <c r="F132" s="16">
        <v>0.18</v>
      </c>
    </row>
    <row r="133" spans="1:6" x14ac:dyDescent="0.25">
      <c r="A133" s="15" t="s">
        <v>149</v>
      </c>
      <c r="B133" s="16">
        <v>0.17</v>
      </c>
      <c r="C133" s="16">
        <v>0.36</v>
      </c>
      <c r="D133" s="17">
        <v>19</v>
      </c>
      <c r="E133" s="16">
        <v>0.34</v>
      </c>
      <c r="F133" s="16">
        <v>7.0000000000000007E-2</v>
      </c>
    </row>
    <row r="134" spans="1:6" x14ac:dyDescent="0.25">
      <c r="A134" s="15" t="s">
        <v>150</v>
      </c>
      <c r="B134" s="16">
        <v>0.32</v>
      </c>
      <c r="C134" s="16">
        <v>0.42</v>
      </c>
      <c r="D134" s="17">
        <v>10</v>
      </c>
      <c r="E134" s="16">
        <v>0.4</v>
      </c>
      <c r="F134" s="16">
        <v>0.17</v>
      </c>
    </row>
    <row r="135" spans="1:6" x14ac:dyDescent="0.25">
      <c r="A135" s="15" t="s">
        <v>151</v>
      </c>
      <c r="B135" s="16">
        <v>0.42</v>
      </c>
      <c r="C135" s="16">
        <v>0.53</v>
      </c>
      <c r="D135" s="17">
        <v>12</v>
      </c>
      <c r="E135" s="16">
        <v>0.51</v>
      </c>
      <c r="F135" s="16">
        <v>0.19</v>
      </c>
    </row>
    <row r="136" spans="1:6" x14ac:dyDescent="0.25">
      <c r="A136" s="15" t="s">
        <v>152</v>
      </c>
      <c r="B136" s="16">
        <v>0.32</v>
      </c>
      <c r="C136" s="16">
        <v>0.55000000000000004</v>
      </c>
      <c r="D136" s="17">
        <v>23</v>
      </c>
      <c r="E136" s="16">
        <v>0.53</v>
      </c>
      <c r="F136" s="16">
        <v>7.0000000000000007E-2</v>
      </c>
    </row>
    <row r="137" spans="1:6" x14ac:dyDescent="0.25">
      <c r="A137" s="15" t="s">
        <v>153</v>
      </c>
      <c r="B137" s="16">
        <v>0.32</v>
      </c>
      <c r="C137" s="16">
        <v>0.43</v>
      </c>
      <c r="D137" s="17">
        <v>11</v>
      </c>
      <c r="E137" s="16">
        <v>0.41</v>
      </c>
      <c r="F137" s="16">
        <v>0.12</v>
      </c>
    </row>
    <row r="138" spans="1:6" x14ac:dyDescent="0.25">
      <c r="A138" s="15" t="s">
        <v>154</v>
      </c>
      <c r="B138" s="16">
        <v>0.47</v>
      </c>
      <c r="C138" s="16">
        <v>0.61</v>
      </c>
      <c r="D138" s="17">
        <v>14</v>
      </c>
      <c r="E138" s="16">
        <v>0.57999999999999996</v>
      </c>
      <c r="F138" s="16">
        <v>0.16</v>
      </c>
    </row>
    <row r="139" spans="1:6" x14ac:dyDescent="0.25">
      <c r="A139" s="15" t="s">
        <v>155</v>
      </c>
      <c r="B139" s="16">
        <v>0.34</v>
      </c>
      <c r="C139" s="16">
        <v>0.47</v>
      </c>
      <c r="D139" s="17">
        <v>13</v>
      </c>
      <c r="E139" s="16">
        <v>0.44</v>
      </c>
      <c r="F139" s="16">
        <v>0.15</v>
      </c>
    </row>
    <row r="140" spans="1:6" x14ac:dyDescent="0.25">
      <c r="A140" s="15" t="s">
        <v>156</v>
      </c>
      <c r="B140" s="16">
        <v>0.28999999999999998</v>
      </c>
      <c r="C140" s="16">
        <v>0.56000000000000005</v>
      </c>
      <c r="D140" s="17">
        <v>27</v>
      </c>
      <c r="E140" s="16">
        <v>0.54</v>
      </c>
      <c r="F140" s="16">
        <v>7.0000000000000007E-2</v>
      </c>
    </row>
    <row r="141" spans="1:6" x14ac:dyDescent="0.25">
      <c r="A141" s="15" t="s">
        <v>157</v>
      </c>
      <c r="B141" s="16">
        <v>0.38</v>
      </c>
      <c r="C141" s="16">
        <v>0.45</v>
      </c>
      <c r="D141" s="17">
        <v>6</v>
      </c>
      <c r="E141" s="16">
        <v>0.43</v>
      </c>
      <c r="F141" s="16">
        <v>0.24</v>
      </c>
    </row>
    <row r="142" spans="1:6" x14ac:dyDescent="0.25">
      <c r="A142" s="15"/>
      <c r="B142" s="16"/>
      <c r="C142" s="16"/>
      <c r="D142" s="17"/>
      <c r="E142" s="16"/>
      <c r="F142" s="16"/>
    </row>
    <row r="143" spans="1:6" x14ac:dyDescent="0.25">
      <c r="A143" s="18" t="s">
        <v>158</v>
      </c>
      <c r="B143" s="19">
        <v>0.14000000000000001</v>
      </c>
      <c r="C143" s="19">
        <v>0.38</v>
      </c>
      <c r="D143" s="20">
        <v>24</v>
      </c>
      <c r="E143" s="19">
        <v>0.36</v>
      </c>
      <c r="F143" s="19">
        <v>0.08</v>
      </c>
    </row>
    <row r="144" spans="1:6" x14ac:dyDescent="0.25">
      <c r="A144" s="15" t="s">
        <v>159</v>
      </c>
      <c r="B144" s="16">
        <v>0.02</v>
      </c>
      <c r="C144" s="16">
        <v>0.37</v>
      </c>
      <c r="D144" s="17">
        <v>34</v>
      </c>
      <c r="E144" s="16">
        <v>0.35</v>
      </c>
      <c r="F144" s="16">
        <v>0.04</v>
      </c>
    </row>
    <row r="145" spans="1:6" x14ac:dyDescent="0.25">
      <c r="A145" s="15" t="s">
        <v>160</v>
      </c>
      <c r="B145" s="16">
        <v>0.13</v>
      </c>
      <c r="C145" s="16">
        <v>0.34</v>
      </c>
      <c r="D145" s="17">
        <v>21</v>
      </c>
      <c r="E145" s="16">
        <v>0.31</v>
      </c>
      <c r="F145" s="16">
        <v>0.14000000000000001</v>
      </c>
    </row>
    <row r="146" spans="1:6" x14ac:dyDescent="0.25">
      <c r="A146" s="15" t="s">
        <v>161</v>
      </c>
      <c r="B146" s="16">
        <v>0.2</v>
      </c>
      <c r="C146" s="16">
        <v>0.52</v>
      </c>
      <c r="D146" s="17">
        <v>32</v>
      </c>
      <c r="E146" s="16">
        <v>0.49</v>
      </c>
      <c r="F146" s="16">
        <v>0.06</v>
      </c>
    </row>
    <row r="147" spans="1:6" x14ac:dyDescent="0.25">
      <c r="A147" s="15" t="s">
        <v>162</v>
      </c>
      <c r="B147" s="16">
        <v>0.1</v>
      </c>
      <c r="C147" s="16">
        <v>0.3</v>
      </c>
      <c r="D147" s="17">
        <v>20</v>
      </c>
      <c r="E147" s="16">
        <v>0.28000000000000003</v>
      </c>
      <c r="F147" s="16">
        <v>0.09</v>
      </c>
    </row>
    <row r="148" spans="1:6" x14ac:dyDescent="0.25">
      <c r="A148" s="15" t="s">
        <v>163</v>
      </c>
      <c r="B148" s="16">
        <v>0.13</v>
      </c>
      <c r="C148" s="16">
        <v>0.36</v>
      </c>
      <c r="D148" s="17">
        <v>23</v>
      </c>
      <c r="E148" s="16">
        <v>0.35</v>
      </c>
      <c r="F148" s="16">
        <v>7.0000000000000007E-2</v>
      </c>
    </row>
    <row r="149" spans="1:6" x14ac:dyDescent="0.25">
      <c r="A149" s="15" t="s">
        <v>164</v>
      </c>
      <c r="B149" s="16">
        <v>0.12</v>
      </c>
      <c r="C149" s="16">
        <v>0.31</v>
      </c>
      <c r="D149" s="17">
        <v>19</v>
      </c>
      <c r="E149" s="16">
        <v>0.28000000000000003</v>
      </c>
      <c r="F149" s="16">
        <v>0.15</v>
      </c>
    </row>
    <row r="150" spans="1:6" x14ac:dyDescent="0.25">
      <c r="A150" s="15" t="s">
        <v>165</v>
      </c>
      <c r="B150" s="16">
        <v>0.12</v>
      </c>
      <c r="C150" s="16">
        <v>0.38</v>
      </c>
      <c r="D150" s="17">
        <v>26</v>
      </c>
      <c r="E150" s="16">
        <v>0.36</v>
      </c>
      <c r="F150" s="16">
        <v>0.09</v>
      </c>
    </row>
    <row r="151" spans="1:6" x14ac:dyDescent="0.25">
      <c r="A151" s="15" t="s">
        <v>166</v>
      </c>
      <c r="B151" s="16">
        <v>0.13</v>
      </c>
      <c r="C151" s="16">
        <v>0.35</v>
      </c>
      <c r="D151" s="17">
        <v>22</v>
      </c>
      <c r="E151" s="16">
        <v>0.33</v>
      </c>
      <c r="F151" s="16">
        <v>0.1</v>
      </c>
    </row>
    <row r="152" spans="1:6" x14ac:dyDescent="0.25">
      <c r="A152" s="15" t="s">
        <v>167</v>
      </c>
      <c r="B152" s="16">
        <v>0.2</v>
      </c>
      <c r="C152" s="16">
        <v>0.4</v>
      </c>
      <c r="D152" s="17">
        <v>20</v>
      </c>
      <c r="E152" s="16">
        <v>0.37</v>
      </c>
      <c r="F152" s="16">
        <v>0.11</v>
      </c>
    </row>
    <row r="153" spans="1:6" x14ac:dyDescent="0.25">
      <c r="A153" s="15" t="s">
        <v>168</v>
      </c>
      <c r="B153" s="16">
        <v>0.13</v>
      </c>
      <c r="C153" s="16">
        <v>0.37</v>
      </c>
      <c r="D153" s="17">
        <v>24</v>
      </c>
      <c r="E153" s="16">
        <v>0.35</v>
      </c>
      <c r="F153" s="16">
        <v>7.0000000000000007E-2</v>
      </c>
    </row>
    <row r="154" spans="1:6" x14ac:dyDescent="0.25">
      <c r="A154" s="15" t="s">
        <v>169</v>
      </c>
      <c r="B154" s="16">
        <v>0.12</v>
      </c>
      <c r="C154" s="16">
        <v>0.25</v>
      </c>
      <c r="D154" s="17">
        <v>13</v>
      </c>
      <c r="E154" s="16">
        <v>0.23</v>
      </c>
      <c r="F154" s="16">
        <v>0.14000000000000001</v>
      </c>
    </row>
    <row r="155" spans="1:6" x14ac:dyDescent="0.25">
      <c r="A155" s="15" t="s">
        <v>170</v>
      </c>
      <c r="B155" s="16">
        <v>0.13</v>
      </c>
      <c r="C155" s="16">
        <v>0.47</v>
      </c>
      <c r="D155" s="17">
        <v>33</v>
      </c>
      <c r="E155" s="16">
        <v>0.4</v>
      </c>
      <c r="F155" s="16">
        <v>0.15</v>
      </c>
    </row>
    <row r="156" spans="1:6" x14ac:dyDescent="0.25">
      <c r="A156" s="15" t="s">
        <v>171</v>
      </c>
      <c r="B156" s="16">
        <v>0.35</v>
      </c>
      <c r="C156" s="16">
        <v>0.59</v>
      </c>
      <c r="D156" s="17">
        <v>23</v>
      </c>
      <c r="E156" s="16">
        <v>0.54</v>
      </c>
      <c r="F156" s="16">
        <v>0.15</v>
      </c>
    </row>
    <row r="157" spans="1:6" x14ac:dyDescent="0.25">
      <c r="A157" s="15" t="s">
        <v>172</v>
      </c>
      <c r="B157" s="16">
        <v>0.11</v>
      </c>
      <c r="C157" s="16">
        <v>0.27</v>
      </c>
      <c r="D157" s="17">
        <v>16</v>
      </c>
      <c r="E157" s="16">
        <v>0.24</v>
      </c>
      <c r="F157" s="16">
        <v>0.15</v>
      </c>
    </row>
    <row r="158" spans="1:6" x14ac:dyDescent="0.25">
      <c r="A158" s="15" t="s">
        <v>173</v>
      </c>
      <c r="B158" s="16">
        <v>0.15</v>
      </c>
      <c r="C158" s="16">
        <v>0.42</v>
      </c>
      <c r="D158" s="17">
        <v>27</v>
      </c>
      <c r="E158" s="16">
        <v>0.4</v>
      </c>
      <c r="F158" s="16">
        <v>0.05</v>
      </c>
    </row>
    <row r="159" spans="1:6" x14ac:dyDescent="0.25">
      <c r="A159" s="15" t="s">
        <v>174</v>
      </c>
      <c r="B159" s="16">
        <v>0.19</v>
      </c>
      <c r="C159" s="16">
        <v>0.39</v>
      </c>
      <c r="D159" s="17">
        <v>20</v>
      </c>
      <c r="E159" s="16">
        <v>0.37</v>
      </c>
      <c r="F159" s="16">
        <v>0.06</v>
      </c>
    </row>
    <row r="160" spans="1:6" x14ac:dyDescent="0.25">
      <c r="A160" s="15" t="s">
        <v>175</v>
      </c>
      <c r="B160" s="16">
        <v>0.15</v>
      </c>
      <c r="C160" s="16">
        <v>0.35</v>
      </c>
      <c r="D160" s="17">
        <v>20</v>
      </c>
      <c r="E160" s="16">
        <v>0.34</v>
      </c>
      <c r="F160" s="16">
        <v>0.06</v>
      </c>
    </row>
    <row r="161" spans="1:6" x14ac:dyDescent="0.25">
      <c r="A161" s="15" t="s">
        <v>176</v>
      </c>
      <c r="B161" s="16">
        <v>0.2</v>
      </c>
      <c r="C161" s="16">
        <v>0.43</v>
      </c>
      <c r="D161" s="17">
        <v>23</v>
      </c>
      <c r="E161" s="16">
        <v>0.42</v>
      </c>
      <c r="F161" s="16">
        <v>0.05</v>
      </c>
    </row>
    <row r="162" spans="1:6" x14ac:dyDescent="0.25">
      <c r="A162" s="15" t="s">
        <v>177</v>
      </c>
      <c r="B162" s="16">
        <v>7.0000000000000007E-2</v>
      </c>
      <c r="C162" s="16">
        <v>0.46</v>
      </c>
      <c r="D162" s="17">
        <v>40</v>
      </c>
      <c r="E162" s="16">
        <v>0.45</v>
      </c>
      <c r="F162" s="16">
        <v>0.03</v>
      </c>
    </row>
    <row r="163" spans="1:6" x14ac:dyDescent="0.25">
      <c r="A163" s="15"/>
      <c r="B163" s="16"/>
      <c r="C163" s="16"/>
      <c r="D163" s="17"/>
      <c r="E163" s="16"/>
      <c r="F163" s="16"/>
    </row>
    <row r="164" spans="1:6" x14ac:dyDescent="0.25">
      <c r="A164" s="18" t="s">
        <v>178</v>
      </c>
      <c r="B164" s="19">
        <v>0.14000000000000001</v>
      </c>
      <c r="C164" s="19">
        <v>0.35</v>
      </c>
      <c r="D164" s="20">
        <v>21</v>
      </c>
      <c r="E164" s="19">
        <v>0.33</v>
      </c>
      <c r="F164" s="19">
        <v>0.09</v>
      </c>
    </row>
    <row r="165" spans="1:6" x14ac:dyDescent="0.25">
      <c r="A165" s="15" t="s">
        <v>179</v>
      </c>
      <c r="B165" s="16">
        <v>0.11</v>
      </c>
      <c r="C165" s="16">
        <v>0.36</v>
      </c>
      <c r="D165" s="17">
        <v>25</v>
      </c>
      <c r="E165" s="16">
        <v>0.35</v>
      </c>
      <c r="F165" s="16">
        <v>0.06</v>
      </c>
    </row>
    <row r="166" spans="1:6" x14ac:dyDescent="0.25">
      <c r="A166" s="15" t="s">
        <v>180</v>
      </c>
      <c r="B166" s="16">
        <v>0.16</v>
      </c>
      <c r="C166" s="16">
        <v>0.36</v>
      </c>
      <c r="D166" s="17">
        <v>20</v>
      </c>
      <c r="E166" s="16">
        <v>0.34</v>
      </c>
      <c r="F166" s="16">
        <v>0.13</v>
      </c>
    </row>
    <row r="167" spans="1:6" x14ac:dyDescent="0.25">
      <c r="A167" s="15" t="s">
        <v>181</v>
      </c>
      <c r="B167" s="16">
        <v>0.13</v>
      </c>
      <c r="C167" s="16">
        <v>0.3</v>
      </c>
      <c r="D167" s="17">
        <v>16</v>
      </c>
      <c r="E167" s="16">
        <v>0.26</v>
      </c>
      <c r="F167" s="16">
        <v>0.2</v>
      </c>
    </row>
    <row r="168" spans="1:6" x14ac:dyDescent="0.25">
      <c r="A168" s="15" t="s">
        <v>182</v>
      </c>
      <c r="B168" s="16">
        <v>0.18</v>
      </c>
      <c r="C168" s="16">
        <v>0.36</v>
      </c>
      <c r="D168" s="17">
        <v>17</v>
      </c>
      <c r="E168" s="16">
        <v>0.34</v>
      </c>
      <c r="F168" s="16">
        <v>0.09</v>
      </c>
    </row>
    <row r="169" spans="1:6" x14ac:dyDescent="0.25">
      <c r="A169" s="15" t="s">
        <v>183</v>
      </c>
      <c r="B169" s="16">
        <v>0.14000000000000001</v>
      </c>
      <c r="C169" s="16">
        <v>0.33</v>
      </c>
      <c r="D169" s="17">
        <v>19</v>
      </c>
      <c r="E169" s="16">
        <v>0.31</v>
      </c>
      <c r="F169" s="16">
        <v>0.08</v>
      </c>
    </row>
    <row r="170" spans="1:6" x14ac:dyDescent="0.25">
      <c r="A170" s="15" t="s">
        <v>184</v>
      </c>
      <c r="B170" s="16">
        <v>0.16</v>
      </c>
      <c r="C170" s="16">
        <v>0.35</v>
      </c>
      <c r="D170" s="17">
        <v>19</v>
      </c>
      <c r="E170" s="16">
        <v>0.33</v>
      </c>
      <c r="F170" s="16">
        <v>7.0000000000000007E-2</v>
      </c>
    </row>
    <row r="171" spans="1:6" x14ac:dyDescent="0.25">
      <c r="A171" s="15" t="s">
        <v>185</v>
      </c>
      <c r="B171" s="16">
        <v>0.1</v>
      </c>
      <c r="C171" s="16">
        <v>0.39</v>
      </c>
      <c r="D171" s="17">
        <v>28</v>
      </c>
      <c r="E171" s="16">
        <v>0.37</v>
      </c>
      <c r="F171" s="16">
        <v>7.0000000000000007E-2</v>
      </c>
    </row>
    <row r="172" spans="1:6" ht="15.6" x14ac:dyDescent="0.25">
      <c r="A172" s="15" t="s">
        <v>186</v>
      </c>
      <c r="B172" s="22" t="s">
        <v>187</v>
      </c>
      <c r="C172" s="16">
        <v>0.27</v>
      </c>
      <c r="D172" s="23" t="s">
        <v>187</v>
      </c>
      <c r="E172" s="16">
        <v>0.27</v>
      </c>
      <c r="F172" s="22" t="s">
        <v>187</v>
      </c>
    </row>
    <row r="173" spans="1:6" x14ac:dyDescent="0.25">
      <c r="A173" s="15" t="s">
        <v>188</v>
      </c>
      <c r="B173" s="16">
        <v>0.2</v>
      </c>
      <c r="C173" s="16">
        <v>0.39</v>
      </c>
      <c r="D173" s="17">
        <v>19</v>
      </c>
      <c r="E173" s="16">
        <v>0.37</v>
      </c>
      <c r="F173" s="16">
        <v>0.09</v>
      </c>
    </row>
    <row r="174" spans="1:6" x14ac:dyDescent="0.25">
      <c r="A174" s="15" t="s">
        <v>189</v>
      </c>
      <c r="B174" s="16">
        <v>0.12</v>
      </c>
      <c r="C174" s="16">
        <v>0.35</v>
      </c>
      <c r="D174" s="17">
        <v>23</v>
      </c>
      <c r="E174" s="16">
        <v>0.32</v>
      </c>
      <c r="F174" s="16">
        <v>0.12</v>
      </c>
    </row>
    <row r="175" spans="1:6" x14ac:dyDescent="0.25">
      <c r="A175" s="15" t="s">
        <v>190</v>
      </c>
      <c r="B175" s="16">
        <v>0.16</v>
      </c>
      <c r="C175" s="16">
        <v>0.36</v>
      </c>
      <c r="D175" s="17">
        <v>20</v>
      </c>
      <c r="E175" s="16">
        <v>0.34</v>
      </c>
      <c r="F175" s="16">
        <v>0.08</v>
      </c>
    </row>
    <row r="176" spans="1:6" x14ac:dyDescent="0.25">
      <c r="A176" s="15" t="s">
        <v>191</v>
      </c>
      <c r="B176" s="16">
        <v>0.12</v>
      </c>
      <c r="C176" s="16">
        <v>0.31</v>
      </c>
      <c r="D176" s="17">
        <v>19</v>
      </c>
      <c r="E176" s="16">
        <v>0.3</v>
      </c>
      <c r="F176" s="16">
        <v>7.0000000000000007E-2</v>
      </c>
    </row>
    <row r="177" spans="1:6" x14ac:dyDescent="0.25">
      <c r="A177" s="15" t="s">
        <v>192</v>
      </c>
      <c r="B177" s="16">
        <v>0.17</v>
      </c>
      <c r="C177" s="16">
        <v>0.32</v>
      </c>
      <c r="D177" s="17">
        <v>16</v>
      </c>
      <c r="E177" s="16">
        <v>0.31</v>
      </c>
      <c r="F177" s="16">
        <v>0.06</v>
      </c>
    </row>
    <row r="178" spans="1:6" x14ac:dyDescent="0.25">
      <c r="A178" s="15" t="s">
        <v>193</v>
      </c>
      <c r="B178" s="16">
        <v>0.1</v>
      </c>
      <c r="C178" s="16">
        <v>0.28999999999999998</v>
      </c>
      <c r="D178" s="17">
        <v>19</v>
      </c>
      <c r="E178" s="16">
        <v>0.26</v>
      </c>
      <c r="F178" s="16">
        <v>0.11</v>
      </c>
    </row>
    <row r="179" spans="1:6" x14ac:dyDescent="0.25">
      <c r="A179" s="15" t="s">
        <v>194</v>
      </c>
      <c r="B179" s="16">
        <v>0.14000000000000001</v>
      </c>
      <c r="C179" s="16">
        <v>0.4</v>
      </c>
      <c r="D179" s="17">
        <v>26</v>
      </c>
      <c r="E179" s="16">
        <v>0.37</v>
      </c>
      <c r="F179" s="16">
        <v>0.12</v>
      </c>
    </row>
    <row r="180" spans="1:6" x14ac:dyDescent="0.25">
      <c r="A180" s="15" t="s">
        <v>195</v>
      </c>
      <c r="B180" s="16">
        <v>0.12</v>
      </c>
      <c r="C180" s="16">
        <v>0.37</v>
      </c>
      <c r="D180" s="17">
        <v>25</v>
      </c>
      <c r="E180" s="16">
        <v>0.36</v>
      </c>
      <c r="F180" s="16">
        <v>0.05</v>
      </c>
    </row>
    <row r="181" spans="1:6" x14ac:dyDescent="0.25">
      <c r="A181" s="24" t="s">
        <v>196</v>
      </c>
      <c r="B181" s="25">
        <v>0.22</v>
      </c>
      <c r="C181" s="25">
        <v>0.39</v>
      </c>
      <c r="D181" s="26">
        <v>17</v>
      </c>
      <c r="E181" s="25">
        <v>0.37</v>
      </c>
      <c r="F181" s="25">
        <v>0.13</v>
      </c>
    </row>
    <row r="182" spans="1:6" x14ac:dyDescent="0.25">
      <c r="A182" s="4" t="s">
        <v>197</v>
      </c>
    </row>
    <row r="183" spans="1:6" x14ac:dyDescent="0.25">
      <c r="A183" s="4"/>
    </row>
    <row r="184" spans="1:6" x14ac:dyDescent="0.25">
      <c r="A184" s="4" t="s">
        <v>198</v>
      </c>
    </row>
    <row r="185" spans="1:6" x14ac:dyDescent="0.25">
      <c r="A185" s="4" t="s">
        <v>199</v>
      </c>
    </row>
    <row r="186" spans="1:6" x14ac:dyDescent="0.25">
      <c r="A186" s="4" t="s">
        <v>567</v>
      </c>
    </row>
    <row r="187" spans="1:6" x14ac:dyDescent="0.25">
      <c r="A187" s="4" t="s">
        <v>200</v>
      </c>
    </row>
    <row r="188" spans="1:6" x14ac:dyDescent="0.25">
      <c r="A188" s="4" t="s">
        <v>201</v>
      </c>
    </row>
    <row r="189" spans="1:6" x14ac:dyDescent="0.25">
      <c r="A189" s="4" t="s">
        <v>202</v>
      </c>
    </row>
    <row r="190" spans="1:6" x14ac:dyDescent="0.25">
      <c r="A190" s="4" t="s">
        <v>203</v>
      </c>
    </row>
    <row r="191" spans="1:6" x14ac:dyDescent="0.25">
      <c r="A191" s="4" t="s">
        <v>204</v>
      </c>
    </row>
  </sheetData>
  <mergeCells count="1">
    <mergeCell ref="B8:E8"/>
  </mergeCells>
  <pageMargins left="0.7" right="0.7" top="0.75" bottom="0.75" header="0.3" footer="0.3"/>
  <pageSetup paperSize="9"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9"/>
  <sheetViews>
    <sheetView zoomScaleNormal="100" workbookViewId="0">
      <pane xSplit="1" ySplit="5" topLeftCell="B6" activePane="bottomRight" state="frozen"/>
      <selection pane="topRight" activeCell="B1" sqref="B1"/>
      <selection pane="bottomLeft" activeCell="A6" sqref="A6"/>
      <selection pane="bottomRight" activeCell="A13" sqref="A13"/>
    </sheetView>
  </sheetViews>
  <sheetFormatPr defaultColWidth="7.5546875" defaultRowHeight="13.2" x14ac:dyDescent="0.25"/>
  <cols>
    <col min="1" max="1" width="26.109375" style="29" customWidth="1"/>
    <col min="2" max="2" width="7.21875" style="28" customWidth="1"/>
    <col min="3" max="3" width="10.5546875" style="28" customWidth="1"/>
    <col min="4" max="4" width="10.33203125" style="28" customWidth="1"/>
    <col min="5" max="5" width="4.77734375" style="28" customWidth="1"/>
    <col min="6" max="6" width="1.44140625" style="29" customWidth="1"/>
    <col min="7" max="7" width="7.21875" style="29" customWidth="1"/>
    <col min="8" max="8" width="10.5546875" style="28" customWidth="1"/>
    <col min="9" max="9" width="10.33203125" style="29" customWidth="1"/>
    <col min="10" max="10" width="4.77734375" style="28" customWidth="1"/>
    <col min="11" max="11" width="1.44140625" style="118" customWidth="1"/>
    <col min="12" max="12" width="7.21875" style="29" customWidth="1"/>
    <col min="13" max="13" width="10.5546875" style="29" customWidth="1"/>
    <col min="14" max="14" width="10.33203125" style="29" customWidth="1"/>
    <col min="15" max="15" width="4.77734375" style="29" customWidth="1"/>
    <col min="16" max="16" width="1.44140625" style="29" customWidth="1"/>
    <col min="17" max="17" width="7.21875" style="29" customWidth="1"/>
    <col min="18" max="18" width="10.5546875" style="29" customWidth="1"/>
    <col min="19" max="19" width="10.33203125" style="29" customWidth="1"/>
    <col min="20" max="20" width="4.88671875" style="29" customWidth="1"/>
    <col min="21" max="21" width="1.44140625" style="29" customWidth="1"/>
    <col min="22" max="22" width="7.21875" style="29" customWidth="1"/>
    <col min="23" max="23" width="10.5546875" style="29" customWidth="1"/>
    <col min="24" max="24" width="10.33203125" style="29" customWidth="1"/>
    <col min="25" max="25" width="4.88671875" style="29" customWidth="1"/>
    <col min="26" max="26" width="1.44140625" style="29" customWidth="1"/>
    <col min="27" max="27" width="7.21875" style="29" customWidth="1"/>
    <col min="28" max="28" width="10.5546875" style="29" customWidth="1"/>
    <col min="29" max="29" width="10.33203125" style="29" customWidth="1"/>
    <col min="30" max="30" width="4.88671875" style="29" customWidth="1"/>
    <col min="31" max="31" width="1.44140625" style="29" customWidth="1"/>
    <col min="32" max="32" width="7.21875" style="31" customWidth="1"/>
    <col min="33" max="33" width="10.5546875" style="31" customWidth="1"/>
    <col min="34" max="34" width="10.33203125" style="31" customWidth="1"/>
    <col min="35" max="35" width="4.88671875" style="31" customWidth="1"/>
    <col min="36" max="36" width="1.44140625" style="29" customWidth="1"/>
    <col min="37" max="37" width="7.21875" style="29" customWidth="1"/>
    <col min="38" max="38" width="10.5546875" style="29" customWidth="1"/>
    <col min="39" max="39" width="10.33203125" style="29" customWidth="1"/>
    <col min="40" max="40" width="5" style="29" customWidth="1"/>
    <col min="41" max="16384" width="7.5546875" style="29"/>
  </cols>
  <sheetData>
    <row r="1" spans="1:40" x14ac:dyDescent="0.25">
      <c r="A1" s="27" t="s">
        <v>205</v>
      </c>
      <c r="C1" s="29"/>
      <c r="D1" s="29"/>
      <c r="E1" s="29"/>
      <c r="H1" s="29"/>
      <c r="J1" s="29"/>
      <c r="K1" s="30"/>
    </row>
    <row r="2" spans="1:40" x14ac:dyDescent="0.25">
      <c r="A2" s="27" t="s">
        <v>206</v>
      </c>
      <c r="C2" s="29"/>
      <c r="D2" s="29"/>
      <c r="E2" s="29"/>
      <c r="H2" s="29"/>
      <c r="J2" s="29"/>
      <c r="K2" s="30"/>
    </row>
    <row r="3" spans="1:40" ht="13.8" thickBot="1" x14ac:dyDescent="0.3">
      <c r="B3" s="29"/>
      <c r="C3" s="29"/>
      <c r="D3" s="29"/>
      <c r="E3" s="29"/>
      <c r="H3" s="29"/>
      <c r="J3" s="29"/>
      <c r="K3" s="30"/>
    </row>
    <row r="4" spans="1:40" x14ac:dyDescent="0.25">
      <c r="B4" s="32" t="s">
        <v>207</v>
      </c>
      <c r="C4" s="33"/>
      <c r="D4" s="33"/>
      <c r="E4" s="34"/>
      <c r="G4" s="35" t="s">
        <v>208</v>
      </c>
      <c r="H4" s="36"/>
      <c r="I4" s="36"/>
      <c r="J4" s="37"/>
      <c r="K4" s="38"/>
      <c r="L4" s="32" t="s">
        <v>209</v>
      </c>
      <c r="M4" s="33"/>
      <c r="N4" s="33"/>
      <c r="O4" s="34"/>
      <c r="Q4" s="39" t="s">
        <v>210</v>
      </c>
      <c r="R4" s="40"/>
      <c r="S4" s="40"/>
      <c r="T4" s="41"/>
      <c r="V4" s="246" t="s">
        <v>211</v>
      </c>
      <c r="W4" s="247"/>
      <c r="X4" s="247"/>
      <c r="Y4" s="248"/>
      <c r="AA4" s="246" t="s">
        <v>212</v>
      </c>
      <c r="AB4" s="247"/>
      <c r="AC4" s="247"/>
      <c r="AD4" s="248"/>
      <c r="AF4" s="246" t="s">
        <v>213</v>
      </c>
      <c r="AG4" s="247"/>
      <c r="AH4" s="247"/>
      <c r="AI4" s="248"/>
      <c r="AK4" s="246" t="s">
        <v>214</v>
      </c>
      <c r="AL4" s="247"/>
      <c r="AM4" s="247"/>
      <c r="AN4" s="248"/>
    </row>
    <row r="5" spans="1:40" ht="15.6" x14ac:dyDescent="0.25">
      <c r="A5" s="42" t="s">
        <v>28</v>
      </c>
      <c r="B5" s="43" t="s">
        <v>29</v>
      </c>
      <c r="C5" s="44" t="s">
        <v>30</v>
      </c>
      <c r="D5" s="44" t="s">
        <v>31</v>
      </c>
      <c r="E5" s="45" t="s">
        <v>8</v>
      </c>
      <c r="G5" s="43" t="s">
        <v>29</v>
      </c>
      <c r="H5" s="44" t="s">
        <v>30</v>
      </c>
      <c r="I5" s="44" t="s">
        <v>31</v>
      </c>
      <c r="J5" s="45" t="s">
        <v>8</v>
      </c>
      <c r="K5" s="46"/>
      <c r="L5" s="47" t="s">
        <v>29</v>
      </c>
      <c r="M5" s="44" t="s">
        <v>30</v>
      </c>
      <c r="N5" s="48" t="s">
        <v>31</v>
      </c>
      <c r="O5" s="49" t="s">
        <v>8</v>
      </c>
      <c r="Q5" s="50" t="s">
        <v>29</v>
      </c>
      <c r="R5" s="51" t="s">
        <v>30</v>
      </c>
      <c r="S5" s="51" t="s">
        <v>31</v>
      </c>
      <c r="T5" s="52" t="s">
        <v>8</v>
      </c>
      <c r="V5" s="50" t="s">
        <v>29</v>
      </c>
      <c r="W5" s="51" t="s">
        <v>30</v>
      </c>
      <c r="X5" s="51" t="s">
        <v>31</v>
      </c>
      <c r="Y5" s="52" t="s">
        <v>8</v>
      </c>
      <c r="AA5" s="53" t="s">
        <v>29</v>
      </c>
      <c r="AB5" s="54" t="s">
        <v>30</v>
      </c>
      <c r="AC5" s="54" t="s">
        <v>31</v>
      </c>
      <c r="AD5" s="55" t="s">
        <v>8</v>
      </c>
      <c r="AF5" s="54" t="s">
        <v>29</v>
      </c>
      <c r="AG5" s="54" t="s">
        <v>30</v>
      </c>
      <c r="AH5" s="54" t="s">
        <v>31</v>
      </c>
      <c r="AI5" s="54" t="s">
        <v>8</v>
      </c>
      <c r="AK5" s="54" t="s">
        <v>29</v>
      </c>
      <c r="AL5" s="54" t="s">
        <v>30</v>
      </c>
      <c r="AM5" s="54" t="s">
        <v>31</v>
      </c>
      <c r="AN5" s="54" t="s">
        <v>8</v>
      </c>
    </row>
    <row r="6" spans="1:40" x14ac:dyDescent="0.25">
      <c r="A6" s="56" t="s">
        <v>33</v>
      </c>
      <c r="B6" s="57">
        <v>0.09</v>
      </c>
      <c r="C6" s="58">
        <v>0.31</v>
      </c>
      <c r="D6" s="59">
        <v>22</v>
      </c>
      <c r="E6" s="60">
        <v>0.27</v>
      </c>
      <c r="F6" s="61"/>
      <c r="G6" s="57">
        <v>0.1</v>
      </c>
      <c r="H6" s="58">
        <v>0.32</v>
      </c>
      <c r="I6" s="59">
        <v>22</v>
      </c>
      <c r="J6" s="60">
        <v>0.28000000000000003</v>
      </c>
      <c r="K6" s="62"/>
      <c r="L6" s="63">
        <v>0.11</v>
      </c>
      <c r="M6" s="64">
        <v>0.33</v>
      </c>
      <c r="N6" s="59">
        <v>22</v>
      </c>
      <c r="O6" s="65">
        <v>0.28999999999999998</v>
      </c>
      <c r="P6" s="66"/>
      <c r="Q6" s="67">
        <v>0.11</v>
      </c>
      <c r="R6" s="68">
        <v>0.34</v>
      </c>
      <c r="S6" s="69">
        <v>23</v>
      </c>
      <c r="T6" s="70">
        <v>0.3</v>
      </c>
      <c r="U6" s="61"/>
      <c r="V6" s="67">
        <v>0.13</v>
      </c>
      <c r="W6" s="68">
        <v>0.36</v>
      </c>
      <c r="X6" s="69">
        <v>23</v>
      </c>
      <c r="Y6" s="70">
        <v>0.32</v>
      </c>
      <c r="Z6" s="61"/>
      <c r="AA6" s="71">
        <v>0.15</v>
      </c>
      <c r="AB6" s="72">
        <v>0.37</v>
      </c>
      <c r="AC6" s="73">
        <v>22</v>
      </c>
      <c r="AD6" s="74">
        <v>0.34</v>
      </c>
      <c r="AF6" s="75">
        <v>0.15</v>
      </c>
      <c r="AG6" s="75">
        <v>0.38</v>
      </c>
      <c r="AH6" s="76">
        <v>22.5</v>
      </c>
      <c r="AI6" s="75">
        <v>0.34</v>
      </c>
      <c r="AK6" s="75">
        <v>0.14000000000000001</v>
      </c>
      <c r="AL6" s="75">
        <v>0.37</v>
      </c>
      <c r="AM6" s="76">
        <v>23</v>
      </c>
      <c r="AN6" s="75">
        <v>0.33</v>
      </c>
    </row>
    <row r="7" spans="1:40" x14ac:dyDescent="0.25">
      <c r="A7" s="77" t="s">
        <v>34</v>
      </c>
      <c r="B7" s="78">
        <v>0.08</v>
      </c>
      <c r="C7" s="79">
        <v>0.32</v>
      </c>
      <c r="D7" s="80">
        <v>23</v>
      </c>
      <c r="E7" s="81">
        <v>0.28000000000000003</v>
      </c>
      <c r="G7" s="78">
        <v>0.09</v>
      </c>
      <c r="H7" s="79">
        <v>0.28999999999999998</v>
      </c>
      <c r="I7" s="80">
        <v>20</v>
      </c>
      <c r="J7" s="81">
        <v>0.26</v>
      </c>
      <c r="K7" s="82"/>
      <c r="L7" s="83">
        <v>0.08</v>
      </c>
      <c r="M7" s="79">
        <v>0.38</v>
      </c>
      <c r="N7" s="80">
        <v>31</v>
      </c>
      <c r="O7" s="84">
        <v>0.34</v>
      </c>
      <c r="P7" s="85"/>
      <c r="Q7" s="86">
        <v>0.16</v>
      </c>
      <c r="R7" s="87">
        <v>0.37</v>
      </c>
      <c r="S7" s="88">
        <v>21</v>
      </c>
      <c r="T7" s="89">
        <v>0.34</v>
      </c>
      <c r="V7" s="86">
        <v>0.17</v>
      </c>
      <c r="W7" s="87">
        <v>0.39</v>
      </c>
      <c r="X7" s="88">
        <v>22</v>
      </c>
      <c r="Y7" s="89">
        <v>0.36</v>
      </c>
      <c r="AA7" s="86">
        <v>0.11</v>
      </c>
      <c r="AB7" s="87">
        <v>0.39</v>
      </c>
      <c r="AC7" s="88">
        <v>28.000000000000004</v>
      </c>
      <c r="AD7" s="89">
        <v>0.35</v>
      </c>
      <c r="AF7" s="90">
        <v>0.13</v>
      </c>
      <c r="AG7" s="90">
        <v>0.41</v>
      </c>
      <c r="AH7" s="91">
        <v>27.9</v>
      </c>
      <c r="AI7" s="90">
        <v>0.38</v>
      </c>
      <c r="AK7" s="90">
        <v>0.14000000000000001</v>
      </c>
      <c r="AL7" s="90">
        <v>0.36</v>
      </c>
      <c r="AM7" s="91">
        <v>23</v>
      </c>
      <c r="AN7" s="90">
        <v>0.33</v>
      </c>
    </row>
    <row r="8" spans="1:40" x14ac:dyDescent="0.25">
      <c r="A8" s="77" t="s">
        <v>35</v>
      </c>
      <c r="B8" s="78">
        <v>7.0000000000000007E-2</v>
      </c>
      <c r="C8" s="79">
        <v>0.28999999999999998</v>
      </c>
      <c r="D8" s="80">
        <v>23</v>
      </c>
      <c r="E8" s="81">
        <v>0.25</v>
      </c>
      <c r="G8" s="78">
        <v>0.08</v>
      </c>
      <c r="H8" s="79">
        <v>0.3</v>
      </c>
      <c r="I8" s="80">
        <v>23</v>
      </c>
      <c r="J8" s="81">
        <v>0.26</v>
      </c>
      <c r="K8" s="82"/>
      <c r="L8" s="83">
        <v>0.1</v>
      </c>
      <c r="M8" s="79">
        <v>0.31</v>
      </c>
      <c r="N8" s="80">
        <v>22</v>
      </c>
      <c r="O8" s="84">
        <v>0.27</v>
      </c>
      <c r="P8" s="85"/>
      <c r="Q8" s="86">
        <v>7.0000000000000007E-2</v>
      </c>
      <c r="R8" s="87">
        <v>0.33</v>
      </c>
      <c r="S8" s="88">
        <v>26</v>
      </c>
      <c r="T8" s="89">
        <v>0.28000000000000003</v>
      </c>
      <c r="V8" s="86">
        <v>0.09</v>
      </c>
      <c r="W8" s="87">
        <v>0.34</v>
      </c>
      <c r="X8" s="88">
        <v>25</v>
      </c>
      <c r="Y8" s="89">
        <v>0.28999999999999998</v>
      </c>
      <c r="AA8" s="86">
        <v>0.12</v>
      </c>
      <c r="AB8" s="87">
        <v>0.35</v>
      </c>
      <c r="AC8" s="88">
        <v>23</v>
      </c>
      <c r="AD8" s="89">
        <v>0.31</v>
      </c>
      <c r="AF8" s="90">
        <v>0.12</v>
      </c>
      <c r="AG8" s="90">
        <v>0.34</v>
      </c>
      <c r="AH8" s="91">
        <v>22.7</v>
      </c>
      <c r="AI8" s="90">
        <v>0.31</v>
      </c>
      <c r="AK8" s="90">
        <v>0.1</v>
      </c>
      <c r="AL8" s="90">
        <v>0.36</v>
      </c>
      <c r="AM8" s="91">
        <v>25</v>
      </c>
      <c r="AN8" s="90">
        <v>0.31</v>
      </c>
    </row>
    <row r="9" spans="1:40" x14ac:dyDescent="0.25">
      <c r="A9" s="77" t="s">
        <v>36</v>
      </c>
      <c r="B9" s="78">
        <v>0.14000000000000001</v>
      </c>
      <c r="C9" s="79">
        <v>0.34</v>
      </c>
      <c r="D9" s="80">
        <v>21</v>
      </c>
      <c r="E9" s="81">
        <v>0.3</v>
      </c>
      <c r="G9" s="78">
        <v>0.11</v>
      </c>
      <c r="H9" s="79">
        <v>0.35</v>
      </c>
      <c r="I9" s="80">
        <v>24</v>
      </c>
      <c r="J9" s="81">
        <v>0.31</v>
      </c>
      <c r="K9" s="82"/>
      <c r="L9" s="83">
        <v>0.12</v>
      </c>
      <c r="M9" s="79">
        <v>0.35</v>
      </c>
      <c r="N9" s="80">
        <v>23</v>
      </c>
      <c r="O9" s="84">
        <v>0.31</v>
      </c>
      <c r="P9" s="85"/>
      <c r="Q9" s="86">
        <v>0.15</v>
      </c>
      <c r="R9" s="87">
        <v>0.35</v>
      </c>
      <c r="S9" s="88">
        <v>20</v>
      </c>
      <c r="T9" s="89">
        <v>0.32</v>
      </c>
      <c r="V9" s="86">
        <v>0.13</v>
      </c>
      <c r="W9" s="87">
        <v>0.36</v>
      </c>
      <c r="X9" s="88">
        <v>23</v>
      </c>
      <c r="Y9" s="89">
        <v>0.31</v>
      </c>
      <c r="AA9" s="86">
        <v>0.14000000000000001</v>
      </c>
      <c r="AB9" s="87">
        <v>0.36</v>
      </c>
      <c r="AC9" s="88">
        <v>22</v>
      </c>
      <c r="AD9" s="89">
        <v>0.33</v>
      </c>
      <c r="AF9" s="90">
        <v>0.16</v>
      </c>
      <c r="AG9" s="90">
        <v>0.41</v>
      </c>
      <c r="AH9" s="91">
        <v>24.3</v>
      </c>
      <c r="AI9" s="90">
        <v>0.37</v>
      </c>
      <c r="AK9" s="90">
        <v>0.14000000000000001</v>
      </c>
      <c r="AL9" s="90">
        <v>0.36</v>
      </c>
      <c r="AM9" s="91">
        <v>22</v>
      </c>
      <c r="AN9" s="90">
        <v>0.32</v>
      </c>
    </row>
    <row r="10" spans="1:40" x14ac:dyDescent="0.25">
      <c r="A10" s="77" t="s">
        <v>37</v>
      </c>
      <c r="B10" s="78">
        <v>0.11</v>
      </c>
      <c r="C10" s="79">
        <v>0.31</v>
      </c>
      <c r="D10" s="80">
        <v>20</v>
      </c>
      <c r="E10" s="81">
        <v>0.26</v>
      </c>
      <c r="G10" s="78">
        <v>0.09</v>
      </c>
      <c r="H10" s="79">
        <v>0.3</v>
      </c>
      <c r="I10" s="80">
        <v>21</v>
      </c>
      <c r="J10" s="81">
        <v>0.26</v>
      </c>
      <c r="K10" s="82"/>
      <c r="L10" s="83">
        <v>0.16</v>
      </c>
      <c r="M10" s="79">
        <v>0.34</v>
      </c>
      <c r="N10" s="80">
        <v>18</v>
      </c>
      <c r="O10" s="84">
        <v>0.3</v>
      </c>
      <c r="P10" s="85"/>
      <c r="Q10" s="86">
        <v>0.14000000000000001</v>
      </c>
      <c r="R10" s="87">
        <v>0.37</v>
      </c>
      <c r="S10" s="88">
        <v>23</v>
      </c>
      <c r="T10" s="89">
        <v>0.33</v>
      </c>
      <c r="V10" s="86">
        <v>0.16</v>
      </c>
      <c r="W10" s="87">
        <v>0.37</v>
      </c>
      <c r="X10" s="88">
        <v>21</v>
      </c>
      <c r="Y10" s="89">
        <v>0.34</v>
      </c>
      <c r="AA10" s="86">
        <v>0.18</v>
      </c>
      <c r="AB10" s="87">
        <v>0.35</v>
      </c>
      <c r="AC10" s="88">
        <v>17</v>
      </c>
      <c r="AD10" s="89">
        <v>0.32</v>
      </c>
      <c r="AF10" s="90">
        <v>0.19</v>
      </c>
      <c r="AG10" s="90">
        <v>0.42</v>
      </c>
      <c r="AH10" s="91">
        <v>23.1</v>
      </c>
      <c r="AI10" s="90">
        <v>0.38</v>
      </c>
      <c r="AK10" s="90">
        <v>0.14000000000000001</v>
      </c>
      <c r="AL10" s="90">
        <v>0.37</v>
      </c>
      <c r="AM10" s="91">
        <v>24</v>
      </c>
      <c r="AN10" s="90">
        <v>0.33</v>
      </c>
    </row>
    <row r="11" spans="1:40" x14ac:dyDescent="0.25">
      <c r="A11" s="77" t="s">
        <v>38</v>
      </c>
      <c r="B11" s="78">
        <v>0.11</v>
      </c>
      <c r="C11" s="79">
        <v>0.3</v>
      </c>
      <c r="D11" s="80">
        <v>19</v>
      </c>
      <c r="E11" s="81">
        <v>0.25</v>
      </c>
      <c r="G11" s="78">
        <v>0.13</v>
      </c>
      <c r="H11" s="79">
        <v>0.34</v>
      </c>
      <c r="I11" s="80">
        <v>21</v>
      </c>
      <c r="J11" s="81">
        <v>0.27</v>
      </c>
      <c r="K11" s="82"/>
      <c r="L11" s="83">
        <v>0.16</v>
      </c>
      <c r="M11" s="79">
        <v>0.34</v>
      </c>
      <c r="N11" s="80">
        <v>18</v>
      </c>
      <c r="O11" s="84">
        <v>0.28000000000000003</v>
      </c>
      <c r="P11" s="85"/>
      <c r="Q11" s="86">
        <v>0.16</v>
      </c>
      <c r="R11" s="87">
        <v>0.35</v>
      </c>
      <c r="S11" s="88">
        <v>18</v>
      </c>
      <c r="T11" s="89">
        <v>0.28999999999999998</v>
      </c>
      <c r="V11" s="86">
        <v>0.18</v>
      </c>
      <c r="W11" s="87">
        <v>0.37</v>
      </c>
      <c r="X11" s="88">
        <v>19</v>
      </c>
      <c r="Y11" s="89">
        <v>0.31</v>
      </c>
      <c r="AA11" s="86">
        <v>0.2</v>
      </c>
      <c r="AB11" s="87">
        <v>0.35</v>
      </c>
      <c r="AC11" s="88">
        <v>15</v>
      </c>
      <c r="AD11" s="89">
        <v>0.31</v>
      </c>
      <c r="AF11" s="90">
        <v>0.2</v>
      </c>
      <c r="AG11" s="90">
        <v>0.35</v>
      </c>
      <c r="AH11" s="91">
        <v>14.4</v>
      </c>
      <c r="AI11" s="90">
        <v>0.3</v>
      </c>
      <c r="AK11" s="90">
        <v>0.19</v>
      </c>
      <c r="AL11" s="90">
        <v>0.37</v>
      </c>
      <c r="AM11" s="91">
        <v>17</v>
      </c>
      <c r="AN11" s="90">
        <v>0.32</v>
      </c>
    </row>
    <row r="12" spans="1:40" x14ac:dyDescent="0.25">
      <c r="A12" s="77" t="s">
        <v>39</v>
      </c>
      <c r="B12" s="78">
        <v>0.09</v>
      </c>
      <c r="C12" s="79">
        <v>0.3</v>
      </c>
      <c r="D12" s="80">
        <v>21</v>
      </c>
      <c r="E12" s="81">
        <v>0.25</v>
      </c>
      <c r="G12" s="78">
        <v>0.1</v>
      </c>
      <c r="H12" s="79">
        <v>0.31</v>
      </c>
      <c r="I12" s="80">
        <v>21</v>
      </c>
      <c r="J12" s="81">
        <v>0.27</v>
      </c>
      <c r="K12" s="82"/>
      <c r="L12" s="83">
        <v>0.1</v>
      </c>
      <c r="M12" s="79">
        <v>0.31</v>
      </c>
      <c r="N12" s="80">
        <v>21</v>
      </c>
      <c r="O12" s="84">
        <v>0.27</v>
      </c>
      <c r="P12" s="85"/>
      <c r="Q12" s="86">
        <v>0.1</v>
      </c>
      <c r="R12" s="87">
        <v>0.32</v>
      </c>
      <c r="S12" s="88">
        <v>22</v>
      </c>
      <c r="T12" s="89">
        <v>0.27</v>
      </c>
      <c r="V12" s="86">
        <v>0.12</v>
      </c>
      <c r="W12" s="87">
        <v>0.34</v>
      </c>
      <c r="X12" s="88">
        <v>21</v>
      </c>
      <c r="Y12" s="89">
        <v>0.28999999999999998</v>
      </c>
      <c r="AA12" s="86">
        <v>0.16</v>
      </c>
      <c r="AB12" s="87">
        <v>0.34</v>
      </c>
      <c r="AC12" s="88">
        <v>18</v>
      </c>
      <c r="AD12" s="89">
        <v>0.31</v>
      </c>
      <c r="AF12" s="90">
        <v>0.14000000000000001</v>
      </c>
      <c r="AG12" s="90">
        <v>0.37</v>
      </c>
      <c r="AH12" s="91">
        <v>23.4</v>
      </c>
      <c r="AI12" s="90">
        <v>0.33</v>
      </c>
      <c r="AK12" s="90">
        <v>0.17</v>
      </c>
      <c r="AL12" s="90">
        <v>0.35</v>
      </c>
      <c r="AM12" s="91">
        <v>18</v>
      </c>
      <c r="AN12" s="90">
        <v>0.31</v>
      </c>
    </row>
    <row r="13" spans="1:40" x14ac:dyDescent="0.25">
      <c r="A13" s="77" t="s">
        <v>40</v>
      </c>
      <c r="B13" s="78">
        <v>7.0000000000000007E-2</v>
      </c>
      <c r="C13" s="79">
        <v>0.31</v>
      </c>
      <c r="D13" s="80">
        <v>24</v>
      </c>
      <c r="E13" s="81">
        <v>0.27</v>
      </c>
      <c r="G13" s="78">
        <v>0.12</v>
      </c>
      <c r="H13" s="79">
        <v>0.33</v>
      </c>
      <c r="I13" s="80">
        <v>22</v>
      </c>
      <c r="J13" s="81">
        <v>0.3</v>
      </c>
      <c r="K13" s="82"/>
      <c r="L13" s="83">
        <v>0.04</v>
      </c>
      <c r="M13" s="79">
        <v>0.34</v>
      </c>
      <c r="N13" s="80">
        <v>30</v>
      </c>
      <c r="O13" s="84">
        <v>0.31</v>
      </c>
      <c r="P13" s="85"/>
      <c r="Q13" s="86">
        <v>0.13</v>
      </c>
      <c r="R13" s="87">
        <v>0.35</v>
      </c>
      <c r="S13" s="88">
        <v>22</v>
      </c>
      <c r="T13" s="89">
        <v>0.33</v>
      </c>
      <c r="V13" s="86">
        <v>0.12</v>
      </c>
      <c r="W13" s="87">
        <v>0.37</v>
      </c>
      <c r="X13" s="88">
        <v>25</v>
      </c>
      <c r="Y13" s="89">
        <v>0.35</v>
      </c>
      <c r="AA13" s="86">
        <v>0.17</v>
      </c>
      <c r="AB13" s="87">
        <v>0.37</v>
      </c>
      <c r="AC13" s="88">
        <v>20</v>
      </c>
      <c r="AD13" s="89">
        <v>0.36</v>
      </c>
      <c r="AF13" s="90">
        <v>0.19</v>
      </c>
      <c r="AG13" s="90">
        <v>0.39</v>
      </c>
      <c r="AH13" s="91">
        <v>19.2</v>
      </c>
      <c r="AI13" s="90">
        <v>0.37</v>
      </c>
      <c r="AK13" s="90">
        <v>0.11</v>
      </c>
      <c r="AL13" s="90">
        <v>0.36</v>
      </c>
      <c r="AM13" s="91">
        <v>25</v>
      </c>
      <c r="AN13" s="90">
        <v>0.33</v>
      </c>
    </row>
    <row r="14" spans="1:40" x14ac:dyDescent="0.25">
      <c r="A14" s="77" t="s">
        <v>41</v>
      </c>
      <c r="B14" s="78">
        <v>0.14000000000000001</v>
      </c>
      <c r="C14" s="79">
        <v>0.35</v>
      </c>
      <c r="D14" s="80">
        <v>21</v>
      </c>
      <c r="E14" s="81">
        <v>0.33</v>
      </c>
      <c r="G14" s="78">
        <v>7.0000000000000007E-2</v>
      </c>
      <c r="H14" s="79">
        <v>0.35</v>
      </c>
      <c r="I14" s="80">
        <v>28.000000000000004</v>
      </c>
      <c r="J14" s="81">
        <v>0.32</v>
      </c>
      <c r="K14" s="82"/>
      <c r="L14" s="83">
        <v>7.0000000000000007E-2</v>
      </c>
      <c r="M14" s="79">
        <v>0.35</v>
      </c>
      <c r="N14" s="80">
        <v>28.000000000000004</v>
      </c>
      <c r="O14" s="84">
        <v>0.32</v>
      </c>
      <c r="P14" s="85"/>
      <c r="Q14" s="86">
        <v>0.11</v>
      </c>
      <c r="R14" s="87">
        <v>0.37</v>
      </c>
      <c r="S14" s="88">
        <v>25</v>
      </c>
      <c r="T14" s="89">
        <v>0.34</v>
      </c>
      <c r="V14" s="86">
        <v>0.13</v>
      </c>
      <c r="W14" s="87">
        <v>0.38</v>
      </c>
      <c r="X14" s="88">
        <v>25</v>
      </c>
      <c r="Y14" s="89">
        <v>0.35</v>
      </c>
      <c r="AA14" s="86">
        <v>0.11</v>
      </c>
      <c r="AB14" s="87">
        <v>0.4</v>
      </c>
      <c r="AC14" s="88">
        <v>28.999999999999996</v>
      </c>
      <c r="AD14" s="89">
        <v>0.38</v>
      </c>
      <c r="AF14" s="90">
        <v>0.13</v>
      </c>
      <c r="AG14" s="90">
        <v>0.39</v>
      </c>
      <c r="AH14" s="91">
        <v>25.6</v>
      </c>
      <c r="AI14" s="90">
        <v>0.36</v>
      </c>
      <c r="AK14" s="90">
        <v>0.12</v>
      </c>
      <c r="AL14" s="90">
        <v>0.4</v>
      </c>
      <c r="AM14" s="91">
        <v>28</v>
      </c>
      <c r="AN14" s="90">
        <v>0.37</v>
      </c>
    </row>
    <row r="15" spans="1:40" x14ac:dyDescent="0.25">
      <c r="A15" s="77" t="s">
        <v>42</v>
      </c>
      <c r="B15" s="78">
        <v>0.08</v>
      </c>
      <c r="C15" s="79">
        <v>0.35</v>
      </c>
      <c r="D15" s="80">
        <v>27</v>
      </c>
      <c r="E15" s="81">
        <v>0.3</v>
      </c>
      <c r="G15" s="78">
        <v>0.12</v>
      </c>
      <c r="H15" s="79">
        <v>0.36</v>
      </c>
      <c r="I15" s="80">
        <v>24</v>
      </c>
      <c r="J15" s="81">
        <v>0.32</v>
      </c>
      <c r="K15" s="82"/>
      <c r="L15" s="83">
        <v>0.14000000000000001</v>
      </c>
      <c r="M15" s="79">
        <v>0.37</v>
      </c>
      <c r="N15" s="80">
        <v>23</v>
      </c>
      <c r="O15" s="84">
        <v>0.32</v>
      </c>
      <c r="P15" s="85"/>
      <c r="Q15" s="86">
        <v>0.13</v>
      </c>
      <c r="R15" s="87">
        <v>0.39</v>
      </c>
      <c r="S15" s="88">
        <v>26</v>
      </c>
      <c r="T15" s="89">
        <v>0.34</v>
      </c>
      <c r="V15" s="86">
        <v>0.17</v>
      </c>
      <c r="W15" s="87">
        <v>0.41</v>
      </c>
      <c r="X15" s="88">
        <v>24</v>
      </c>
      <c r="Y15" s="89">
        <v>0.37</v>
      </c>
      <c r="AA15" s="86">
        <v>0.16</v>
      </c>
      <c r="AB15" s="87">
        <v>0.4</v>
      </c>
      <c r="AC15" s="88">
        <v>24</v>
      </c>
      <c r="AD15" s="89">
        <v>0.36</v>
      </c>
      <c r="AF15" s="90">
        <v>0.15</v>
      </c>
      <c r="AG15" s="90">
        <v>0.4</v>
      </c>
      <c r="AH15" s="91">
        <v>24.9</v>
      </c>
      <c r="AI15" s="90">
        <v>0.36</v>
      </c>
      <c r="AK15" s="90">
        <v>0.21</v>
      </c>
      <c r="AL15" s="90">
        <v>0.41</v>
      </c>
      <c r="AM15" s="91">
        <v>20</v>
      </c>
      <c r="AN15" s="90">
        <v>0.38</v>
      </c>
    </row>
    <row r="16" spans="1:40" x14ac:dyDescent="0.25">
      <c r="A16" s="77" t="s">
        <v>43</v>
      </c>
      <c r="B16" s="78">
        <v>7.0000000000000007E-2</v>
      </c>
      <c r="C16" s="79">
        <v>0.28000000000000003</v>
      </c>
      <c r="D16" s="80">
        <v>21</v>
      </c>
      <c r="E16" s="81">
        <v>0.24</v>
      </c>
      <c r="G16" s="78">
        <v>0.08</v>
      </c>
      <c r="H16" s="79">
        <v>0.31</v>
      </c>
      <c r="I16" s="80">
        <v>23</v>
      </c>
      <c r="J16" s="81">
        <v>0.25</v>
      </c>
      <c r="K16" s="82"/>
      <c r="L16" s="83">
        <v>0.11</v>
      </c>
      <c r="M16" s="79">
        <v>0.32</v>
      </c>
      <c r="N16" s="80">
        <v>21</v>
      </c>
      <c r="O16" s="84">
        <v>0.26</v>
      </c>
      <c r="P16" s="85"/>
      <c r="Q16" s="86">
        <v>0.11</v>
      </c>
      <c r="R16" s="87">
        <v>0.32</v>
      </c>
      <c r="S16" s="88">
        <v>21</v>
      </c>
      <c r="T16" s="89">
        <v>0.28000000000000003</v>
      </c>
      <c r="V16" s="86">
        <v>0.1</v>
      </c>
      <c r="W16" s="87">
        <v>0.31</v>
      </c>
      <c r="X16" s="88">
        <v>21</v>
      </c>
      <c r="Y16" s="89">
        <v>0.26</v>
      </c>
      <c r="AA16" s="86">
        <v>0.12</v>
      </c>
      <c r="AB16" s="87">
        <v>0.32</v>
      </c>
      <c r="AC16" s="88">
        <v>20</v>
      </c>
      <c r="AD16" s="89">
        <v>0.28999999999999998</v>
      </c>
      <c r="AF16" s="90">
        <v>0.14000000000000001</v>
      </c>
      <c r="AG16" s="90">
        <v>0.35</v>
      </c>
      <c r="AH16" s="91">
        <v>20.5</v>
      </c>
      <c r="AI16" s="90">
        <v>0.31</v>
      </c>
      <c r="AK16" s="90">
        <v>0.14000000000000001</v>
      </c>
      <c r="AL16" s="90">
        <v>0.37</v>
      </c>
      <c r="AM16" s="91">
        <v>23</v>
      </c>
      <c r="AN16" s="90">
        <v>0.32</v>
      </c>
    </row>
    <row r="17" spans="1:40" x14ac:dyDescent="0.25">
      <c r="A17" s="77" t="s">
        <v>44</v>
      </c>
      <c r="B17" s="78">
        <v>0.1</v>
      </c>
      <c r="C17" s="79">
        <v>0.35</v>
      </c>
      <c r="D17" s="80">
        <v>25</v>
      </c>
      <c r="E17" s="81">
        <v>0.3</v>
      </c>
      <c r="G17" s="78">
        <v>0.09</v>
      </c>
      <c r="H17" s="79">
        <v>0.34</v>
      </c>
      <c r="I17" s="80">
        <v>24</v>
      </c>
      <c r="J17" s="81">
        <v>0.3</v>
      </c>
      <c r="K17" s="82"/>
      <c r="L17" s="83">
        <v>0.11</v>
      </c>
      <c r="M17" s="79">
        <v>0.39</v>
      </c>
      <c r="N17" s="80">
        <v>28.000000000000004</v>
      </c>
      <c r="O17" s="84">
        <v>0.34</v>
      </c>
      <c r="P17" s="85"/>
      <c r="Q17" s="86">
        <v>0.11</v>
      </c>
      <c r="R17" s="87">
        <v>0.37</v>
      </c>
      <c r="S17" s="88">
        <v>25</v>
      </c>
      <c r="T17" s="89">
        <v>0.33</v>
      </c>
      <c r="V17" s="86">
        <v>0.11</v>
      </c>
      <c r="W17" s="87">
        <v>0.41</v>
      </c>
      <c r="X17" s="88">
        <v>28.999999999999996</v>
      </c>
      <c r="Y17" s="89">
        <v>0.36</v>
      </c>
      <c r="AA17" s="86">
        <v>0.16</v>
      </c>
      <c r="AB17" s="87">
        <v>0.44</v>
      </c>
      <c r="AC17" s="88">
        <v>28.000000000000004</v>
      </c>
      <c r="AD17" s="89">
        <v>0.4</v>
      </c>
      <c r="AF17" s="90">
        <v>0.16</v>
      </c>
      <c r="AG17" s="90">
        <v>0.42</v>
      </c>
      <c r="AH17" s="91">
        <v>26</v>
      </c>
      <c r="AI17" s="90">
        <v>0.38</v>
      </c>
      <c r="AK17" s="90">
        <v>0.13</v>
      </c>
      <c r="AL17" s="90">
        <v>0.41</v>
      </c>
      <c r="AM17" s="91">
        <v>28</v>
      </c>
      <c r="AN17" s="90">
        <v>0.37</v>
      </c>
    </row>
    <row r="18" spans="1:40" x14ac:dyDescent="0.25">
      <c r="A18" s="77" t="s">
        <v>45</v>
      </c>
      <c r="B18" s="78">
        <v>0.06</v>
      </c>
      <c r="C18" s="79">
        <v>0.27</v>
      </c>
      <c r="D18" s="80">
        <v>21</v>
      </c>
      <c r="E18" s="81">
        <v>0.24</v>
      </c>
      <c r="G18" s="78">
        <v>0.09</v>
      </c>
      <c r="H18" s="79">
        <v>0.27</v>
      </c>
      <c r="I18" s="80">
        <v>19</v>
      </c>
      <c r="J18" s="81">
        <v>0.25</v>
      </c>
      <c r="K18" s="82"/>
      <c r="L18" s="83">
        <v>0.1</v>
      </c>
      <c r="M18" s="79">
        <v>0.27</v>
      </c>
      <c r="N18" s="80">
        <v>17</v>
      </c>
      <c r="O18" s="84">
        <v>0.24</v>
      </c>
      <c r="P18" s="85"/>
      <c r="Q18" s="86">
        <v>0.1</v>
      </c>
      <c r="R18" s="87">
        <v>0.28999999999999998</v>
      </c>
      <c r="S18" s="88">
        <v>18</v>
      </c>
      <c r="T18" s="89">
        <v>0.26</v>
      </c>
      <c r="V18" s="86">
        <v>0.11</v>
      </c>
      <c r="W18" s="87">
        <v>0.31</v>
      </c>
      <c r="X18" s="88">
        <v>20</v>
      </c>
      <c r="Y18" s="89">
        <v>0.28000000000000003</v>
      </c>
      <c r="AA18" s="86">
        <v>0.15</v>
      </c>
      <c r="AB18" s="87">
        <v>0.35</v>
      </c>
      <c r="AC18" s="88">
        <v>20</v>
      </c>
      <c r="AD18" s="89">
        <v>0.32</v>
      </c>
      <c r="AF18" s="90">
        <v>0.14000000000000001</v>
      </c>
      <c r="AG18" s="90">
        <v>0.35</v>
      </c>
      <c r="AH18" s="91">
        <v>20.399999999999999</v>
      </c>
      <c r="AI18" s="90">
        <v>0.32</v>
      </c>
      <c r="AK18" s="90">
        <v>0.13</v>
      </c>
      <c r="AL18" s="90">
        <v>0.34</v>
      </c>
      <c r="AM18" s="91">
        <v>21</v>
      </c>
      <c r="AN18" s="90">
        <v>0.31</v>
      </c>
    </row>
    <row r="19" spans="1:40" x14ac:dyDescent="0.25">
      <c r="A19" s="77"/>
      <c r="B19" s="78"/>
      <c r="C19" s="79"/>
      <c r="D19" s="80"/>
      <c r="E19" s="81"/>
      <c r="G19" s="78"/>
      <c r="H19" s="79"/>
      <c r="I19" s="80"/>
      <c r="J19" s="81"/>
      <c r="K19" s="82"/>
      <c r="L19" s="83"/>
      <c r="M19" s="79"/>
      <c r="N19" s="80"/>
      <c r="O19" s="84"/>
      <c r="P19" s="85"/>
      <c r="Q19" s="86"/>
      <c r="R19" s="87"/>
      <c r="S19" s="88"/>
      <c r="T19" s="89"/>
      <c r="V19" s="86"/>
      <c r="W19" s="87"/>
      <c r="X19" s="88"/>
      <c r="Y19" s="89"/>
      <c r="AA19" s="86"/>
      <c r="AB19" s="87"/>
      <c r="AC19" s="88"/>
      <c r="AD19" s="89"/>
      <c r="AF19" s="90"/>
      <c r="AG19" s="90"/>
      <c r="AH19" s="91"/>
      <c r="AI19" s="90"/>
      <c r="AK19" s="90"/>
      <c r="AL19" s="90"/>
      <c r="AM19" s="91"/>
      <c r="AN19" s="90"/>
    </row>
    <row r="20" spans="1:40" x14ac:dyDescent="0.25">
      <c r="A20" s="56" t="s">
        <v>46</v>
      </c>
      <c r="B20" s="92">
        <v>0.12</v>
      </c>
      <c r="C20" s="64">
        <v>0.34</v>
      </c>
      <c r="D20" s="93">
        <v>21</v>
      </c>
      <c r="E20" s="94">
        <v>0.3</v>
      </c>
      <c r="F20" s="61"/>
      <c r="G20" s="92">
        <v>0.13</v>
      </c>
      <c r="H20" s="64">
        <v>0.34</v>
      </c>
      <c r="I20" s="93">
        <v>21</v>
      </c>
      <c r="J20" s="94">
        <v>0.3</v>
      </c>
      <c r="K20" s="62"/>
      <c r="L20" s="63">
        <v>0.14000000000000001</v>
      </c>
      <c r="M20" s="64">
        <v>0.35</v>
      </c>
      <c r="N20" s="93">
        <v>21</v>
      </c>
      <c r="O20" s="65">
        <v>0.31</v>
      </c>
      <c r="P20" s="66"/>
      <c r="Q20" s="71">
        <v>0.16</v>
      </c>
      <c r="R20" s="72">
        <v>0.37</v>
      </c>
      <c r="S20" s="73">
        <v>21</v>
      </c>
      <c r="T20" s="74">
        <v>0.33</v>
      </c>
      <c r="U20" s="61"/>
      <c r="V20" s="71">
        <v>0.16</v>
      </c>
      <c r="W20" s="72">
        <v>0.38</v>
      </c>
      <c r="X20" s="73">
        <v>22</v>
      </c>
      <c r="Y20" s="74">
        <v>0.35</v>
      </c>
      <c r="Z20" s="61"/>
      <c r="AA20" s="71">
        <v>0.18</v>
      </c>
      <c r="AB20" s="72">
        <v>0.41</v>
      </c>
      <c r="AC20" s="73">
        <v>22</v>
      </c>
      <c r="AD20" s="74">
        <v>0.37</v>
      </c>
      <c r="AF20" s="75">
        <v>0.2</v>
      </c>
      <c r="AG20" s="75">
        <v>0.42</v>
      </c>
      <c r="AH20" s="76">
        <v>22.1</v>
      </c>
      <c r="AI20" s="75">
        <v>0.38</v>
      </c>
      <c r="AK20" s="75">
        <v>0.2</v>
      </c>
      <c r="AL20" s="75">
        <v>0.42</v>
      </c>
      <c r="AM20" s="76">
        <v>22</v>
      </c>
      <c r="AN20" s="75">
        <v>0.38</v>
      </c>
    </row>
    <row r="21" spans="1:40" x14ac:dyDescent="0.25">
      <c r="A21" s="77" t="s">
        <v>47</v>
      </c>
      <c r="B21" s="78">
        <v>0.14000000000000001</v>
      </c>
      <c r="C21" s="79">
        <v>0.32</v>
      </c>
      <c r="D21" s="80">
        <v>18</v>
      </c>
      <c r="E21" s="81">
        <v>0.28000000000000003</v>
      </c>
      <c r="G21" s="78">
        <v>0.17</v>
      </c>
      <c r="H21" s="79">
        <v>0.32</v>
      </c>
      <c r="I21" s="80">
        <v>15</v>
      </c>
      <c r="J21" s="81">
        <v>0.28000000000000003</v>
      </c>
      <c r="K21" s="82"/>
      <c r="L21" s="83">
        <v>0.22</v>
      </c>
      <c r="M21" s="79">
        <v>0.34</v>
      </c>
      <c r="N21" s="80">
        <v>12</v>
      </c>
      <c r="O21" s="84">
        <v>0.31</v>
      </c>
      <c r="P21" s="85"/>
      <c r="Q21" s="86">
        <v>0.25</v>
      </c>
      <c r="R21" s="87">
        <v>0.38</v>
      </c>
      <c r="S21" s="88">
        <v>13</v>
      </c>
      <c r="T21" s="89">
        <v>0.35</v>
      </c>
      <c r="V21" s="86">
        <v>0.27</v>
      </c>
      <c r="W21" s="87">
        <v>0.42</v>
      </c>
      <c r="X21" s="88">
        <v>15</v>
      </c>
      <c r="Y21" s="89">
        <v>0.38</v>
      </c>
      <c r="AA21" s="86">
        <v>0.28000000000000003</v>
      </c>
      <c r="AB21" s="87">
        <v>0.42</v>
      </c>
      <c r="AC21" s="88">
        <v>14.000000000000002</v>
      </c>
      <c r="AD21" s="89">
        <v>0.39</v>
      </c>
      <c r="AF21" s="90">
        <v>0.28000000000000003</v>
      </c>
      <c r="AG21" s="90">
        <v>0.47</v>
      </c>
      <c r="AH21" s="91">
        <v>18.100000000000001</v>
      </c>
      <c r="AI21" s="90">
        <v>0.42</v>
      </c>
      <c r="AK21" s="90">
        <v>0.28000000000000003</v>
      </c>
      <c r="AL21" s="90">
        <v>0.48</v>
      </c>
      <c r="AM21" s="91">
        <v>20</v>
      </c>
      <c r="AN21" s="90">
        <v>0.43</v>
      </c>
    </row>
    <row r="22" spans="1:40" x14ac:dyDescent="0.25">
      <c r="A22" s="77" t="s">
        <v>48</v>
      </c>
      <c r="B22" s="78">
        <v>0.11</v>
      </c>
      <c r="C22" s="79">
        <v>0.21</v>
      </c>
      <c r="D22" s="80">
        <v>10</v>
      </c>
      <c r="E22" s="81">
        <v>0.19</v>
      </c>
      <c r="G22" s="78">
        <v>0.09</v>
      </c>
      <c r="H22" s="79">
        <v>0.24</v>
      </c>
      <c r="I22" s="80">
        <v>16</v>
      </c>
      <c r="J22" s="81">
        <v>0.22</v>
      </c>
      <c r="K22" s="82"/>
      <c r="L22" s="83">
        <v>0.16</v>
      </c>
      <c r="M22" s="79">
        <v>0.22</v>
      </c>
      <c r="N22" s="80">
        <v>6</v>
      </c>
      <c r="O22" s="84">
        <v>0.21</v>
      </c>
      <c r="P22" s="85"/>
      <c r="Q22" s="86">
        <v>0.16</v>
      </c>
      <c r="R22" s="87">
        <v>0.28999999999999998</v>
      </c>
      <c r="S22" s="88">
        <v>13</v>
      </c>
      <c r="T22" s="89">
        <v>0.27</v>
      </c>
      <c r="V22" s="86">
        <v>0.14000000000000001</v>
      </c>
      <c r="W22" s="87">
        <v>0.32</v>
      </c>
      <c r="X22" s="88">
        <v>18</v>
      </c>
      <c r="Y22" s="89">
        <v>0.28000000000000003</v>
      </c>
      <c r="AA22" s="86">
        <v>0.15</v>
      </c>
      <c r="AB22" s="87">
        <v>0.33</v>
      </c>
      <c r="AC22" s="88">
        <v>18</v>
      </c>
      <c r="AD22" s="89">
        <v>0.28999999999999998</v>
      </c>
      <c r="AF22" s="90">
        <v>0.17</v>
      </c>
      <c r="AG22" s="90">
        <v>0.38</v>
      </c>
      <c r="AH22" s="91">
        <v>20.9</v>
      </c>
      <c r="AI22" s="90">
        <v>0.33</v>
      </c>
      <c r="AK22" s="90">
        <v>0.21</v>
      </c>
      <c r="AL22" s="90">
        <v>0.39</v>
      </c>
      <c r="AM22" s="91">
        <v>19</v>
      </c>
      <c r="AN22" s="90">
        <v>0.34</v>
      </c>
    </row>
    <row r="23" spans="1:40" x14ac:dyDescent="0.25">
      <c r="A23" s="77" t="s">
        <v>49</v>
      </c>
      <c r="B23" s="78">
        <v>0.15</v>
      </c>
      <c r="C23" s="79">
        <v>0.33</v>
      </c>
      <c r="D23" s="80">
        <v>18</v>
      </c>
      <c r="E23" s="81">
        <v>0.3</v>
      </c>
      <c r="G23" s="78">
        <v>0.16</v>
      </c>
      <c r="H23" s="79">
        <v>0.3</v>
      </c>
      <c r="I23" s="80">
        <v>14.000000000000002</v>
      </c>
      <c r="J23" s="81">
        <v>0.28000000000000003</v>
      </c>
      <c r="K23" s="82"/>
      <c r="L23" s="83">
        <v>0.18</v>
      </c>
      <c r="M23" s="79">
        <v>0.33</v>
      </c>
      <c r="N23" s="80">
        <v>15</v>
      </c>
      <c r="O23" s="84">
        <v>0.31</v>
      </c>
      <c r="P23" s="85"/>
      <c r="Q23" s="86">
        <v>0.2</v>
      </c>
      <c r="R23" s="87">
        <v>0.35</v>
      </c>
      <c r="S23" s="88">
        <v>15</v>
      </c>
      <c r="T23" s="89">
        <v>0.33</v>
      </c>
      <c r="V23" s="86">
        <v>0.21</v>
      </c>
      <c r="W23" s="87">
        <v>0.36</v>
      </c>
      <c r="X23" s="88">
        <v>15</v>
      </c>
      <c r="Y23" s="89">
        <v>0.34</v>
      </c>
      <c r="AA23" s="86">
        <v>0.22</v>
      </c>
      <c r="AB23" s="87">
        <v>0.41</v>
      </c>
      <c r="AC23" s="88">
        <v>19</v>
      </c>
      <c r="AD23" s="89">
        <v>0.38</v>
      </c>
      <c r="AF23" s="90">
        <v>0.23</v>
      </c>
      <c r="AG23" s="90">
        <v>0.43</v>
      </c>
      <c r="AH23" s="91">
        <v>19.8</v>
      </c>
      <c r="AI23" s="90">
        <v>0.39</v>
      </c>
      <c r="AK23" s="90">
        <v>0.27</v>
      </c>
      <c r="AL23" s="90">
        <v>0.43</v>
      </c>
      <c r="AM23" s="91">
        <v>16</v>
      </c>
      <c r="AN23" s="90">
        <v>0.4</v>
      </c>
    </row>
    <row r="24" spans="1:40" x14ac:dyDescent="0.25">
      <c r="A24" s="77" t="s">
        <v>50</v>
      </c>
      <c r="B24" s="78">
        <v>0.16</v>
      </c>
      <c r="C24" s="79">
        <v>0.34</v>
      </c>
      <c r="D24" s="80">
        <v>18</v>
      </c>
      <c r="E24" s="81">
        <v>0.31</v>
      </c>
      <c r="G24" s="78">
        <v>0.13</v>
      </c>
      <c r="H24" s="79">
        <v>0.33</v>
      </c>
      <c r="I24" s="80">
        <v>20</v>
      </c>
      <c r="J24" s="81">
        <v>0.31</v>
      </c>
      <c r="K24" s="82"/>
      <c r="L24" s="83">
        <v>0.15</v>
      </c>
      <c r="M24" s="79">
        <v>0.38</v>
      </c>
      <c r="N24" s="80">
        <v>23</v>
      </c>
      <c r="O24" s="84">
        <v>0.35</v>
      </c>
      <c r="P24" s="85"/>
      <c r="Q24" s="86">
        <v>0.18</v>
      </c>
      <c r="R24" s="87">
        <v>0.38</v>
      </c>
      <c r="S24" s="88">
        <v>20</v>
      </c>
      <c r="T24" s="89">
        <v>0.35</v>
      </c>
      <c r="V24" s="86">
        <v>0.2</v>
      </c>
      <c r="W24" s="87">
        <v>0.41</v>
      </c>
      <c r="X24" s="88">
        <v>20</v>
      </c>
      <c r="Y24" s="89">
        <v>0.38</v>
      </c>
      <c r="AA24" s="86">
        <v>0.19</v>
      </c>
      <c r="AB24" s="87">
        <v>0.41</v>
      </c>
      <c r="AC24" s="88">
        <v>22</v>
      </c>
      <c r="AD24" s="89">
        <v>0.39</v>
      </c>
      <c r="AF24" s="90">
        <v>0.28000000000000003</v>
      </c>
      <c r="AG24" s="90">
        <v>0.44</v>
      </c>
      <c r="AH24" s="91">
        <v>15.9</v>
      </c>
      <c r="AI24" s="90">
        <v>0.41</v>
      </c>
      <c r="AK24" s="90">
        <v>0.27</v>
      </c>
      <c r="AL24" s="90">
        <v>0.43</v>
      </c>
      <c r="AM24" s="91">
        <v>16</v>
      </c>
      <c r="AN24" s="90">
        <v>0.41</v>
      </c>
    </row>
    <row r="25" spans="1:40" ht="15.6" x14ac:dyDescent="0.25">
      <c r="A25" s="77" t="s">
        <v>215</v>
      </c>
      <c r="B25" s="78">
        <v>0.09</v>
      </c>
      <c r="C25" s="79">
        <v>0.39</v>
      </c>
      <c r="D25" s="80">
        <v>30</v>
      </c>
      <c r="E25" s="81">
        <v>0.36</v>
      </c>
      <c r="G25" s="78">
        <v>0.11</v>
      </c>
      <c r="H25" s="79">
        <v>0.39</v>
      </c>
      <c r="I25" s="80">
        <v>28.000000000000004</v>
      </c>
      <c r="J25" s="81">
        <v>0.36</v>
      </c>
      <c r="K25" s="82"/>
      <c r="L25" s="83">
        <v>0.11</v>
      </c>
      <c r="M25" s="79">
        <v>0.39</v>
      </c>
      <c r="N25" s="80">
        <v>28.000000000000004</v>
      </c>
      <c r="O25" s="84">
        <v>0.36</v>
      </c>
      <c r="P25" s="85"/>
      <c r="Q25" s="86">
        <v>0.11</v>
      </c>
      <c r="R25" s="87">
        <v>0.41</v>
      </c>
      <c r="S25" s="88">
        <v>28.999999999999996</v>
      </c>
      <c r="T25" s="89">
        <v>0.38</v>
      </c>
      <c r="V25" s="86">
        <v>0.13</v>
      </c>
      <c r="W25" s="87">
        <v>0.42</v>
      </c>
      <c r="X25" s="88">
        <v>28.999999999999996</v>
      </c>
      <c r="Y25" s="89">
        <v>0.39</v>
      </c>
      <c r="AA25" s="86">
        <v>0.11</v>
      </c>
      <c r="AB25" s="87">
        <v>0.42</v>
      </c>
      <c r="AC25" s="88">
        <v>31</v>
      </c>
      <c r="AD25" s="89">
        <v>0.4</v>
      </c>
      <c r="AF25" s="90">
        <v>0.13</v>
      </c>
      <c r="AG25" s="90">
        <v>0.44</v>
      </c>
      <c r="AH25" s="91">
        <v>30.9</v>
      </c>
      <c r="AI25" s="90">
        <v>0.41</v>
      </c>
      <c r="AK25" s="95" t="s">
        <v>216</v>
      </c>
      <c r="AL25" s="95" t="s">
        <v>216</v>
      </c>
      <c r="AM25" s="96" t="s">
        <v>216</v>
      </c>
      <c r="AN25" s="95" t="s">
        <v>216</v>
      </c>
    </row>
    <row r="26" spans="1:40" ht="15.6" x14ac:dyDescent="0.25">
      <c r="A26" s="29" t="s">
        <v>217</v>
      </c>
      <c r="B26" s="97" t="s">
        <v>216</v>
      </c>
      <c r="C26" s="98" t="s">
        <v>216</v>
      </c>
      <c r="D26" s="99" t="s">
        <v>216</v>
      </c>
      <c r="E26" s="100" t="s">
        <v>216</v>
      </c>
      <c r="G26" s="97" t="s">
        <v>216</v>
      </c>
      <c r="H26" s="98" t="s">
        <v>216</v>
      </c>
      <c r="I26" s="99" t="s">
        <v>216</v>
      </c>
      <c r="J26" s="100" t="s">
        <v>216</v>
      </c>
      <c r="K26" s="82"/>
      <c r="L26" s="97" t="s">
        <v>216</v>
      </c>
      <c r="M26" s="98" t="s">
        <v>216</v>
      </c>
      <c r="N26" s="99" t="s">
        <v>216</v>
      </c>
      <c r="O26" s="100" t="s">
        <v>216</v>
      </c>
      <c r="P26" s="82"/>
      <c r="Q26" s="97" t="s">
        <v>216</v>
      </c>
      <c r="R26" s="98" t="s">
        <v>216</v>
      </c>
      <c r="S26" s="99" t="s">
        <v>216</v>
      </c>
      <c r="T26" s="100" t="s">
        <v>216</v>
      </c>
      <c r="U26" s="82"/>
      <c r="V26" s="97" t="s">
        <v>216</v>
      </c>
      <c r="W26" s="98" t="s">
        <v>216</v>
      </c>
      <c r="X26" s="99" t="s">
        <v>216</v>
      </c>
      <c r="Y26" s="100" t="s">
        <v>216</v>
      </c>
      <c r="Z26" s="82"/>
      <c r="AA26" s="97" t="s">
        <v>216</v>
      </c>
      <c r="AB26" s="98" t="s">
        <v>216</v>
      </c>
      <c r="AC26" s="99" t="s">
        <v>216</v>
      </c>
      <c r="AD26" s="100" t="s">
        <v>216</v>
      </c>
      <c r="AE26" s="82"/>
      <c r="AF26" s="97" t="s">
        <v>216</v>
      </c>
      <c r="AG26" s="98" t="s">
        <v>216</v>
      </c>
      <c r="AH26" s="99" t="s">
        <v>216</v>
      </c>
      <c r="AI26" s="100" t="s">
        <v>216</v>
      </c>
      <c r="AK26" s="90">
        <v>0.11</v>
      </c>
      <c r="AL26" s="90">
        <v>0.43</v>
      </c>
      <c r="AM26" s="91">
        <v>32</v>
      </c>
      <c r="AN26" s="90">
        <v>0.4</v>
      </c>
    </row>
    <row r="27" spans="1:40" ht="15.6" x14ac:dyDescent="0.25">
      <c r="A27" s="29" t="s">
        <v>218</v>
      </c>
      <c r="B27" s="97" t="s">
        <v>216</v>
      </c>
      <c r="C27" s="98" t="s">
        <v>216</v>
      </c>
      <c r="D27" s="99" t="s">
        <v>216</v>
      </c>
      <c r="E27" s="100" t="s">
        <v>216</v>
      </c>
      <c r="G27" s="97" t="s">
        <v>216</v>
      </c>
      <c r="H27" s="98" t="s">
        <v>216</v>
      </c>
      <c r="I27" s="99" t="s">
        <v>216</v>
      </c>
      <c r="J27" s="100" t="s">
        <v>216</v>
      </c>
      <c r="K27" s="82"/>
      <c r="L27" s="97" t="s">
        <v>216</v>
      </c>
      <c r="M27" s="98" t="s">
        <v>216</v>
      </c>
      <c r="N27" s="99" t="s">
        <v>216</v>
      </c>
      <c r="O27" s="100" t="s">
        <v>216</v>
      </c>
      <c r="P27" s="82"/>
      <c r="Q27" s="97" t="s">
        <v>216</v>
      </c>
      <c r="R27" s="98" t="s">
        <v>216</v>
      </c>
      <c r="S27" s="99" t="s">
        <v>216</v>
      </c>
      <c r="T27" s="100" t="s">
        <v>216</v>
      </c>
      <c r="U27" s="82"/>
      <c r="V27" s="97" t="s">
        <v>216</v>
      </c>
      <c r="W27" s="98" t="s">
        <v>216</v>
      </c>
      <c r="X27" s="99" t="s">
        <v>216</v>
      </c>
      <c r="Y27" s="100" t="s">
        <v>216</v>
      </c>
      <c r="Z27" s="82"/>
      <c r="AA27" s="97" t="s">
        <v>216</v>
      </c>
      <c r="AB27" s="98" t="s">
        <v>216</v>
      </c>
      <c r="AC27" s="99" t="s">
        <v>216</v>
      </c>
      <c r="AD27" s="100" t="s">
        <v>216</v>
      </c>
      <c r="AE27" s="82"/>
      <c r="AF27" s="97" t="s">
        <v>216</v>
      </c>
      <c r="AG27" s="98" t="s">
        <v>216</v>
      </c>
      <c r="AH27" s="99" t="s">
        <v>216</v>
      </c>
      <c r="AI27" s="100" t="s">
        <v>216</v>
      </c>
      <c r="AK27" s="90">
        <v>0.15</v>
      </c>
      <c r="AL27" s="90">
        <v>0.42</v>
      </c>
      <c r="AM27" s="91">
        <v>27</v>
      </c>
      <c r="AN27" s="90">
        <v>0.39</v>
      </c>
    </row>
    <row r="28" spans="1:40" x14ac:dyDescent="0.25">
      <c r="A28" s="77" t="s">
        <v>53</v>
      </c>
      <c r="B28" s="78">
        <v>0.09</v>
      </c>
      <c r="C28" s="79">
        <v>0.35</v>
      </c>
      <c r="D28" s="80">
        <v>25</v>
      </c>
      <c r="E28" s="81">
        <v>0.32</v>
      </c>
      <c r="G28" s="78">
        <v>0.1</v>
      </c>
      <c r="H28" s="79">
        <v>0.35</v>
      </c>
      <c r="I28" s="80">
        <v>25</v>
      </c>
      <c r="J28" s="81">
        <v>0.32</v>
      </c>
      <c r="K28" s="82"/>
      <c r="L28" s="83">
        <v>0.09</v>
      </c>
      <c r="M28" s="79">
        <v>0.36</v>
      </c>
      <c r="N28" s="80">
        <v>27</v>
      </c>
      <c r="O28" s="84">
        <v>0.32</v>
      </c>
      <c r="P28" s="85"/>
      <c r="Q28" s="86">
        <v>0.08</v>
      </c>
      <c r="R28" s="87">
        <v>0.36</v>
      </c>
      <c r="S28" s="88">
        <v>28.000000000000004</v>
      </c>
      <c r="T28" s="89">
        <v>0.33</v>
      </c>
      <c r="V28" s="86">
        <v>0.11</v>
      </c>
      <c r="W28" s="87">
        <v>0.37</v>
      </c>
      <c r="X28" s="88">
        <v>26</v>
      </c>
      <c r="Y28" s="89">
        <v>0.34</v>
      </c>
      <c r="AA28" s="86">
        <v>0.12</v>
      </c>
      <c r="AB28" s="87">
        <v>0.36</v>
      </c>
      <c r="AC28" s="88">
        <v>23</v>
      </c>
      <c r="AD28" s="89">
        <v>0.34</v>
      </c>
      <c r="AF28" s="90">
        <v>0.13</v>
      </c>
      <c r="AG28" s="90">
        <v>0.37</v>
      </c>
      <c r="AH28" s="91">
        <v>23.2</v>
      </c>
      <c r="AI28" s="90">
        <v>0.35</v>
      </c>
      <c r="AK28" s="90">
        <v>0.14000000000000001</v>
      </c>
      <c r="AL28" s="90">
        <v>0.36</v>
      </c>
      <c r="AM28" s="91">
        <v>22</v>
      </c>
      <c r="AN28" s="90">
        <v>0.34</v>
      </c>
    </row>
    <row r="29" spans="1:40" x14ac:dyDescent="0.25">
      <c r="A29" s="77" t="s">
        <v>54</v>
      </c>
      <c r="B29" s="78">
        <v>0.08</v>
      </c>
      <c r="C29" s="79">
        <v>0.28000000000000003</v>
      </c>
      <c r="D29" s="80">
        <v>20</v>
      </c>
      <c r="E29" s="81">
        <v>0.24</v>
      </c>
      <c r="G29" s="78">
        <v>0.08</v>
      </c>
      <c r="H29" s="79">
        <v>0.27</v>
      </c>
      <c r="I29" s="80">
        <v>19</v>
      </c>
      <c r="J29" s="81">
        <v>0.23</v>
      </c>
      <c r="K29" s="82"/>
      <c r="L29" s="83">
        <v>0.11</v>
      </c>
      <c r="M29" s="79">
        <v>0.26</v>
      </c>
      <c r="N29" s="80">
        <v>15</v>
      </c>
      <c r="O29" s="84">
        <v>0.24</v>
      </c>
      <c r="P29" s="85"/>
      <c r="Q29" s="86">
        <v>0.11</v>
      </c>
      <c r="R29" s="87">
        <v>0.26</v>
      </c>
      <c r="S29" s="88">
        <v>14.000000000000002</v>
      </c>
      <c r="T29" s="89">
        <v>0.23</v>
      </c>
      <c r="V29" s="86">
        <v>0.13</v>
      </c>
      <c r="W29" s="87">
        <v>0.31</v>
      </c>
      <c r="X29" s="88">
        <v>18</v>
      </c>
      <c r="Y29" s="89">
        <v>0.28000000000000003</v>
      </c>
      <c r="AA29" s="86">
        <v>0.16</v>
      </c>
      <c r="AB29" s="87">
        <v>0.36</v>
      </c>
      <c r="AC29" s="88">
        <v>21</v>
      </c>
      <c r="AD29" s="89">
        <v>0.32</v>
      </c>
      <c r="AF29" s="90">
        <v>0.13</v>
      </c>
      <c r="AG29" s="90">
        <v>0.35</v>
      </c>
      <c r="AH29" s="91">
        <v>22.1</v>
      </c>
      <c r="AI29" s="90">
        <v>0.3</v>
      </c>
      <c r="AK29" s="90">
        <v>0.2</v>
      </c>
      <c r="AL29" s="90">
        <v>0.36</v>
      </c>
      <c r="AM29" s="91">
        <v>16</v>
      </c>
      <c r="AN29" s="90">
        <v>0.32</v>
      </c>
    </row>
    <row r="30" spans="1:40" x14ac:dyDescent="0.25">
      <c r="A30" s="77" t="s">
        <v>55</v>
      </c>
      <c r="B30" s="78">
        <v>0.1</v>
      </c>
      <c r="C30" s="79">
        <v>0.24</v>
      </c>
      <c r="D30" s="80">
        <v>14.000000000000002</v>
      </c>
      <c r="E30" s="81">
        <v>0.18</v>
      </c>
      <c r="G30" s="78">
        <v>0.1</v>
      </c>
      <c r="H30" s="79">
        <v>0.25</v>
      </c>
      <c r="I30" s="80">
        <v>15</v>
      </c>
      <c r="J30" s="81">
        <v>0.2</v>
      </c>
      <c r="K30" s="82"/>
      <c r="L30" s="83">
        <v>0.11</v>
      </c>
      <c r="M30" s="79">
        <v>0.23</v>
      </c>
      <c r="N30" s="80">
        <v>13</v>
      </c>
      <c r="O30" s="84">
        <v>0.19</v>
      </c>
      <c r="P30" s="85"/>
      <c r="Q30" s="86">
        <v>0.12</v>
      </c>
      <c r="R30" s="87">
        <v>0.23</v>
      </c>
      <c r="S30" s="88">
        <v>11</v>
      </c>
      <c r="T30" s="89">
        <v>0.19</v>
      </c>
      <c r="V30" s="86">
        <v>0.1</v>
      </c>
      <c r="W30" s="87">
        <v>0.25</v>
      </c>
      <c r="X30" s="88">
        <v>15</v>
      </c>
      <c r="Y30" s="89">
        <v>0.2</v>
      </c>
      <c r="AA30" s="86">
        <v>0.12</v>
      </c>
      <c r="AB30" s="87">
        <v>0.26</v>
      </c>
      <c r="AC30" s="88">
        <v>14.000000000000002</v>
      </c>
      <c r="AD30" s="89">
        <v>0.21</v>
      </c>
      <c r="AF30" s="90">
        <v>0.16</v>
      </c>
      <c r="AG30" s="90">
        <v>0.26</v>
      </c>
      <c r="AH30" s="91">
        <v>10</v>
      </c>
      <c r="AI30" s="90">
        <v>0.23</v>
      </c>
      <c r="AK30" s="90">
        <v>0.1</v>
      </c>
      <c r="AL30" s="90">
        <v>0.27</v>
      </c>
      <c r="AM30" s="91">
        <v>17</v>
      </c>
      <c r="AN30" s="90">
        <v>0.22</v>
      </c>
    </row>
    <row r="31" spans="1:40" x14ac:dyDescent="0.25">
      <c r="A31" s="77" t="s">
        <v>56</v>
      </c>
      <c r="B31" s="78">
        <v>0.13</v>
      </c>
      <c r="C31" s="79">
        <v>0.35</v>
      </c>
      <c r="D31" s="80">
        <v>22</v>
      </c>
      <c r="E31" s="81">
        <v>0.32</v>
      </c>
      <c r="G31" s="78">
        <v>0.14000000000000001</v>
      </c>
      <c r="H31" s="79">
        <v>0.35</v>
      </c>
      <c r="I31" s="80">
        <v>21</v>
      </c>
      <c r="J31" s="81">
        <v>0.33</v>
      </c>
      <c r="K31" s="82"/>
      <c r="L31" s="83">
        <v>0.15</v>
      </c>
      <c r="M31" s="79">
        <v>0.36</v>
      </c>
      <c r="N31" s="80">
        <v>21</v>
      </c>
      <c r="O31" s="84">
        <v>0.34</v>
      </c>
      <c r="P31" s="85"/>
      <c r="Q31" s="86">
        <v>0.16</v>
      </c>
      <c r="R31" s="87">
        <v>0.38</v>
      </c>
      <c r="S31" s="88">
        <v>22</v>
      </c>
      <c r="T31" s="89">
        <v>0.35</v>
      </c>
      <c r="V31" s="86">
        <v>0.17</v>
      </c>
      <c r="W31" s="87">
        <v>0.4</v>
      </c>
      <c r="X31" s="88">
        <v>23</v>
      </c>
      <c r="Y31" s="89">
        <v>0.38</v>
      </c>
      <c r="AA31" s="86">
        <v>0.2</v>
      </c>
      <c r="AB31" s="87">
        <v>0.43</v>
      </c>
      <c r="AC31" s="88">
        <v>24</v>
      </c>
      <c r="AD31" s="89">
        <v>0.41</v>
      </c>
      <c r="AF31" s="90">
        <v>0.22</v>
      </c>
      <c r="AG31" s="90">
        <v>0.45</v>
      </c>
      <c r="AH31" s="91">
        <v>23.3</v>
      </c>
      <c r="AI31" s="90">
        <v>0.42</v>
      </c>
      <c r="AK31" s="90">
        <v>0.2</v>
      </c>
      <c r="AL31" s="90">
        <v>0.44</v>
      </c>
      <c r="AM31" s="91">
        <v>24</v>
      </c>
      <c r="AN31" s="90">
        <v>0.41</v>
      </c>
    </row>
    <row r="32" spans="1:40" x14ac:dyDescent="0.25">
      <c r="A32" s="77" t="s">
        <v>57</v>
      </c>
      <c r="B32" s="78">
        <v>0.14000000000000001</v>
      </c>
      <c r="C32" s="79">
        <v>0.34</v>
      </c>
      <c r="D32" s="80">
        <v>20</v>
      </c>
      <c r="E32" s="81">
        <v>0.27</v>
      </c>
      <c r="G32" s="78">
        <v>0.14000000000000001</v>
      </c>
      <c r="H32" s="79">
        <v>0.34</v>
      </c>
      <c r="I32" s="80">
        <v>20</v>
      </c>
      <c r="J32" s="81">
        <v>0.28000000000000003</v>
      </c>
      <c r="K32" s="82"/>
      <c r="L32" s="83">
        <v>0.15</v>
      </c>
      <c r="M32" s="79">
        <v>0.36</v>
      </c>
      <c r="N32" s="80">
        <v>21</v>
      </c>
      <c r="O32" s="84">
        <v>0.28999999999999998</v>
      </c>
      <c r="P32" s="85"/>
      <c r="Q32" s="86">
        <v>0.14000000000000001</v>
      </c>
      <c r="R32" s="87">
        <v>0.39</v>
      </c>
      <c r="S32" s="88">
        <v>24</v>
      </c>
      <c r="T32" s="89">
        <v>0.31</v>
      </c>
      <c r="V32" s="86">
        <v>0.16</v>
      </c>
      <c r="W32" s="87">
        <v>0.39</v>
      </c>
      <c r="X32" s="88">
        <v>23</v>
      </c>
      <c r="Y32" s="89">
        <v>0.32</v>
      </c>
      <c r="AA32" s="86">
        <v>0.19</v>
      </c>
      <c r="AB32" s="87">
        <v>0.42</v>
      </c>
      <c r="AC32" s="88">
        <v>23</v>
      </c>
      <c r="AD32" s="89">
        <v>0.35</v>
      </c>
      <c r="AF32" s="90">
        <v>0.18</v>
      </c>
      <c r="AG32" s="90">
        <v>0.43</v>
      </c>
      <c r="AH32" s="91">
        <v>24.7</v>
      </c>
      <c r="AI32" s="90">
        <v>0.36</v>
      </c>
      <c r="AK32" s="90">
        <v>0.2</v>
      </c>
      <c r="AL32" s="90">
        <v>0.43</v>
      </c>
      <c r="AM32" s="91">
        <v>22</v>
      </c>
      <c r="AN32" s="90">
        <v>0.36</v>
      </c>
    </row>
    <row r="33" spans="1:40" x14ac:dyDescent="0.25">
      <c r="A33" s="77" t="s">
        <v>58</v>
      </c>
      <c r="B33" s="78">
        <v>0.14000000000000001</v>
      </c>
      <c r="C33" s="79">
        <v>0.28000000000000003</v>
      </c>
      <c r="D33" s="80">
        <v>14.000000000000002</v>
      </c>
      <c r="E33" s="81">
        <v>0.22</v>
      </c>
      <c r="G33" s="78">
        <v>0.14000000000000001</v>
      </c>
      <c r="H33" s="79">
        <v>0.28999999999999998</v>
      </c>
      <c r="I33" s="80">
        <v>15</v>
      </c>
      <c r="J33" s="81">
        <v>0.23</v>
      </c>
      <c r="K33" s="82"/>
      <c r="L33" s="83">
        <v>0.17</v>
      </c>
      <c r="M33" s="79">
        <v>0.3</v>
      </c>
      <c r="N33" s="80">
        <v>13</v>
      </c>
      <c r="O33" s="84">
        <v>0.25</v>
      </c>
      <c r="P33" s="85"/>
      <c r="Q33" s="86">
        <v>0.18</v>
      </c>
      <c r="R33" s="87">
        <v>0.35</v>
      </c>
      <c r="S33" s="88">
        <v>16</v>
      </c>
      <c r="T33" s="89">
        <v>0.28000000000000003</v>
      </c>
      <c r="V33" s="86">
        <v>0.19</v>
      </c>
      <c r="W33" s="87">
        <v>0.35</v>
      </c>
      <c r="X33" s="88">
        <v>16</v>
      </c>
      <c r="Y33" s="89">
        <v>0.28999999999999998</v>
      </c>
      <c r="AA33" s="86">
        <v>0.24</v>
      </c>
      <c r="AB33" s="87">
        <v>0.38</v>
      </c>
      <c r="AC33" s="88">
        <v>15</v>
      </c>
      <c r="AD33" s="89">
        <v>0.33</v>
      </c>
      <c r="AF33" s="90">
        <v>0.26</v>
      </c>
      <c r="AG33" s="90">
        <v>0.39</v>
      </c>
      <c r="AH33" s="91">
        <v>12.4</v>
      </c>
      <c r="AI33" s="90">
        <v>0.34</v>
      </c>
      <c r="AK33" s="90">
        <v>0.25</v>
      </c>
      <c r="AL33" s="90">
        <v>0.4</v>
      </c>
      <c r="AM33" s="91">
        <v>15</v>
      </c>
      <c r="AN33" s="90">
        <v>0.35</v>
      </c>
    </row>
    <row r="34" spans="1:40" x14ac:dyDescent="0.25">
      <c r="A34" s="77" t="s">
        <v>59</v>
      </c>
      <c r="B34" s="78">
        <v>0.15</v>
      </c>
      <c r="C34" s="79">
        <v>0.31</v>
      </c>
      <c r="D34" s="80">
        <v>15</v>
      </c>
      <c r="E34" s="81">
        <v>0.27</v>
      </c>
      <c r="G34" s="78">
        <v>0.18</v>
      </c>
      <c r="H34" s="79">
        <v>0.31</v>
      </c>
      <c r="I34" s="80">
        <v>13</v>
      </c>
      <c r="J34" s="81">
        <v>0.28999999999999998</v>
      </c>
      <c r="K34" s="82"/>
      <c r="L34" s="83">
        <v>0.17</v>
      </c>
      <c r="M34" s="79">
        <v>0.34</v>
      </c>
      <c r="N34" s="80">
        <v>17</v>
      </c>
      <c r="O34" s="84">
        <v>0.3</v>
      </c>
      <c r="P34" s="85"/>
      <c r="Q34" s="86">
        <v>0.24</v>
      </c>
      <c r="R34" s="87">
        <v>0.33</v>
      </c>
      <c r="S34" s="88">
        <v>9</v>
      </c>
      <c r="T34" s="89">
        <v>0.31</v>
      </c>
      <c r="V34" s="86">
        <v>0.2</v>
      </c>
      <c r="W34" s="87">
        <v>0.38</v>
      </c>
      <c r="X34" s="88">
        <v>18</v>
      </c>
      <c r="Y34" s="89">
        <v>0.34</v>
      </c>
      <c r="AA34" s="86">
        <v>0.24</v>
      </c>
      <c r="AB34" s="87">
        <v>0.38</v>
      </c>
      <c r="AC34" s="88">
        <v>13</v>
      </c>
      <c r="AD34" s="89">
        <v>0.35</v>
      </c>
      <c r="AF34" s="90">
        <v>0.23</v>
      </c>
      <c r="AG34" s="90">
        <v>0.39</v>
      </c>
      <c r="AH34" s="91">
        <v>15.5</v>
      </c>
      <c r="AI34" s="90">
        <v>0.36</v>
      </c>
      <c r="AK34" s="90">
        <v>0.26</v>
      </c>
      <c r="AL34" s="90">
        <v>0.4</v>
      </c>
      <c r="AM34" s="91">
        <v>14</v>
      </c>
      <c r="AN34" s="90">
        <v>0.37</v>
      </c>
    </row>
    <row r="35" spans="1:40" x14ac:dyDescent="0.25">
      <c r="A35" s="77" t="s">
        <v>60</v>
      </c>
      <c r="B35" s="78">
        <v>0.14000000000000001</v>
      </c>
      <c r="C35" s="79">
        <v>0.27</v>
      </c>
      <c r="D35" s="80">
        <v>14.000000000000002</v>
      </c>
      <c r="E35" s="81">
        <v>0.24</v>
      </c>
      <c r="G35" s="78">
        <v>0.16</v>
      </c>
      <c r="H35" s="79">
        <v>0.28999999999999998</v>
      </c>
      <c r="I35" s="80">
        <v>12</v>
      </c>
      <c r="J35" s="81">
        <v>0.26</v>
      </c>
      <c r="K35" s="82"/>
      <c r="L35" s="83">
        <v>0.16</v>
      </c>
      <c r="M35" s="79">
        <v>0.3</v>
      </c>
      <c r="N35" s="80">
        <v>14.000000000000002</v>
      </c>
      <c r="O35" s="84">
        <v>0.26</v>
      </c>
      <c r="P35" s="85"/>
      <c r="Q35" s="86">
        <v>0.18</v>
      </c>
      <c r="R35" s="87">
        <v>0.34</v>
      </c>
      <c r="S35" s="88">
        <v>16</v>
      </c>
      <c r="T35" s="89">
        <v>0.3</v>
      </c>
      <c r="V35" s="86">
        <v>0.19</v>
      </c>
      <c r="W35" s="87">
        <v>0.33</v>
      </c>
      <c r="X35" s="88">
        <v>14.000000000000002</v>
      </c>
      <c r="Y35" s="89">
        <v>0.3</v>
      </c>
      <c r="AA35" s="86">
        <v>0.19</v>
      </c>
      <c r="AB35" s="87">
        <v>0.36</v>
      </c>
      <c r="AC35" s="88">
        <v>17</v>
      </c>
      <c r="AD35" s="89">
        <v>0.32</v>
      </c>
      <c r="AF35" s="90">
        <v>0.21</v>
      </c>
      <c r="AG35" s="90">
        <v>0.37</v>
      </c>
      <c r="AH35" s="91">
        <v>16.600000000000001</v>
      </c>
      <c r="AI35" s="90">
        <v>0.33</v>
      </c>
      <c r="AK35" s="90">
        <v>0.26</v>
      </c>
      <c r="AL35" s="90">
        <v>0.4</v>
      </c>
      <c r="AM35" s="91">
        <v>14</v>
      </c>
      <c r="AN35" s="90">
        <v>0.37</v>
      </c>
    </row>
    <row r="36" spans="1:40" x14ac:dyDescent="0.25">
      <c r="A36" s="77" t="s">
        <v>61</v>
      </c>
      <c r="B36" s="78">
        <v>0.06</v>
      </c>
      <c r="C36" s="79">
        <v>0.24</v>
      </c>
      <c r="D36" s="80">
        <v>17</v>
      </c>
      <c r="E36" s="81">
        <v>0.2</v>
      </c>
      <c r="G36" s="78">
        <v>0.08</v>
      </c>
      <c r="H36" s="79">
        <v>0.22</v>
      </c>
      <c r="I36" s="80">
        <v>14.000000000000002</v>
      </c>
      <c r="J36" s="81">
        <v>0.19</v>
      </c>
      <c r="K36" s="82"/>
      <c r="L36" s="83">
        <v>0.08</v>
      </c>
      <c r="M36" s="79">
        <v>0.26</v>
      </c>
      <c r="N36" s="80">
        <v>18</v>
      </c>
      <c r="O36" s="84">
        <v>0.21</v>
      </c>
      <c r="P36" s="85"/>
      <c r="Q36" s="86">
        <v>0.08</v>
      </c>
      <c r="R36" s="87">
        <v>0.27</v>
      </c>
      <c r="S36" s="88">
        <v>19</v>
      </c>
      <c r="T36" s="89">
        <v>0.23</v>
      </c>
      <c r="V36" s="86">
        <v>0.16</v>
      </c>
      <c r="W36" s="87">
        <v>0.31</v>
      </c>
      <c r="X36" s="88">
        <v>15</v>
      </c>
      <c r="Y36" s="89">
        <v>0.28000000000000003</v>
      </c>
      <c r="AA36" s="86">
        <v>0.12</v>
      </c>
      <c r="AB36" s="87">
        <v>0.33</v>
      </c>
      <c r="AC36" s="88">
        <v>21</v>
      </c>
      <c r="AD36" s="89">
        <v>0.28000000000000003</v>
      </c>
      <c r="AF36" s="90">
        <v>0.15</v>
      </c>
      <c r="AG36" s="90">
        <v>0.34</v>
      </c>
      <c r="AH36" s="91">
        <v>18.8</v>
      </c>
      <c r="AI36" s="90">
        <v>0.28999999999999998</v>
      </c>
      <c r="AK36" s="90">
        <v>0.18</v>
      </c>
      <c r="AL36" s="90">
        <v>0.38</v>
      </c>
      <c r="AM36" s="91">
        <v>19</v>
      </c>
      <c r="AN36" s="90">
        <v>0.33</v>
      </c>
    </row>
    <row r="37" spans="1:40" x14ac:dyDescent="0.25">
      <c r="A37" s="77" t="s">
        <v>62</v>
      </c>
      <c r="B37" s="78">
        <v>0.12</v>
      </c>
      <c r="C37" s="79">
        <v>0.37</v>
      </c>
      <c r="D37" s="80">
        <v>25</v>
      </c>
      <c r="E37" s="81">
        <v>0.32</v>
      </c>
      <c r="G37" s="78">
        <v>0.17</v>
      </c>
      <c r="H37" s="79">
        <v>0.37</v>
      </c>
      <c r="I37" s="80">
        <v>20</v>
      </c>
      <c r="J37" s="81">
        <v>0.33</v>
      </c>
      <c r="K37" s="82"/>
      <c r="L37" s="83">
        <v>0.17</v>
      </c>
      <c r="M37" s="79">
        <v>0.39</v>
      </c>
      <c r="N37" s="80">
        <v>21</v>
      </c>
      <c r="O37" s="84">
        <v>0.35</v>
      </c>
      <c r="P37" s="85"/>
      <c r="Q37" s="86">
        <v>0.19</v>
      </c>
      <c r="R37" s="87">
        <v>0.4</v>
      </c>
      <c r="S37" s="88">
        <v>21</v>
      </c>
      <c r="T37" s="89">
        <v>0.37</v>
      </c>
      <c r="V37" s="86">
        <v>0.18</v>
      </c>
      <c r="W37" s="87">
        <v>0.4</v>
      </c>
      <c r="X37" s="88">
        <v>22</v>
      </c>
      <c r="Y37" s="89">
        <v>0.36</v>
      </c>
      <c r="AA37" s="86">
        <v>0.19</v>
      </c>
      <c r="AB37" s="87">
        <v>0.45</v>
      </c>
      <c r="AC37" s="88">
        <v>27</v>
      </c>
      <c r="AD37" s="89">
        <v>0.41</v>
      </c>
      <c r="AF37" s="90">
        <v>0.19</v>
      </c>
      <c r="AG37" s="90">
        <v>0.44</v>
      </c>
      <c r="AH37" s="91">
        <v>24.6</v>
      </c>
      <c r="AI37" s="90">
        <v>0.4</v>
      </c>
      <c r="AK37" s="90">
        <v>0.24</v>
      </c>
      <c r="AL37" s="90">
        <v>0.42</v>
      </c>
      <c r="AM37" s="91">
        <v>19</v>
      </c>
      <c r="AN37" s="90">
        <v>0.39</v>
      </c>
    </row>
    <row r="38" spans="1:40" x14ac:dyDescent="0.25">
      <c r="A38" s="77" t="s">
        <v>63</v>
      </c>
      <c r="B38" s="78">
        <v>0.1</v>
      </c>
      <c r="C38" s="79">
        <v>0.36</v>
      </c>
      <c r="D38" s="80">
        <v>26</v>
      </c>
      <c r="E38" s="81">
        <v>0.31</v>
      </c>
      <c r="G38" s="78">
        <v>0.11</v>
      </c>
      <c r="H38" s="79">
        <v>0.36</v>
      </c>
      <c r="I38" s="80">
        <v>25</v>
      </c>
      <c r="J38" s="81">
        <v>0.32</v>
      </c>
      <c r="K38" s="82"/>
      <c r="L38" s="83">
        <v>0.11</v>
      </c>
      <c r="M38" s="79">
        <v>0.35</v>
      </c>
      <c r="N38" s="80">
        <v>24</v>
      </c>
      <c r="O38" s="84">
        <v>0.31</v>
      </c>
      <c r="P38" s="85"/>
      <c r="Q38" s="86">
        <v>0.13</v>
      </c>
      <c r="R38" s="87">
        <v>0.37</v>
      </c>
      <c r="S38" s="88">
        <v>24</v>
      </c>
      <c r="T38" s="89">
        <v>0.33</v>
      </c>
      <c r="V38" s="86">
        <v>0.14000000000000001</v>
      </c>
      <c r="W38" s="87">
        <v>0.38</v>
      </c>
      <c r="X38" s="88">
        <v>24</v>
      </c>
      <c r="Y38" s="89">
        <v>0.34</v>
      </c>
      <c r="AA38" s="86">
        <v>0.11</v>
      </c>
      <c r="AB38" s="87">
        <v>0.41</v>
      </c>
      <c r="AC38" s="88">
        <v>30</v>
      </c>
      <c r="AD38" s="89">
        <v>0.37</v>
      </c>
      <c r="AF38" s="90">
        <v>0.16</v>
      </c>
      <c r="AG38" s="90">
        <v>0.42</v>
      </c>
      <c r="AH38" s="91">
        <v>26.4</v>
      </c>
      <c r="AI38" s="90">
        <v>0.38</v>
      </c>
      <c r="AK38" s="90">
        <v>0.12</v>
      </c>
      <c r="AL38" s="90">
        <v>0.41</v>
      </c>
      <c r="AM38" s="91">
        <v>29</v>
      </c>
      <c r="AN38" s="90">
        <v>0.35</v>
      </c>
    </row>
    <row r="39" spans="1:40" x14ac:dyDescent="0.25">
      <c r="A39" s="77" t="s">
        <v>64</v>
      </c>
      <c r="B39" s="78">
        <v>0.11</v>
      </c>
      <c r="C39" s="79">
        <v>0.36</v>
      </c>
      <c r="D39" s="80">
        <v>25</v>
      </c>
      <c r="E39" s="81">
        <v>0.32</v>
      </c>
      <c r="G39" s="78">
        <v>0.12</v>
      </c>
      <c r="H39" s="79">
        <v>0.33</v>
      </c>
      <c r="I39" s="80">
        <v>20</v>
      </c>
      <c r="J39" s="81">
        <v>0.3</v>
      </c>
      <c r="K39" s="82"/>
      <c r="L39" s="83">
        <v>0.11</v>
      </c>
      <c r="M39" s="79">
        <v>0.36</v>
      </c>
      <c r="N39" s="80">
        <v>25</v>
      </c>
      <c r="O39" s="84">
        <v>0.33</v>
      </c>
      <c r="P39" s="85"/>
      <c r="Q39" s="86">
        <v>0.12</v>
      </c>
      <c r="R39" s="87">
        <v>0.37</v>
      </c>
      <c r="S39" s="88">
        <v>25</v>
      </c>
      <c r="T39" s="89">
        <v>0.34</v>
      </c>
      <c r="V39" s="86">
        <v>0.15</v>
      </c>
      <c r="W39" s="87">
        <v>0.39</v>
      </c>
      <c r="X39" s="88">
        <v>24</v>
      </c>
      <c r="Y39" s="89">
        <v>0.37</v>
      </c>
      <c r="AA39" s="86">
        <v>0.15</v>
      </c>
      <c r="AB39" s="87">
        <v>0.4</v>
      </c>
      <c r="AC39" s="88">
        <v>26</v>
      </c>
      <c r="AD39" s="89">
        <v>0.37</v>
      </c>
      <c r="AF39" s="90">
        <v>0.17</v>
      </c>
      <c r="AG39" s="90">
        <v>0.43</v>
      </c>
      <c r="AH39" s="91">
        <v>26.1</v>
      </c>
      <c r="AI39" s="90">
        <v>0.39</v>
      </c>
      <c r="AK39" s="90">
        <v>0.16</v>
      </c>
      <c r="AL39" s="90">
        <v>0.41</v>
      </c>
      <c r="AM39" s="91">
        <v>25</v>
      </c>
      <c r="AN39" s="90">
        <v>0.38</v>
      </c>
    </row>
    <row r="40" spans="1:40" x14ac:dyDescent="0.25">
      <c r="A40" s="77" t="s">
        <v>65</v>
      </c>
      <c r="B40" s="78">
        <v>0.09</v>
      </c>
      <c r="C40" s="79">
        <v>0.25</v>
      </c>
      <c r="D40" s="80">
        <v>16</v>
      </c>
      <c r="E40" s="81">
        <v>0.22</v>
      </c>
      <c r="G40" s="78">
        <v>0.09</v>
      </c>
      <c r="H40" s="79">
        <v>0.26</v>
      </c>
      <c r="I40" s="80">
        <v>17</v>
      </c>
      <c r="J40" s="81">
        <v>0.23</v>
      </c>
      <c r="K40" s="82"/>
      <c r="L40" s="83">
        <v>0.11</v>
      </c>
      <c r="M40" s="79">
        <v>0.27</v>
      </c>
      <c r="N40" s="80">
        <v>17</v>
      </c>
      <c r="O40" s="84">
        <v>0.25</v>
      </c>
      <c r="P40" s="85"/>
      <c r="Q40" s="86">
        <v>0.15</v>
      </c>
      <c r="R40" s="87">
        <v>0.28999999999999998</v>
      </c>
      <c r="S40" s="88">
        <v>14.000000000000002</v>
      </c>
      <c r="T40" s="89">
        <v>0.27</v>
      </c>
      <c r="V40" s="86">
        <v>0.12</v>
      </c>
      <c r="W40" s="87">
        <v>0.32</v>
      </c>
      <c r="X40" s="88">
        <v>19</v>
      </c>
      <c r="Y40" s="89">
        <v>0.28999999999999998</v>
      </c>
      <c r="AA40" s="86">
        <v>0.17</v>
      </c>
      <c r="AB40" s="87">
        <v>0.33</v>
      </c>
      <c r="AC40" s="88">
        <v>15</v>
      </c>
      <c r="AD40" s="89">
        <v>0.3</v>
      </c>
      <c r="AF40" s="90">
        <v>0.21</v>
      </c>
      <c r="AG40" s="90">
        <v>0.35</v>
      </c>
      <c r="AH40" s="91">
        <v>14.6</v>
      </c>
      <c r="AI40" s="90">
        <v>0.33</v>
      </c>
      <c r="AK40" s="90">
        <v>0.18</v>
      </c>
      <c r="AL40" s="90">
        <v>0.34</v>
      </c>
      <c r="AM40" s="91">
        <v>16</v>
      </c>
      <c r="AN40" s="90">
        <v>0.31</v>
      </c>
    </row>
    <row r="41" spans="1:40" x14ac:dyDescent="0.25">
      <c r="A41" s="77" t="s">
        <v>66</v>
      </c>
      <c r="B41" s="78">
        <v>0.17</v>
      </c>
      <c r="C41" s="79">
        <v>0.44</v>
      </c>
      <c r="D41" s="80">
        <v>27</v>
      </c>
      <c r="E41" s="81">
        <v>0.41</v>
      </c>
      <c r="G41" s="78">
        <v>0.18</v>
      </c>
      <c r="H41" s="79">
        <v>0.46</v>
      </c>
      <c r="I41" s="80">
        <v>28.000000000000004</v>
      </c>
      <c r="J41" s="81">
        <v>0.43</v>
      </c>
      <c r="K41" s="82"/>
      <c r="L41" s="83">
        <v>0.23</v>
      </c>
      <c r="M41" s="79">
        <v>0.47</v>
      </c>
      <c r="N41" s="80">
        <v>24</v>
      </c>
      <c r="O41" s="84">
        <v>0.44</v>
      </c>
      <c r="P41" s="85"/>
      <c r="Q41" s="86">
        <v>0.21</v>
      </c>
      <c r="R41" s="87">
        <v>0.49</v>
      </c>
      <c r="S41" s="88">
        <v>28.000000000000004</v>
      </c>
      <c r="T41" s="89">
        <v>0.46</v>
      </c>
      <c r="V41" s="86">
        <v>0.22</v>
      </c>
      <c r="W41" s="87">
        <v>0.49</v>
      </c>
      <c r="X41" s="88">
        <v>27</v>
      </c>
      <c r="Y41" s="89">
        <v>0.46</v>
      </c>
      <c r="AA41" s="86">
        <v>0.22</v>
      </c>
      <c r="AB41" s="87">
        <v>0.53</v>
      </c>
      <c r="AC41" s="88">
        <v>31</v>
      </c>
      <c r="AD41" s="89">
        <v>0.5</v>
      </c>
      <c r="AF41" s="90">
        <v>0.22</v>
      </c>
      <c r="AG41" s="90">
        <v>0.53</v>
      </c>
      <c r="AH41" s="91">
        <v>30.9</v>
      </c>
      <c r="AI41" s="90">
        <v>0.5</v>
      </c>
      <c r="AK41" s="90">
        <v>0.22</v>
      </c>
      <c r="AL41" s="90">
        <v>0.53</v>
      </c>
      <c r="AM41" s="91">
        <v>31</v>
      </c>
      <c r="AN41" s="90">
        <v>0.5</v>
      </c>
    </row>
    <row r="42" spans="1:40" x14ac:dyDescent="0.25">
      <c r="A42" s="77" t="s">
        <v>67</v>
      </c>
      <c r="B42" s="78">
        <v>0.09</v>
      </c>
      <c r="C42" s="79">
        <v>0.32</v>
      </c>
      <c r="D42" s="80">
        <v>23</v>
      </c>
      <c r="E42" s="81">
        <v>0.3</v>
      </c>
      <c r="G42" s="78">
        <v>0.12</v>
      </c>
      <c r="H42" s="79">
        <v>0.36</v>
      </c>
      <c r="I42" s="80">
        <v>24</v>
      </c>
      <c r="J42" s="81">
        <v>0.34</v>
      </c>
      <c r="K42" s="82"/>
      <c r="L42" s="83">
        <v>0.08</v>
      </c>
      <c r="M42" s="79">
        <v>0.39</v>
      </c>
      <c r="N42" s="80">
        <v>31</v>
      </c>
      <c r="O42" s="84">
        <v>0.36</v>
      </c>
      <c r="P42" s="85"/>
      <c r="Q42" s="86">
        <v>0.15</v>
      </c>
      <c r="R42" s="87">
        <v>0.39</v>
      </c>
      <c r="S42" s="88">
        <v>24</v>
      </c>
      <c r="T42" s="89">
        <v>0.37</v>
      </c>
      <c r="V42" s="86">
        <v>0.12</v>
      </c>
      <c r="W42" s="87">
        <v>0.42</v>
      </c>
      <c r="X42" s="88">
        <v>28.999999999999996</v>
      </c>
      <c r="Y42" s="89">
        <v>0.39</v>
      </c>
      <c r="AA42" s="86">
        <v>0.13</v>
      </c>
      <c r="AB42" s="87">
        <v>0.42</v>
      </c>
      <c r="AC42" s="88">
        <v>28.000000000000004</v>
      </c>
      <c r="AD42" s="89">
        <v>0.39</v>
      </c>
      <c r="AF42" s="90">
        <v>0.13</v>
      </c>
      <c r="AG42" s="90">
        <v>0.47</v>
      </c>
      <c r="AH42" s="91">
        <v>33.6</v>
      </c>
      <c r="AI42" s="90">
        <v>0.44</v>
      </c>
      <c r="AK42" s="90">
        <v>0.13</v>
      </c>
      <c r="AL42" s="90">
        <v>0.43</v>
      </c>
      <c r="AM42" s="91">
        <v>30</v>
      </c>
      <c r="AN42" s="90">
        <v>0.4</v>
      </c>
    </row>
    <row r="43" spans="1:40" x14ac:dyDescent="0.25">
      <c r="A43" s="77" t="s">
        <v>68</v>
      </c>
      <c r="B43" s="78">
        <v>0.1</v>
      </c>
      <c r="C43" s="79">
        <v>0.31</v>
      </c>
      <c r="D43" s="80">
        <v>20</v>
      </c>
      <c r="E43" s="81">
        <v>0.28000000000000003</v>
      </c>
      <c r="G43" s="78">
        <v>7.0000000000000007E-2</v>
      </c>
      <c r="H43" s="79">
        <v>0.32</v>
      </c>
      <c r="I43" s="80">
        <v>24</v>
      </c>
      <c r="J43" s="81">
        <v>0.28000000000000003</v>
      </c>
      <c r="K43" s="82"/>
      <c r="L43" s="83">
        <v>0.09</v>
      </c>
      <c r="M43" s="79">
        <v>0.3</v>
      </c>
      <c r="N43" s="80">
        <v>22</v>
      </c>
      <c r="O43" s="84">
        <v>0.27</v>
      </c>
      <c r="P43" s="85"/>
      <c r="Q43" s="86">
        <v>0.08</v>
      </c>
      <c r="R43" s="87">
        <v>0.34</v>
      </c>
      <c r="S43" s="88">
        <v>25</v>
      </c>
      <c r="T43" s="89">
        <v>0.31</v>
      </c>
      <c r="V43" s="86">
        <v>0.15</v>
      </c>
      <c r="W43" s="87">
        <v>0.36</v>
      </c>
      <c r="X43" s="88">
        <v>21</v>
      </c>
      <c r="Y43" s="89">
        <v>0.33</v>
      </c>
      <c r="AA43" s="86">
        <v>0.12</v>
      </c>
      <c r="AB43" s="87">
        <v>0.38</v>
      </c>
      <c r="AC43" s="88">
        <v>26</v>
      </c>
      <c r="AD43" s="89">
        <v>0.34</v>
      </c>
      <c r="AF43" s="90">
        <v>0.16</v>
      </c>
      <c r="AG43" s="90">
        <v>0.38</v>
      </c>
      <c r="AH43" s="91">
        <v>22.1</v>
      </c>
      <c r="AI43" s="90">
        <v>0.35</v>
      </c>
      <c r="AK43" s="90">
        <v>0.15</v>
      </c>
      <c r="AL43" s="90">
        <v>0.41</v>
      </c>
      <c r="AM43" s="91">
        <v>26</v>
      </c>
      <c r="AN43" s="90">
        <v>0.37</v>
      </c>
    </row>
    <row r="44" spans="1:40" x14ac:dyDescent="0.25">
      <c r="A44" s="77" t="s">
        <v>69</v>
      </c>
      <c r="B44" s="78">
        <v>0.11</v>
      </c>
      <c r="C44" s="79">
        <v>0.42</v>
      </c>
      <c r="D44" s="80">
        <v>31</v>
      </c>
      <c r="E44" s="81">
        <v>0.34</v>
      </c>
      <c r="G44" s="78">
        <v>0.13</v>
      </c>
      <c r="H44" s="79">
        <v>0.42</v>
      </c>
      <c r="I44" s="80">
        <v>28.999999999999996</v>
      </c>
      <c r="J44" s="81">
        <v>0.34</v>
      </c>
      <c r="K44" s="82"/>
      <c r="L44" s="83">
        <v>0.14000000000000001</v>
      </c>
      <c r="M44" s="79">
        <v>0.44</v>
      </c>
      <c r="N44" s="80">
        <v>30</v>
      </c>
      <c r="O44" s="84">
        <v>0.36</v>
      </c>
      <c r="P44" s="85"/>
      <c r="Q44" s="86">
        <v>0.15</v>
      </c>
      <c r="R44" s="87">
        <v>0.44</v>
      </c>
      <c r="S44" s="88">
        <v>28.999999999999996</v>
      </c>
      <c r="T44" s="89">
        <v>0.36</v>
      </c>
      <c r="V44" s="86">
        <v>0.16</v>
      </c>
      <c r="W44" s="87">
        <v>0.46</v>
      </c>
      <c r="X44" s="88">
        <v>30</v>
      </c>
      <c r="Y44" s="89">
        <v>0.38</v>
      </c>
      <c r="AA44" s="86">
        <v>0.17</v>
      </c>
      <c r="AB44" s="87">
        <v>0.48</v>
      </c>
      <c r="AC44" s="88">
        <v>31</v>
      </c>
      <c r="AD44" s="89">
        <v>0.4</v>
      </c>
      <c r="AF44" s="90">
        <v>0.2</v>
      </c>
      <c r="AG44" s="90">
        <v>0.49</v>
      </c>
      <c r="AH44" s="91">
        <v>29.2</v>
      </c>
      <c r="AI44" s="90">
        <v>0.42</v>
      </c>
      <c r="AK44" s="90">
        <v>0.16</v>
      </c>
      <c r="AL44" s="90">
        <v>0.5</v>
      </c>
      <c r="AM44" s="91">
        <v>34</v>
      </c>
      <c r="AN44" s="90">
        <v>0.41</v>
      </c>
    </row>
    <row r="45" spans="1:40" x14ac:dyDescent="0.25">
      <c r="A45" s="77"/>
      <c r="B45" s="78"/>
      <c r="C45" s="79"/>
      <c r="D45" s="80"/>
      <c r="E45" s="81"/>
      <c r="G45" s="78"/>
      <c r="H45" s="79"/>
      <c r="I45" s="80"/>
      <c r="J45" s="81"/>
      <c r="K45" s="82"/>
      <c r="L45" s="83"/>
      <c r="M45" s="79"/>
      <c r="N45" s="80"/>
      <c r="O45" s="84"/>
      <c r="P45" s="85"/>
      <c r="Q45" s="86"/>
      <c r="R45" s="87"/>
      <c r="S45" s="88"/>
      <c r="T45" s="89"/>
      <c r="V45" s="86"/>
      <c r="W45" s="87"/>
      <c r="X45" s="88"/>
      <c r="Y45" s="89"/>
      <c r="AA45" s="86"/>
      <c r="AB45" s="87"/>
      <c r="AC45" s="88"/>
      <c r="AD45" s="89"/>
      <c r="AF45" s="90"/>
      <c r="AG45" s="90"/>
      <c r="AH45" s="91"/>
      <c r="AI45" s="90"/>
      <c r="AK45" s="90"/>
      <c r="AL45" s="90"/>
      <c r="AM45" s="91"/>
      <c r="AN45" s="90"/>
    </row>
    <row r="46" spans="1:40" x14ac:dyDescent="0.25">
      <c r="A46" s="56" t="s">
        <v>70</v>
      </c>
      <c r="B46" s="92">
        <v>0.11</v>
      </c>
      <c r="C46" s="64">
        <v>0.3</v>
      </c>
      <c r="D46" s="93">
        <v>19</v>
      </c>
      <c r="E46" s="94">
        <v>0.27</v>
      </c>
      <c r="F46" s="61"/>
      <c r="G46" s="92">
        <v>0.11</v>
      </c>
      <c r="H46" s="64">
        <v>0.31</v>
      </c>
      <c r="I46" s="93">
        <v>20</v>
      </c>
      <c r="J46" s="94">
        <v>0.28000000000000003</v>
      </c>
      <c r="K46" s="62"/>
      <c r="L46" s="63">
        <v>0.13</v>
      </c>
      <c r="M46" s="64">
        <v>0.32</v>
      </c>
      <c r="N46" s="93">
        <v>19</v>
      </c>
      <c r="O46" s="65">
        <v>0.28999999999999998</v>
      </c>
      <c r="P46" s="66"/>
      <c r="Q46" s="71">
        <v>0.13</v>
      </c>
      <c r="R46" s="72">
        <v>0.33</v>
      </c>
      <c r="S46" s="73">
        <v>19</v>
      </c>
      <c r="T46" s="74">
        <v>0.3</v>
      </c>
      <c r="U46" s="61"/>
      <c r="V46" s="71">
        <v>0.15</v>
      </c>
      <c r="W46" s="72">
        <v>0.34</v>
      </c>
      <c r="X46" s="73">
        <v>19</v>
      </c>
      <c r="Y46" s="74">
        <v>0.32</v>
      </c>
      <c r="Z46" s="61"/>
      <c r="AA46" s="71">
        <v>0.15</v>
      </c>
      <c r="AB46" s="72">
        <v>0.35</v>
      </c>
      <c r="AC46" s="73">
        <v>20</v>
      </c>
      <c r="AD46" s="74">
        <v>0.32</v>
      </c>
      <c r="AF46" s="75">
        <v>0.17</v>
      </c>
      <c r="AG46" s="75">
        <v>0.37</v>
      </c>
      <c r="AH46" s="76">
        <v>20.2</v>
      </c>
      <c r="AI46" s="75">
        <v>0.34</v>
      </c>
      <c r="AK46" s="75">
        <v>0.17</v>
      </c>
      <c r="AL46" s="75">
        <v>0.37</v>
      </c>
      <c r="AM46" s="76">
        <v>19</v>
      </c>
      <c r="AN46" s="75">
        <v>0.34</v>
      </c>
    </row>
    <row r="47" spans="1:40" x14ac:dyDescent="0.25">
      <c r="A47" s="77" t="s">
        <v>71</v>
      </c>
      <c r="B47" s="78">
        <v>0.05</v>
      </c>
      <c r="C47" s="79">
        <v>0.22</v>
      </c>
      <c r="D47" s="80">
        <v>17</v>
      </c>
      <c r="E47" s="81">
        <v>0.19</v>
      </c>
      <c r="G47" s="78">
        <v>0.06</v>
      </c>
      <c r="H47" s="79">
        <v>0.23</v>
      </c>
      <c r="I47" s="80">
        <v>17</v>
      </c>
      <c r="J47" s="81">
        <v>0.2</v>
      </c>
      <c r="K47" s="82"/>
      <c r="L47" s="83">
        <v>7.0000000000000007E-2</v>
      </c>
      <c r="M47" s="79">
        <v>0.25</v>
      </c>
      <c r="N47" s="80">
        <v>18</v>
      </c>
      <c r="O47" s="84">
        <v>0.21</v>
      </c>
      <c r="P47" s="85"/>
      <c r="Q47" s="86">
        <v>0.08</v>
      </c>
      <c r="R47" s="87">
        <v>0.26</v>
      </c>
      <c r="S47" s="88">
        <v>19</v>
      </c>
      <c r="T47" s="89">
        <v>0.23</v>
      </c>
      <c r="V47" s="86">
        <v>0.09</v>
      </c>
      <c r="W47" s="87">
        <v>0.26</v>
      </c>
      <c r="X47" s="88">
        <v>16</v>
      </c>
      <c r="Y47" s="89">
        <v>0.23</v>
      </c>
      <c r="AA47" s="86">
        <v>0.09</v>
      </c>
      <c r="AB47" s="87">
        <v>0.27</v>
      </c>
      <c r="AC47" s="88">
        <v>19</v>
      </c>
      <c r="AD47" s="89">
        <v>0.24</v>
      </c>
      <c r="AF47" s="90">
        <v>0.1</v>
      </c>
      <c r="AG47" s="90">
        <v>0.3</v>
      </c>
      <c r="AH47" s="91">
        <v>20.100000000000001</v>
      </c>
      <c r="AI47" s="90">
        <v>0.27</v>
      </c>
      <c r="AK47" s="90">
        <v>0.11</v>
      </c>
      <c r="AL47" s="90">
        <v>0.28000000000000003</v>
      </c>
      <c r="AM47" s="91">
        <v>17</v>
      </c>
      <c r="AN47" s="90">
        <v>0.25</v>
      </c>
    </row>
    <row r="48" spans="1:40" x14ac:dyDescent="0.25">
      <c r="A48" s="77" t="s">
        <v>72</v>
      </c>
      <c r="B48" s="78">
        <v>0.17</v>
      </c>
      <c r="C48" s="79">
        <v>0.28999999999999998</v>
      </c>
      <c r="D48" s="80">
        <v>13</v>
      </c>
      <c r="E48" s="81">
        <v>0.26</v>
      </c>
      <c r="G48" s="78">
        <v>0.18</v>
      </c>
      <c r="H48" s="79">
        <v>0.28999999999999998</v>
      </c>
      <c r="I48" s="80">
        <v>11</v>
      </c>
      <c r="J48" s="81">
        <v>0.26</v>
      </c>
      <c r="K48" s="82"/>
      <c r="L48" s="83">
        <v>0.19</v>
      </c>
      <c r="M48" s="79">
        <v>0.32</v>
      </c>
      <c r="N48" s="80">
        <v>14.000000000000002</v>
      </c>
      <c r="O48" s="84">
        <v>0.28999999999999998</v>
      </c>
      <c r="P48" s="85"/>
      <c r="Q48" s="86">
        <v>0.19</v>
      </c>
      <c r="R48" s="87">
        <v>0.33</v>
      </c>
      <c r="S48" s="88">
        <v>13</v>
      </c>
      <c r="T48" s="89">
        <v>0.3</v>
      </c>
      <c r="V48" s="86">
        <v>0.25</v>
      </c>
      <c r="W48" s="87">
        <v>0.34</v>
      </c>
      <c r="X48" s="88">
        <v>9</v>
      </c>
      <c r="Y48" s="89">
        <v>0.32</v>
      </c>
      <c r="AA48" s="86">
        <v>0.24</v>
      </c>
      <c r="AB48" s="87">
        <v>0.36</v>
      </c>
      <c r="AC48" s="88">
        <v>13</v>
      </c>
      <c r="AD48" s="89">
        <v>0.33</v>
      </c>
      <c r="AF48" s="90">
        <v>0.26</v>
      </c>
      <c r="AG48" s="90">
        <v>0.39</v>
      </c>
      <c r="AH48" s="91">
        <v>12.7</v>
      </c>
      <c r="AI48" s="90">
        <v>0.36</v>
      </c>
      <c r="AK48" s="90">
        <v>0.24</v>
      </c>
      <c r="AL48" s="90">
        <v>0.4</v>
      </c>
      <c r="AM48" s="91">
        <v>16</v>
      </c>
      <c r="AN48" s="90">
        <v>0.36</v>
      </c>
    </row>
    <row r="49" spans="1:40" x14ac:dyDescent="0.25">
      <c r="A49" s="77" t="s">
        <v>73</v>
      </c>
      <c r="B49" s="78">
        <v>0.13</v>
      </c>
      <c r="C49" s="79">
        <v>0.35</v>
      </c>
      <c r="D49" s="80">
        <v>22</v>
      </c>
      <c r="E49" s="81">
        <v>0.32</v>
      </c>
      <c r="G49" s="78">
        <v>0.12</v>
      </c>
      <c r="H49" s="79">
        <v>0.35</v>
      </c>
      <c r="I49" s="80">
        <v>24</v>
      </c>
      <c r="J49" s="81">
        <v>0.32</v>
      </c>
      <c r="K49" s="82"/>
      <c r="L49" s="83">
        <v>0.15</v>
      </c>
      <c r="M49" s="79">
        <v>0.35</v>
      </c>
      <c r="N49" s="80">
        <v>20</v>
      </c>
      <c r="O49" s="84">
        <v>0.32</v>
      </c>
      <c r="P49" s="85"/>
      <c r="Q49" s="86">
        <v>0.17</v>
      </c>
      <c r="R49" s="87">
        <v>0.36</v>
      </c>
      <c r="S49" s="88">
        <v>18</v>
      </c>
      <c r="T49" s="89">
        <v>0.34</v>
      </c>
      <c r="V49" s="86">
        <v>0.19</v>
      </c>
      <c r="W49" s="87">
        <v>0.39</v>
      </c>
      <c r="X49" s="88">
        <v>20</v>
      </c>
      <c r="Y49" s="89">
        <v>0.36</v>
      </c>
      <c r="AA49" s="86">
        <v>0.19</v>
      </c>
      <c r="AB49" s="87">
        <v>0.41</v>
      </c>
      <c r="AC49" s="88">
        <v>22</v>
      </c>
      <c r="AD49" s="89">
        <v>0.38</v>
      </c>
      <c r="AF49" s="90">
        <v>0.21</v>
      </c>
      <c r="AG49" s="90">
        <v>0.45</v>
      </c>
      <c r="AH49" s="91">
        <v>24.1</v>
      </c>
      <c r="AI49" s="90">
        <v>0.42</v>
      </c>
      <c r="AK49" s="90">
        <v>0.27</v>
      </c>
      <c r="AL49" s="90">
        <v>0.43</v>
      </c>
      <c r="AM49" s="91">
        <v>16</v>
      </c>
      <c r="AN49" s="90">
        <v>0.4</v>
      </c>
    </row>
    <row r="50" spans="1:40" x14ac:dyDescent="0.25">
      <c r="A50" s="77" t="s">
        <v>74</v>
      </c>
      <c r="B50" s="78">
        <v>0.08</v>
      </c>
      <c r="C50" s="79">
        <v>0.26</v>
      </c>
      <c r="D50" s="80">
        <v>18</v>
      </c>
      <c r="E50" s="81">
        <v>0.23</v>
      </c>
      <c r="G50" s="78">
        <v>7.0000000000000007E-2</v>
      </c>
      <c r="H50" s="79">
        <v>0.24</v>
      </c>
      <c r="I50" s="80">
        <v>17</v>
      </c>
      <c r="J50" s="81">
        <v>0.22</v>
      </c>
      <c r="K50" s="82"/>
      <c r="L50" s="83">
        <v>0.08</v>
      </c>
      <c r="M50" s="79">
        <v>0.27</v>
      </c>
      <c r="N50" s="80">
        <v>19</v>
      </c>
      <c r="O50" s="84">
        <v>0.24</v>
      </c>
      <c r="P50" s="85"/>
      <c r="Q50" s="86">
        <v>0.1</v>
      </c>
      <c r="R50" s="87">
        <v>0.28999999999999998</v>
      </c>
      <c r="S50" s="88">
        <v>19</v>
      </c>
      <c r="T50" s="89">
        <v>0.26</v>
      </c>
      <c r="V50" s="86">
        <v>0.09</v>
      </c>
      <c r="W50" s="87">
        <v>0.28999999999999998</v>
      </c>
      <c r="X50" s="88">
        <v>20</v>
      </c>
      <c r="Y50" s="89">
        <v>0.26</v>
      </c>
      <c r="AA50" s="86">
        <v>0.12</v>
      </c>
      <c r="AB50" s="87">
        <v>0.3</v>
      </c>
      <c r="AC50" s="88">
        <v>19</v>
      </c>
      <c r="AD50" s="89">
        <v>0.28000000000000003</v>
      </c>
      <c r="AF50" s="90">
        <v>0.13</v>
      </c>
      <c r="AG50" s="90">
        <v>0.32</v>
      </c>
      <c r="AH50" s="91">
        <v>18.600000000000001</v>
      </c>
      <c r="AI50" s="90">
        <v>0.28999999999999998</v>
      </c>
      <c r="AK50" s="90">
        <v>0.14000000000000001</v>
      </c>
      <c r="AL50" s="90">
        <v>0.33</v>
      </c>
      <c r="AM50" s="91">
        <v>19</v>
      </c>
      <c r="AN50" s="90">
        <v>0.3</v>
      </c>
    </row>
    <row r="51" spans="1:40" x14ac:dyDescent="0.25">
      <c r="A51" s="77" t="s">
        <v>75</v>
      </c>
      <c r="B51" s="78">
        <v>0.12</v>
      </c>
      <c r="C51" s="79">
        <v>0.35</v>
      </c>
      <c r="D51" s="80">
        <v>22</v>
      </c>
      <c r="E51" s="81">
        <v>0.33</v>
      </c>
      <c r="G51" s="78">
        <v>0.12</v>
      </c>
      <c r="H51" s="79">
        <v>0.37</v>
      </c>
      <c r="I51" s="80">
        <v>24</v>
      </c>
      <c r="J51" s="81">
        <v>0.35</v>
      </c>
      <c r="K51" s="82"/>
      <c r="L51" s="83">
        <v>0.11</v>
      </c>
      <c r="M51" s="79">
        <v>0.38</v>
      </c>
      <c r="N51" s="80">
        <v>26</v>
      </c>
      <c r="O51" s="84">
        <v>0.36</v>
      </c>
      <c r="P51" s="85"/>
      <c r="Q51" s="86">
        <v>0.14000000000000001</v>
      </c>
      <c r="R51" s="87">
        <v>0.39</v>
      </c>
      <c r="S51" s="88">
        <v>25</v>
      </c>
      <c r="T51" s="89">
        <v>0.37</v>
      </c>
      <c r="V51" s="86">
        <v>0.16</v>
      </c>
      <c r="W51" s="87">
        <v>0.41</v>
      </c>
      <c r="X51" s="88">
        <v>25</v>
      </c>
      <c r="Y51" s="89">
        <v>0.39</v>
      </c>
      <c r="AA51" s="86">
        <v>0.12</v>
      </c>
      <c r="AB51" s="87">
        <v>0.4</v>
      </c>
      <c r="AC51" s="88">
        <v>28.000000000000004</v>
      </c>
      <c r="AD51" s="89">
        <v>0.38</v>
      </c>
      <c r="AF51" s="90">
        <v>0.14000000000000001</v>
      </c>
      <c r="AG51" s="90">
        <v>0.4</v>
      </c>
      <c r="AH51" s="91">
        <v>26.1</v>
      </c>
      <c r="AI51" s="90">
        <v>0.39</v>
      </c>
      <c r="AK51" s="90">
        <v>0.16</v>
      </c>
      <c r="AL51" s="90">
        <v>0.4</v>
      </c>
      <c r="AM51" s="91">
        <v>24</v>
      </c>
      <c r="AN51" s="90">
        <v>0.38</v>
      </c>
    </row>
    <row r="52" spans="1:40" x14ac:dyDescent="0.25">
      <c r="A52" s="77" t="s">
        <v>76</v>
      </c>
      <c r="B52" s="78">
        <v>0.06</v>
      </c>
      <c r="C52" s="79">
        <v>0.18</v>
      </c>
      <c r="D52" s="80">
        <v>11</v>
      </c>
      <c r="E52" s="81">
        <v>0.15</v>
      </c>
      <c r="G52" s="78">
        <v>0.06</v>
      </c>
      <c r="H52" s="79">
        <v>0.19</v>
      </c>
      <c r="I52" s="80">
        <v>13</v>
      </c>
      <c r="J52" s="81">
        <v>0.17</v>
      </c>
      <c r="K52" s="82"/>
      <c r="L52" s="83">
        <v>0.06</v>
      </c>
      <c r="M52" s="79">
        <v>0.21</v>
      </c>
      <c r="N52" s="80">
        <v>15</v>
      </c>
      <c r="O52" s="84">
        <v>0.18</v>
      </c>
      <c r="P52" s="85"/>
      <c r="Q52" s="86">
        <v>0.09</v>
      </c>
      <c r="R52" s="87">
        <v>0.19</v>
      </c>
      <c r="S52" s="88">
        <v>10</v>
      </c>
      <c r="T52" s="89">
        <v>0.17</v>
      </c>
      <c r="V52" s="86">
        <v>0.1</v>
      </c>
      <c r="W52" s="87">
        <v>0.22</v>
      </c>
      <c r="X52" s="88">
        <v>12</v>
      </c>
      <c r="Y52" s="89">
        <v>0.2</v>
      </c>
      <c r="AA52" s="86">
        <v>0.09</v>
      </c>
      <c r="AB52" s="87">
        <v>0.24</v>
      </c>
      <c r="AC52" s="88">
        <v>15</v>
      </c>
      <c r="AD52" s="89">
        <v>0.21</v>
      </c>
      <c r="AF52" s="90">
        <v>0.15</v>
      </c>
      <c r="AG52" s="90">
        <v>0.26</v>
      </c>
      <c r="AH52" s="91">
        <v>11.7</v>
      </c>
      <c r="AI52" s="90">
        <v>0.24</v>
      </c>
      <c r="AK52" s="90">
        <v>0.13</v>
      </c>
      <c r="AL52" s="90">
        <v>0.28000000000000003</v>
      </c>
      <c r="AM52" s="91">
        <v>15</v>
      </c>
      <c r="AN52" s="90">
        <v>0.24</v>
      </c>
    </row>
    <row r="53" spans="1:40" x14ac:dyDescent="0.25">
      <c r="A53" s="77" t="s">
        <v>77</v>
      </c>
      <c r="B53" s="78">
        <v>0.14000000000000001</v>
      </c>
      <c r="C53" s="79">
        <v>0.34</v>
      </c>
      <c r="D53" s="80">
        <v>20</v>
      </c>
      <c r="E53" s="81">
        <v>0.31</v>
      </c>
      <c r="G53" s="78">
        <v>0.14000000000000001</v>
      </c>
      <c r="H53" s="79">
        <v>0.35</v>
      </c>
      <c r="I53" s="80">
        <v>21</v>
      </c>
      <c r="J53" s="81">
        <v>0.32</v>
      </c>
      <c r="K53" s="82"/>
      <c r="L53" s="83">
        <v>0.17</v>
      </c>
      <c r="M53" s="79">
        <v>0.36</v>
      </c>
      <c r="N53" s="80">
        <v>18</v>
      </c>
      <c r="O53" s="84">
        <v>0.33</v>
      </c>
      <c r="P53" s="85"/>
      <c r="Q53" s="86">
        <v>0.18</v>
      </c>
      <c r="R53" s="87">
        <v>0.36</v>
      </c>
      <c r="S53" s="88">
        <v>18</v>
      </c>
      <c r="T53" s="89">
        <v>0.33</v>
      </c>
      <c r="V53" s="86">
        <v>0.19</v>
      </c>
      <c r="W53" s="87">
        <v>0.38</v>
      </c>
      <c r="X53" s="88">
        <v>18</v>
      </c>
      <c r="Y53" s="89">
        <v>0.35</v>
      </c>
      <c r="AA53" s="86">
        <v>0.2</v>
      </c>
      <c r="AB53" s="87">
        <v>0.39</v>
      </c>
      <c r="AC53" s="88">
        <v>19</v>
      </c>
      <c r="AD53" s="89">
        <v>0.36</v>
      </c>
      <c r="AF53" s="90">
        <v>0.21</v>
      </c>
      <c r="AG53" s="90">
        <v>0.42</v>
      </c>
      <c r="AH53" s="91">
        <v>20.5</v>
      </c>
      <c r="AI53" s="90">
        <v>0.38</v>
      </c>
      <c r="AK53" s="90">
        <v>0.23</v>
      </c>
      <c r="AL53" s="90">
        <v>0.41</v>
      </c>
      <c r="AM53" s="91">
        <v>18</v>
      </c>
      <c r="AN53" s="90">
        <v>0.38</v>
      </c>
    </row>
    <row r="54" spans="1:40" x14ac:dyDescent="0.25">
      <c r="A54" s="77" t="s">
        <v>78</v>
      </c>
      <c r="B54" s="78">
        <v>0.1</v>
      </c>
      <c r="C54" s="79">
        <v>0.3</v>
      </c>
      <c r="D54" s="80">
        <v>20</v>
      </c>
      <c r="E54" s="81">
        <v>0.27</v>
      </c>
      <c r="G54" s="78">
        <v>0.1</v>
      </c>
      <c r="H54" s="79">
        <v>0.31</v>
      </c>
      <c r="I54" s="80">
        <v>21</v>
      </c>
      <c r="J54" s="81">
        <v>0.28000000000000003</v>
      </c>
      <c r="K54" s="82"/>
      <c r="L54" s="83">
        <v>0.12</v>
      </c>
      <c r="M54" s="79">
        <v>0.32</v>
      </c>
      <c r="N54" s="80">
        <v>21</v>
      </c>
      <c r="O54" s="84">
        <v>0.28999999999999998</v>
      </c>
      <c r="P54" s="85"/>
      <c r="Q54" s="86">
        <v>0.12</v>
      </c>
      <c r="R54" s="87">
        <v>0.33</v>
      </c>
      <c r="S54" s="88">
        <v>21</v>
      </c>
      <c r="T54" s="89">
        <v>0.28999999999999998</v>
      </c>
      <c r="V54" s="86">
        <v>0.14000000000000001</v>
      </c>
      <c r="W54" s="87">
        <v>0.34</v>
      </c>
      <c r="X54" s="88">
        <v>21</v>
      </c>
      <c r="Y54" s="89">
        <v>0.31</v>
      </c>
      <c r="AA54" s="86">
        <v>0.14000000000000001</v>
      </c>
      <c r="AB54" s="87">
        <v>0.37</v>
      </c>
      <c r="AC54" s="88">
        <v>23</v>
      </c>
      <c r="AD54" s="89">
        <v>0.33</v>
      </c>
      <c r="AF54" s="90">
        <v>0.13</v>
      </c>
      <c r="AG54" s="90">
        <v>0.38</v>
      </c>
      <c r="AH54" s="91">
        <v>24.4</v>
      </c>
      <c r="AI54" s="90">
        <v>0.33</v>
      </c>
      <c r="AK54" s="90">
        <v>0.16</v>
      </c>
      <c r="AL54" s="90">
        <v>0.38</v>
      </c>
      <c r="AM54" s="91">
        <v>22</v>
      </c>
      <c r="AN54" s="90">
        <v>0.34</v>
      </c>
    </row>
    <row r="55" spans="1:40" x14ac:dyDescent="0.25">
      <c r="A55" s="77" t="s">
        <v>79</v>
      </c>
      <c r="B55" s="78">
        <v>0.12</v>
      </c>
      <c r="C55" s="79">
        <v>0.22</v>
      </c>
      <c r="D55" s="80">
        <v>9</v>
      </c>
      <c r="E55" s="81">
        <v>0.2</v>
      </c>
      <c r="G55" s="78">
        <v>0.06</v>
      </c>
      <c r="H55" s="79">
        <v>0.23</v>
      </c>
      <c r="I55" s="80">
        <v>17</v>
      </c>
      <c r="J55" s="81">
        <v>0.2</v>
      </c>
      <c r="K55" s="82"/>
      <c r="L55" s="83">
        <v>0.08</v>
      </c>
      <c r="M55" s="79">
        <v>0.24</v>
      </c>
      <c r="N55" s="80">
        <v>16</v>
      </c>
      <c r="O55" s="84">
        <v>0.21</v>
      </c>
      <c r="P55" s="85"/>
      <c r="Q55" s="86">
        <v>0.08</v>
      </c>
      <c r="R55" s="87">
        <v>0.26</v>
      </c>
      <c r="S55" s="88">
        <v>18</v>
      </c>
      <c r="T55" s="89">
        <v>0.23</v>
      </c>
      <c r="V55" s="86">
        <v>0.09</v>
      </c>
      <c r="W55" s="87">
        <v>0.28999999999999998</v>
      </c>
      <c r="X55" s="88">
        <v>20</v>
      </c>
      <c r="Y55" s="89">
        <v>0.26</v>
      </c>
      <c r="AA55" s="86">
        <v>0.08</v>
      </c>
      <c r="AB55" s="87">
        <v>0.27</v>
      </c>
      <c r="AC55" s="88">
        <v>18</v>
      </c>
      <c r="AD55" s="89">
        <v>0.24</v>
      </c>
      <c r="AF55" s="90">
        <v>0.1</v>
      </c>
      <c r="AG55" s="90">
        <v>0.28999999999999998</v>
      </c>
      <c r="AH55" s="91">
        <v>18.8</v>
      </c>
      <c r="AI55" s="90">
        <v>0.26</v>
      </c>
      <c r="AK55" s="90">
        <v>0.12</v>
      </c>
      <c r="AL55" s="90">
        <v>0.31</v>
      </c>
      <c r="AM55" s="91">
        <v>20</v>
      </c>
      <c r="AN55" s="90">
        <v>0.28000000000000003</v>
      </c>
    </row>
    <row r="56" spans="1:40" x14ac:dyDescent="0.25">
      <c r="A56" s="77" t="s">
        <v>80</v>
      </c>
      <c r="B56" s="78">
        <v>0.06</v>
      </c>
      <c r="C56" s="79">
        <v>0.27</v>
      </c>
      <c r="D56" s="80">
        <v>20</v>
      </c>
      <c r="E56" s="81">
        <v>0.24</v>
      </c>
      <c r="G56" s="78">
        <v>0.09</v>
      </c>
      <c r="H56" s="79">
        <v>0.32</v>
      </c>
      <c r="I56" s="80">
        <v>23</v>
      </c>
      <c r="J56" s="81">
        <v>0.28999999999999998</v>
      </c>
      <c r="K56" s="82"/>
      <c r="L56" s="83">
        <v>0.11</v>
      </c>
      <c r="M56" s="79">
        <v>0.3</v>
      </c>
      <c r="N56" s="80">
        <v>19</v>
      </c>
      <c r="O56" s="84">
        <v>0.28000000000000003</v>
      </c>
      <c r="P56" s="85"/>
      <c r="Q56" s="86">
        <v>7.0000000000000007E-2</v>
      </c>
      <c r="R56" s="87">
        <v>0.31</v>
      </c>
      <c r="S56" s="88">
        <v>24</v>
      </c>
      <c r="T56" s="89">
        <v>0.28999999999999998</v>
      </c>
      <c r="V56" s="86">
        <v>0.1</v>
      </c>
      <c r="W56" s="87">
        <v>0.34</v>
      </c>
      <c r="X56" s="88">
        <v>23</v>
      </c>
      <c r="Y56" s="89">
        <v>0.31</v>
      </c>
      <c r="AA56" s="86">
        <v>0.13</v>
      </c>
      <c r="AB56" s="87">
        <v>0.28999999999999998</v>
      </c>
      <c r="AC56" s="88">
        <v>16</v>
      </c>
      <c r="AD56" s="89">
        <v>0.28000000000000003</v>
      </c>
      <c r="AF56" s="90">
        <v>0.13</v>
      </c>
      <c r="AG56" s="90">
        <v>0.34</v>
      </c>
      <c r="AH56" s="91">
        <v>20.6</v>
      </c>
      <c r="AI56" s="90">
        <v>0.31</v>
      </c>
      <c r="AK56" s="90">
        <v>0.12</v>
      </c>
      <c r="AL56" s="90">
        <v>0.31</v>
      </c>
      <c r="AM56" s="91">
        <v>19</v>
      </c>
      <c r="AN56" s="90">
        <v>0.28999999999999998</v>
      </c>
    </row>
    <row r="57" spans="1:40" x14ac:dyDescent="0.25">
      <c r="A57" s="77" t="s">
        <v>81</v>
      </c>
      <c r="B57" s="78">
        <v>0.1</v>
      </c>
      <c r="C57" s="79">
        <v>0.37</v>
      </c>
      <c r="D57" s="80">
        <v>27</v>
      </c>
      <c r="E57" s="81">
        <v>0.36</v>
      </c>
      <c r="G57" s="78">
        <v>0.12</v>
      </c>
      <c r="H57" s="79">
        <v>0.4</v>
      </c>
      <c r="I57" s="80">
        <v>28.000000000000004</v>
      </c>
      <c r="J57" s="81">
        <v>0.38</v>
      </c>
      <c r="K57" s="82"/>
      <c r="L57" s="83">
        <v>0.15</v>
      </c>
      <c r="M57" s="79">
        <v>0.4</v>
      </c>
      <c r="N57" s="80">
        <v>25</v>
      </c>
      <c r="O57" s="84">
        <v>0.39</v>
      </c>
      <c r="P57" s="85"/>
      <c r="Q57" s="86">
        <v>0.14000000000000001</v>
      </c>
      <c r="R57" s="87">
        <v>0.4</v>
      </c>
      <c r="S57" s="88">
        <v>26</v>
      </c>
      <c r="T57" s="89">
        <v>0.39</v>
      </c>
      <c r="V57" s="86">
        <v>0.15</v>
      </c>
      <c r="W57" s="87">
        <v>0.41</v>
      </c>
      <c r="X57" s="88">
        <v>26</v>
      </c>
      <c r="Y57" s="89">
        <v>0.4</v>
      </c>
      <c r="AA57" s="86">
        <v>0.11</v>
      </c>
      <c r="AB57" s="87">
        <v>0.43</v>
      </c>
      <c r="AC57" s="88">
        <v>32</v>
      </c>
      <c r="AD57" s="89">
        <v>0.41</v>
      </c>
      <c r="AF57" s="90">
        <v>0.16</v>
      </c>
      <c r="AG57" s="90">
        <v>0.45</v>
      </c>
      <c r="AH57" s="91">
        <v>28.6</v>
      </c>
      <c r="AI57" s="90">
        <v>0.43</v>
      </c>
      <c r="AK57" s="90">
        <v>0.18</v>
      </c>
      <c r="AL57" s="90">
        <v>0.43</v>
      </c>
      <c r="AM57" s="91">
        <v>25</v>
      </c>
      <c r="AN57" s="90">
        <v>0.41</v>
      </c>
    </row>
    <row r="58" spans="1:40" x14ac:dyDescent="0.25">
      <c r="A58" s="77" t="s">
        <v>82</v>
      </c>
      <c r="B58" s="78">
        <v>7.0000000000000007E-2</v>
      </c>
      <c r="C58" s="79">
        <v>0.3</v>
      </c>
      <c r="D58" s="80">
        <v>22</v>
      </c>
      <c r="E58" s="81">
        <v>0.27</v>
      </c>
      <c r="G58" s="78">
        <v>0.11</v>
      </c>
      <c r="H58" s="79">
        <v>0.26</v>
      </c>
      <c r="I58" s="80">
        <v>15</v>
      </c>
      <c r="J58" s="81">
        <v>0.24</v>
      </c>
      <c r="K58" s="82"/>
      <c r="L58" s="83">
        <v>0.11</v>
      </c>
      <c r="M58" s="79">
        <v>0.3</v>
      </c>
      <c r="N58" s="80">
        <v>19</v>
      </c>
      <c r="O58" s="84">
        <v>0.27</v>
      </c>
      <c r="P58" s="85"/>
      <c r="Q58" s="86">
        <v>0.12</v>
      </c>
      <c r="R58" s="87">
        <v>0.28999999999999998</v>
      </c>
      <c r="S58" s="88">
        <v>17</v>
      </c>
      <c r="T58" s="89">
        <v>0.27</v>
      </c>
      <c r="V58" s="86">
        <v>0.13</v>
      </c>
      <c r="W58" s="87">
        <v>0.31</v>
      </c>
      <c r="X58" s="88">
        <v>19</v>
      </c>
      <c r="Y58" s="89">
        <v>0.28999999999999998</v>
      </c>
      <c r="AA58" s="86">
        <v>0.12</v>
      </c>
      <c r="AB58" s="87">
        <v>0.3</v>
      </c>
      <c r="AC58" s="88">
        <v>18</v>
      </c>
      <c r="AD58" s="89">
        <v>0.28000000000000003</v>
      </c>
      <c r="AF58" s="90">
        <v>0.16</v>
      </c>
      <c r="AG58" s="90">
        <v>0.33</v>
      </c>
      <c r="AH58" s="91">
        <v>17.5</v>
      </c>
      <c r="AI58" s="90">
        <v>0.31</v>
      </c>
      <c r="AK58" s="90">
        <v>0.15</v>
      </c>
      <c r="AL58" s="90">
        <v>0.34</v>
      </c>
      <c r="AM58" s="91">
        <v>19</v>
      </c>
      <c r="AN58" s="90">
        <v>0.31</v>
      </c>
    </row>
    <row r="59" spans="1:40" x14ac:dyDescent="0.25">
      <c r="A59" s="77" t="s">
        <v>83</v>
      </c>
      <c r="B59" s="78">
        <v>0.12</v>
      </c>
      <c r="C59" s="79">
        <v>0.3</v>
      </c>
      <c r="D59" s="80">
        <v>19</v>
      </c>
      <c r="E59" s="81">
        <v>0.27</v>
      </c>
      <c r="G59" s="78">
        <v>0.12</v>
      </c>
      <c r="H59" s="79">
        <v>0.31</v>
      </c>
      <c r="I59" s="80">
        <v>19</v>
      </c>
      <c r="J59" s="81">
        <v>0.28000000000000003</v>
      </c>
      <c r="K59" s="82"/>
      <c r="L59" s="83">
        <v>0.16</v>
      </c>
      <c r="M59" s="79">
        <v>0.32</v>
      </c>
      <c r="N59" s="80">
        <v>16</v>
      </c>
      <c r="O59" s="84">
        <v>0.3</v>
      </c>
      <c r="P59" s="85"/>
      <c r="Q59" s="86">
        <v>0.14000000000000001</v>
      </c>
      <c r="R59" s="87">
        <v>0.33</v>
      </c>
      <c r="S59" s="88">
        <v>18</v>
      </c>
      <c r="T59" s="89">
        <v>0.3</v>
      </c>
      <c r="V59" s="86">
        <v>0.15</v>
      </c>
      <c r="W59" s="87">
        <v>0.35</v>
      </c>
      <c r="X59" s="88">
        <v>19</v>
      </c>
      <c r="Y59" s="89">
        <v>0.32</v>
      </c>
      <c r="AA59" s="86">
        <v>0.16</v>
      </c>
      <c r="AB59" s="87">
        <v>0.34</v>
      </c>
      <c r="AC59" s="88">
        <v>18</v>
      </c>
      <c r="AD59" s="89">
        <v>0.31</v>
      </c>
      <c r="AF59" s="90">
        <v>0.2</v>
      </c>
      <c r="AG59" s="90">
        <v>0.36</v>
      </c>
      <c r="AH59" s="91">
        <v>16.5</v>
      </c>
      <c r="AI59" s="90">
        <v>0.34</v>
      </c>
      <c r="AK59" s="90">
        <v>0.21</v>
      </c>
      <c r="AL59" s="90">
        <v>0.35</v>
      </c>
      <c r="AM59" s="91">
        <v>14</v>
      </c>
      <c r="AN59" s="90">
        <v>0.33</v>
      </c>
    </row>
    <row r="60" spans="1:40" x14ac:dyDescent="0.25">
      <c r="A60" s="77" t="s">
        <v>84</v>
      </c>
      <c r="B60" s="78">
        <v>0.06</v>
      </c>
      <c r="C60" s="79">
        <v>0.28000000000000003</v>
      </c>
      <c r="D60" s="80">
        <v>21</v>
      </c>
      <c r="E60" s="81">
        <v>0.24</v>
      </c>
      <c r="G60" s="78">
        <v>7.0000000000000007E-2</v>
      </c>
      <c r="H60" s="79">
        <v>0.27</v>
      </c>
      <c r="I60" s="80">
        <v>20</v>
      </c>
      <c r="J60" s="81">
        <v>0.24</v>
      </c>
      <c r="K60" s="82"/>
      <c r="L60" s="83">
        <v>0.09</v>
      </c>
      <c r="M60" s="79">
        <v>0.27</v>
      </c>
      <c r="N60" s="80">
        <v>18</v>
      </c>
      <c r="O60" s="84">
        <v>0.25</v>
      </c>
      <c r="P60" s="85"/>
      <c r="Q60" s="86">
        <v>0.12</v>
      </c>
      <c r="R60" s="87">
        <v>0.28000000000000003</v>
      </c>
      <c r="S60" s="88">
        <v>15</v>
      </c>
      <c r="T60" s="89">
        <v>0.25</v>
      </c>
      <c r="V60" s="86">
        <v>0.12</v>
      </c>
      <c r="W60" s="87">
        <v>0.3</v>
      </c>
      <c r="X60" s="88">
        <v>18</v>
      </c>
      <c r="Y60" s="89">
        <v>0.28000000000000003</v>
      </c>
      <c r="AA60" s="86">
        <v>0.12</v>
      </c>
      <c r="AB60" s="87">
        <v>0.3</v>
      </c>
      <c r="AC60" s="88">
        <v>19</v>
      </c>
      <c r="AD60" s="89">
        <v>0.28000000000000003</v>
      </c>
      <c r="AF60" s="90">
        <v>0.12</v>
      </c>
      <c r="AG60" s="90">
        <v>0.32</v>
      </c>
      <c r="AH60" s="91">
        <v>19.3</v>
      </c>
      <c r="AI60" s="90">
        <v>0.28999999999999998</v>
      </c>
      <c r="AK60" s="90">
        <v>0.12</v>
      </c>
      <c r="AL60" s="90">
        <v>0.31</v>
      </c>
      <c r="AM60" s="91">
        <v>19</v>
      </c>
      <c r="AN60" s="90">
        <v>0.28999999999999998</v>
      </c>
    </row>
    <row r="61" spans="1:40" x14ac:dyDescent="0.25">
      <c r="A61" s="77" t="s">
        <v>85</v>
      </c>
      <c r="B61" s="78">
        <v>0.08</v>
      </c>
      <c r="C61" s="79">
        <v>0.35</v>
      </c>
      <c r="D61" s="80">
        <v>27</v>
      </c>
      <c r="E61" s="81">
        <v>0.33</v>
      </c>
      <c r="G61" s="78">
        <v>0.11</v>
      </c>
      <c r="H61" s="79">
        <v>0.33</v>
      </c>
      <c r="I61" s="80">
        <v>22</v>
      </c>
      <c r="J61" s="81">
        <v>0.32</v>
      </c>
      <c r="K61" s="82"/>
      <c r="L61" s="83">
        <v>0.15</v>
      </c>
      <c r="M61" s="79">
        <v>0.35</v>
      </c>
      <c r="N61" s="80">
        <v>20</v>
      </c>
      <c r="O61" s="84">
        <v>0.34</v>
      </c>
      <c r="P61" s="85"/>
      <c r="Q61" s="86">
        <v>0.1</v>
      </c>
      <c r="R61" s="87">
        <v>0.37</v>
      </c>
      <c r="S61" s="88">
        <v>27</v>
      </c>
      <c r="T61" s="89">
        <v>0.35</v>
      </c>
      <c r="V61" s="86">
        <v>0.14000000000000001</v>
      </c>
      <c r="W61" s="87">
        <v>0.42</v>
      </c>
      <c r="X61" s="88">
        <v>28.000000000000004</v>
      </c>
      <c r="Y61" s="89">
        <v>0.4</v>
      </c>
      <c r="AA61" s="86">
        <v>0.16</v>
      </c>
      <c r="AB61" s="87">
        <v>0.42</v>
      </c>
      <c r="AC61" s="88">
        <v>26</v>
      </c>
      <c r="AD61" s="89">
        <v>0.4</v>
      </c>
      <c r="AF61" s="90">
        <v>0.17</v>
      </c>
      <c r="AG61" s="90">
        <v>0.44</v>
      </c>
      <c r="AH61" s="91">
        <v>27.4</v>
      </c>
      <c r="AI61" s="90">
        <v>0.42</v>
      </c>
      <c r="AK61" s="90">
        <v>0.12</v>
      </c>
      <c r="AL61" s="90">
        <v>0.41</v>
      </c>
      <c r="AM61" s="91">
        <v>29</v>
      </c>
      <c r="AN61" s="90">
        <v>0.38</v>
      </c>
    </row>
    <row r="62" spans="1:40" x14ac:dyDescent="0.25">
      <c r="A62" s="77"/>
      <c r="B62" s="78"/>
      <c r="C62" s="79"/>
      <c r="D62" s="80"/>
      <c r="E62" s="81"/>
      <c r="G62" s="78"/>
      <c r="H62" s="79"/>
      <c r="I62" s="80"/>
      <c r="J62" s="81"/>
      <c r="K62" s="82"/>
      <c r="L62" s="83"/>
      <c r="M62" s="79"/>
      <c r="N62" s="80"/>
      <c r="O62" s="84"/>
      <c r="P62" s="85"/>
      <c r="Q62" s="86"/>
      <c r="R62" s="87"/>
      <c r="S62" s="88"/>
      <c r="T62" s="89"/>
      <c r="V62" s="86"/>
      <c r="W62" s="87"/>
      <c r="X62" s="88"/>
      <c r="Y62" s="89"/>
      <c r="AA62" s="86"/>
      <c r="AB62" s="87"/>
      <c r="AC62" s="88"/>
      <c r="AD62" s="89"/>
      <c r="AF62" s="90"/>
      <c r="AG62" s="90"/>
      <c r="AH62" s="91"/>
      <c r="AI62" s="90"/>
      <c r="AK62" s="90"/>
      <c r="AL62" s="90"/>
      <c r="AM62" s="91"/>
      <c r="AN62" s="90"/>
    </row>
    <row r="63" spans="1:40" x14ac:dyDescent="0.25">
      <c r="A63" s="56" t="s">
        <v>86</v>
      </c>
      <c r="B63" s="92">
        <v>0.1</v>
      </c>
      <c r="C63" s="64">
        <v>0.32</v>
      </c>
      <c r="D63" s="93">
        <v>23</v>
      </c>
      <c r="E63" s="94">
        <v>0.3</v>
      </c>
      <c r="F63" s="61"/>
      <c r="G63" s="92">
        <v>0.11</v>
      </c>
      <c r="H63" s="64">
        <v>0.32</v>
      </c>
      <c r="I63" s="93">
        <v>20</v>
      </c>
      <c r="J63" s="94">
        <v>0.28999999999999998</v>
      </c>
      <c r="K63" s="62"/>
      <c r="L63" s="63">
        <v>0.13</v>
      </c>
      <c r="M63" s="64">
        <v>0.33</v>
      </c>
      <c r="N63" s="93">
        <v>20</v>
      </c>
      <c r="O63" s="65">
        <v>0.31</v>
      </c>
      <c r="P63" s="66"/>
      <c r="Q63" s="71">
        <v>0.13</v>
      </c>
      <c r="R63" s="72">
        <v>0.34</v>
      </c>
      <c r="S63" s="73">
        <v>22</v>
      </c>
      <c r="T63" s="74">
        <v>0.32</v>
      </c>
      <c r="U63" s="61"/>
      <c r="V63" s="71">
        <v>0.14000000000000001</v>
      </c>
      <c r="W63" s="72">
        <v>0.35</v>
      </c>
      <c r="X63" s="73">
        <v>21</v>
      </c>
      <c r="Y63" s="74">
        <v>0.33</v>
      </c>
      <c r="Z63" s="61"/>
      <c r="AA63" s="71">
        <v>0.15</v>
      </c>
      <c r="AB63" s="72">
        <v>0.36</v>
      </c>
      <c r="AC63" s="73">
        <v>22</v>
      </c>
      <c r="AD63" s="74">
        <v>0.34</v>
      </c>
      <c r="AF63" s="75">
        <v>0.15</v>
      </c>
      <c r="AG63" s="75">
        <v>0.37</v>
      </c>
      <c r="AH63" s="76">
        <v>21.8</v>
      </c>
      <c r="AI63" s="75">
        <v>0.35</v>
      </c>
      <c r="AK63" s="75">
        <v>0.15</v>
      </c>
      <c r="AL63" s="75">
        <v>0.36</v>
      </c>
      <c r="AM63" s="76">
        <v>21</v>
      </c>
      <c r="AN63" s="75">
        <v>0.34</v>
      </c>
    </row>
    <row r="64" spans="1:40" x14ac:dyDescent="0.25">
      <c r="A64" s="77" t="s">
        <v>87</v>
      </c>
      <c r="B64" s="78">
        <v>0.14000000000000001</v>
      </c>
      <c r="C64" s="79">
        <v>0.34</v>
      </c>
      <c r="D64" s="80">
        <v>20</v>
      </c>
      <c r="E64" s="81">
        <v>0.31</v>
      </c>
      <c r="G64" s="78">
        <v>0.13</v>
      </c>
      <c r="H64" s="79">
        <v>0.33</v>
      </c>
      <c r="I64" s="80">
        <v>20</v>
      </c>
      <c r="J64" s="81">
        <v>0.28999999999999998</v>
      </c>
      <c r="K64" s="82"/>
      <c r="L64" s="83">
        <v>0.19</v>
      </c>
      <c r="M64" s="79">
        <v>0.34</v>
      </c>
      <c r="N64" s="80">
        <v>15</v>
      </c>
      <c r="O64" s="84">
        <v>0.32</v>
      </c>
      <c r="P64" s="85"/>
      <c r="Q64" s="86">
        <v>0.12</v>
      </c>
      <c r="R64" s="87">
        <v>0.35</v>
      </c>
      <c r="S64" s="88">
        <v>23</v>
      </c>
      <c r="T64" s="89">
        <v>0.31</v>
      </c>
      <c r="V64" s="86">
        <v>0.16</v>
      </c>
      <c r="W64" s="87">
        <v>0.33</v>
      </c>
      <c r="X64" s="88">
        <v>16</v>
      </c>
      <c r="Y64" s="89">
        <v>0.3</v>
      </c>
      <c r="AA64" s="86">
        <v>0.14000000000000001</v>
      </c>
      <c r="AB64" s="87">
        <v>0.37</v>
      </c>
      <c r="AC64" s="88">
        <v>23</v>
      </c>
      <c r="AD64" s="89">
        <v>0.33</v>
      </c>
      <c r="AF64" s="90">
        <v>0.15</v>
      </c>
      <c r="AG64" s="90">
        <v>0.36</v>
      </c>
      <c r="AH64" s="91">
        <v>21.4</v>
      </c>
      <c r="AI64" s="90">
        <v>0.32</v>
      </c>
      <c r="AK64" s="90">
        <v>0.15</v>
      </c>
      <c r="AL64" s="90">
        <v>0.36</v>
      </c>
      <c r="AM64" s="91">
        <v>21</v>
      </c>
      <c r="AN64" s="90">
        <v>0.32</v>
      </c>
    </row>
    <row r="65" spans="1:40" x14ac:dyDescent="0.25">
      <c r="A65" s="77" t="s">
        <v>88</v>
      </c>
      <c r="B65" s="78">
        <v>0.1</v>
      </c>
      <c r="C65" s="79">
        <v>0.32</v>
      </c>
      <c r="D65" s="80">
        <v>22</v>
      </c>
      <c r="E65" s="81">
        <v>0.3</v>
      </c>
      <c r="G65" s="78">
        <v>0.1</v>
      </c>
      <c r="H65" s="79">
        <v>0.33</v>
      </c>
      <c r="I65" s="80">
        <v>23</v>
      </c>
      <c r="J65" s="81">
        <v>0.3</v>
      </c>
      <c r="K65" s="82"/>
      <c r="L65" s="83">
        <v>0.1</v>
      </c>
      <c r="M65" s="79">
        <v>0.34</v>
      </c>
      <c r="N65" s="80">
        <v>24</v>
      </c>
      <c r="O65" s="84">
        <v>0.32</v>
      </c>
      <c r="P65" s="85"/>
      <c r="Q65" s="86">
        <v>0.12</v>
      </c>
      <c r="R65" s="87">
        <v>0.34</v>
      </c>
      <c r="S65" s="88">
        <v>23</v>
      </c>
      <c r="T65" s="89">
        <v>0.32</v>
      </c>
      <c r="V65" s="86">
        <v>0.13</v>
      </c>
      <c r="W65" s="87">
        <v>0.35</v>
      </c>
      <c r="X65" s="88">
        <v>22</v>
      </c>
      <c r="Y65" s="89">
        <v>0.33</v>
      </c>
      <c r="AA65" s="86">
        <v>0.13</v>
      </c>
      <c r="AB65" s="87">
        <v>0.35</v>
      </c>
      <c r="AC65" s="88">
        <v>22</v>
      </c>
      <c r="AD65" s="89">
        <v>0.33</v>
      </c>
      <c r="AF65" s="90">
        <v>0.12</v>
      </c>
      <c r="AG65" s="90">
        <v>0.37</v>
      </c>
      <c r="AH65" s="91">
        <v>25.6</v>
      </c>
      <c r="AI65" s="90">
        <v>0.35</v>
      </c>
      <c r="AK65" s="90">
        <v>0.11</v>
      </c>
      <c r="AL65" s="90">
        <v>0.34</v>
      </c>
      <c r="AM65" s="91">
        <v>23</v>
      </c>
      <c r="AN65" s="90">
        <v>0.32</v>
      </c>
    </row>
    <row r="66" spans="1:40" x14ac:dyDescent="0.25">
      <c r="A66" s="77" t="s">
        <v>89</v>
      </c>
      <c r="B66" s="78">
        <v>0.17</v>
      </c>
      <c r="C66" s="79">
        <v>0.39</v>
      </c>
      <c r="D66" s="80">
        <v>22</v>
      </c>
      <c r="E66" s="81">
        <v>0.35</v>
      </c>
      <c r="G66" s="78">
        <v>0.21</v>
      </c>
      <c r="H66" s="79">
        <v>0.36</v>
      </c>
      <c r="I66" s="80">
        <v>15</v>
      </c>
      <c r="J66" s="81">
        <v>0.33</v>
      </c>
      <c r="K66" s="82"/>
      <c r="L66" s="83">
        <v>0.26</v>
      </c>
      <c r="M66" s="79">
        <v>0.38</v>
      </c>
      <c r="N66" s="80">
        <v>13</v>
      </c>
      <c r="O66" s="84">
        <v>0.36</v>
      </c>
      <c r="P66" s="85"/>
      <c r="Q66" s="86">
        <v>0.24</v>
      </c>
      <c r="R66" s="87">
        <v>0.39</v>
      </c>
      <c r="S66" s="88">
        <v>15</v>
      </c>
      <c r="T66" s="89">
        <v>0.36</v>
      </c>
      <c r="V66" s="86">
        <v>0.26</v>
      </c>
      <c r="W66" s="87">
        <v>0.38</v>
      </c>
      <c r="X66" s="88">
        <v>12</v>
      </c>
      <c r="Y66" s="89">
        <v>0.36</v>
      </c>
      <c r="AA66" s="86">
        <v>0.28999999999999998</v>
      </c>
      <c r="AB66" s="87">
        <v>0.4</v>
      </c>
      <c r="AC66" s="88">
        <v>11</v>
      </c>
      <c r="AD66" s="89">
        <v>0.38</v>
      </c>
      <c r="AF66" s="90">
        <v>0.28999999999999998</v>
      </c>
      <c r="AG66" s="90">
        <v>0.41</v>
      </c>
      <c r="AH66" s="91">
        <v>11.6</v>
      </c>
      <c r="AI66" s="90">
        <v>0.39</v>
      </c>
      <c r="AK66" s="90">
        <v>0.31</v>
      </c>
      <c r="AL66" s="90">
        <v>0.41</v>
      </c>
      <c r="AM66" s="91">
        <v>11</v>
      </c>
      <c r="AN66" s="90">
        <v>0.39</v>
      </c>
    </row>
    <row r="67" spans="1:40" x14ac:dyDescent="0.25">
      <c r="A67" s="77" t="s">
        <v>90</v>
      </c>
      <c r="B67" s="78">
        <v>0.12</v>
      </c>
      <c r="C67" s="79">
        <v>0.35</v>
      </c>
      <c r="D67" s="80">
        <v>24</v>
      </c>
      <c r="E67" s="81">
        <v>0.34</v>
      </c>
      <c r="G67" s="78">
        <v>0.15</v>
      </c>
      <c r="H67" s="79">
        <v>0.34</v>
      </c>
      <c r="I67" s="80">
        <v>19</v>
      </c>
      <c r="J67" s="81">
        <v>0.33</v>
      </c>
      <c r="K67" s="82"/>
      <c r="L67" s="83">
        <v>0.16</v>
      </c>
      <c r="M67" s="79">
        <v>0.37</v>
      </c>
      <c r="N67" s="80">
        <v>21</v>
      </c>
      <c r="O67" s="84">
        <v>0.36</v>
      </c>
      <c r="P67" s="85"/>
      <c r="Q67" s="86">
        <v>0.13</v>
      </c>
      <c r="R67" s="87">
        <v>0.37</v>
      </c>
      <c r="S67" s="88">
        <v>23</v>
      </c>
      <c r="T67" s="89">
        <v>0.35</v>
      </c>
      <c r="V67" s="86">
        <v>0.16</v>
      </c>
      <c r="W67" s="87">
        <v>0.39</v>
      </c>
      <c r="X67" s="88">
        <v>23</v>
      </c>
      <c r="Y67" s="89">
        <v>0.38</v>
      </c>
      <c r="AA67" s="86">
        <v>0.16</v>
      </c>
      <c r="AB67" s="87">
        <v>0.39</v>
      </c>
      <c r="AC67" s="88">
        <v>23</v>
      </c>
      <c r="AD67" s="89">
        <v>0.38</v>
      </c>
      <c r="AF67" s="90">
        <v>0.16</v>
      </c>
      <c r="AG67" s="90">
        <v>0.39</v>
      </c>
      <c r="AH67" s="91">
        <v>23.2</v>
      </c>
      <c r="AI67" s="90">
        <v>0.38</v>
      </c>
      <c r="AK67" s="90">
        <v>0.16</v>
      </c>
      <c r="AL67" s="90">
        <v>0.38</v>
      </c>
      <c r="AM67" s="91">
        <v>22</v>
      </c>
      <c r="AN67" s="90">
        <v>0.37</v>
      </c>
    </row>
    <row r="68" spans="1:40" x14ac:dyDescent="0.25">
      <c r="A68" s="77" t="s">
        <v>91</v>
      </c>
      <c r="B68" s="78">
        <v>0.05</v>
      </c>
      <c r="C68" s="79">
        <v>0.34</v>
      </c>
      <c r="D68" s="80">
        <v>28.999999999999996</v>
      </c>
      <c r="E68" s="81">
        <v>0.32</v>
      </c>
      <c r="G68" s="78">
        <v>7.0000000000000007E-2</v>
      </c>
      <c r="H68" s="79">
        <v>0.33</v>
      </c>
      <c r="I68" s="80">
        <v>26</v>
      </c>
      <c r="J68" s="81">
        <v>0.31</v>
      </c>
      <c r="K68" s="82"/>
      <c r="L68" s="83">
        <v>0.09</v>
      </c>
      <c r="M68" s="79">
        <v>0.34</v>
      </c>
      <c r="N68" s="80">
        <v>25</v>
      </c>
      <c r="O68" s="84">
        <v>0.32</v>
      </c>
      <c r="P68" s="85"/>
      <c r="Q68" s="86">
        <v>7.0000000000000007E-2</v>
      </c>
      <c r="R68" s="87">
        <v>0.36</v>
      </c>
      <c r="S68" s="88">
        <v>28.999999999999996</v>
      </c>
      <c r="T68" s="89">
        <v>0.34</v>
      </c>
      <c r="V68" s="86">
        <v>0.11</v>
      </c>
      <c r="W68" s="87">
        <v>0.37</v>
      </c>
      <c r="X68" s="88">
        <v>26</v>
      </c>
      <c r="Y68" s="89">
        <v>0.35</v>
      </c>
      <c r="AA68" s="86">
        <v>0.11</v>
      </c>
      <c r="AB68" s="87">
        <v>0.38</v>
      </c>
      <c r="AC68" s="88">
        <v>27</v>
      </c>
      <c r="AD68" s="89">
        <v>0.36</v>
      </c>
      <c r="AF68" s="90">
        <v>0.12</v>
      </c>
      <c r="AG68" s="90">
        <v>0.38</v>
      </c>
      <c r="AH68" s="91">
        <v>26.6</v>
      </c>
      <c r="AI68" s="90">
        <v>0.36</v>
      </c>
      <c r="AK68" s="90">
        <v>0.12</v>
      </c>
      <c r="AL68" s="90">
        <v>0.38</v>
      </c>
      <c r="AM68" s="91">
        <v>26</v>
      </c>
      <c r="AN68" s="90">
        <v>0.36</v>
      </c>
    </row>
    <row r="69" spans="1:40" x14ac:dyDescent="0.25">
      <c r="A69" s="77" t="s">
        <v>92</v>
      </c>
      <c r="B69" s="78">
        <v>0.1</v>
      </c>
      <c r="C69" s="79">
        <v>0.31</v>
      </c>
      <c r="D69" s="80">
        <v>21</v>
      </c>
      <c r="E69" s="81">
        <v>0.28999999999999998</v>
      </c>
      <c r="G69" s="78">
        <v>0.09</v>
      </c>
      <c r="H69" s="79">
        <v>0.31</v>
      </c>
      <c r="I69" s="80">
        <v>22</v>
      </c>
      <c r="J69" s="81">
        <v>0.28999999999999998</v>
      </c>
      <c r="K69" s="82"/>
      <c r="L69" s="83">
        <v>0.12</v>
      </c>
      <c r="M69" s="79">
        <v>0.31</v>
      </c>
      <c r="N69" s="80">
        <v>19</v>
      </c>
      <c r="O69" s="84">
        <v>0.3</v>
      </c>
      <c r="P69" s="85"/>
      <c r="Q69" s="86">
        <v>0.12</v>
      </c>
      <c r="R69" s="87">
        <v>0.33</v>
      </c>
      <c r="S69" s="88">
        <v>21</v>
      </c>
      <c r="T69" s="89">
        <v>0.32</v>
      </c>
      <c r="V69" s="86">
        <v>0.14000000000000001</v>
      </c>
      <c r="W69" s="87">
        <v>0.34</v>
      </c>
      <c r="X69" s="88">
        <v>20</v>
      </c>
      <c r="Y69" s="89">
        <v>0.33</v>
      </c>
      <c r="AA69" s="86">
        <v>0.13</v>
      </c>
      <c r="AB69" s="87">
        <v>0.35</v>
      </c>
      <c r="AC69" s="88">
        <v>23</v>
      </c>
      <c r="AD69" s="89">
        <v>0.34</v>
      </c>
      <c r="AF69" s="90">
        <v>0.15</v>
      </c>
      <c r="AG69" s="90">
        <v>0.37</v>
      </c>
      <c r="AH69" s="91">
        <v>22.2</v>
      </c>
      <c r="AI69" s="90">
        <v>0.35</v>
      </c>
      <c r="AK69" s="90">
        <v>0.16</v>
      </c>
      <c r="AL69" s="90">
        <v>0.37</v>
      </c>
      <c r="AM69" s="91">
        <v>21</v>
      </c>
      <c r="AN69" s="90">
        <v>0.35</v>
      </c>
    </row>
    <row r="70" spans="1:40" x14ac:dyDescent="0.25">
      <c r="A70" s="77" t="s">
        <v>93</v>
      </c>
      <c r="B70" s="78">
        <v>0.06</v>
      </c>
      <c r="C70" s="79">
        <v>0.23</v>
      </c>
      <c r="D70" s="80">
        <v>16</v>
      </c>
      <c r="E70" s="81">
        <v>0.17</v>
      </c>
      <c r="G70" s="78">
        <v>0.09</v>
      </c>
      <c r="H70" s="79">
        <v>0.21</v>
      </c>
      <c r="I70" s="80">
        <v>12</v>
      </c>
      <c r="J70" s="81">
        <v>0.18</v>
      </c>
      <c r="K70" s="82"/>
      <c r="L70" s="83">
        <v>0.11</v>
      </c>
      <c r="M70" s="79">
        <v>0.26</v>
      </c>
      <c r="N70" s="80">
        <v>14.000000000000002</v>
      </c>
      <c r="O70" s="84">
        <v>0.21</v>
      </c>
      <c r="P70" s="85"/>
      <c r="Q70" s="86">
        <v>0.13</v>
      </c>
      <c r="R70" s="87">
        <v>0.26</v>
      </c>
      <c r="S70" s="88">
        <v>13</v>
      </c>
      <c r="T70" s="89">
        <v>0.22</v>
      </c>
      <c r="V70" s="86">
        <v>0.13</v>
      </c>
      <c r="W70" s="87">
        <v>0.28000000000000003</v>
      </c>
      <c r="X70" s="88">
        <v>15</v>
      </c>
      <c r="Y70" s="89">
        <v>0.24</v>
      </c>
      <c r="AA70" s="86">
        <v>0.14000000000000001</v>
      </c>
      <c r="AB70" s="87">
        <v>0.28999999999999998</v>
      </c>
      <c r="AC70" s="88">
        <v>15</v>
      </c>
      <c r="AD70" s="89">
        <v>0.25</v>
      </c>
      <c r="AF70" s="90">
        <v>0.15</v>
      </c>
      <c r="AG70" s="90">
        <v>0.31</v>
      </c>
      <c r="AH70" s="91">
        <v>15.5</v>
      </c>
      <c r="AI70" s="90">
        <v>0.27</v>
      </c>
      <c r="AK70" s="90">
        <v>0.17</v>
      </c>
      <c r="AL70" s="90">
        <v>0.32</v>
      </c>
      <c r="AM70" s="91">
        <v>15</v>
      </c>
      <c r="AN70" s="90">
        <v>0.27</v>
      </c>
    </row>
    <row r="71" spans="1:40" x14ac:dyDescent="0.25">
      <c r="A71" s="77" t="s">
        <v>94</v>
      </c>
      <c r="B71" s="78">
        <v>0.08</v>
      </c>
      <c r="C71" s="79">
        <v>0.3</v>
      </c>
      <c r="D71" s="80">
        <v>22</v>
      </c>
      <c r="E71" s="81">
        <v>0.28000000000000003</v>
      </c>
      <c r="G71" s="78">
        <v>0.09</v>
      </c>
      <c r="H71" s="79">
        <v>0.28999999999999998</v>
      </c>
      <c r="I71" s="80">
        <v>21</v>
      </c>
      <c r="J71" s="81">
        <v>0.27</v>
      </c>
      <c r="K71" s="82"/>
      <c r="L71" s="83">
        <v>0.08</v>
      </c>
      <c r="M71" s="79">
        <v>0.31</v>
      </c>
      <c r="N71" s="80">
        <v>23</v>
      </c>
      <c r="O71" s="84">
        <v>0.28999999999999998</v>
      </c>
      <c r="P71" s="85"/>
      <c r="Q71" s="86">
        <v>0.09</v>
      </c>
      <c r="R71" s="87">
        <v>0.32</v>
      </c>
      <c r="S71" s="88">
        <v>22</v>
      </c>
      <c r="T71" s="89">
        <v>0.28999999999999998</v>
      </c>
      <c r="V71" s="86">
        <v>0.1</v>
      </c>
      <c r="W71" s="87">
        <v>0.34</v>
      </c>
      <c r="X71" s="88">
        <v>24</v>
      </c>
      <c r="Y71" s="89">
        <v>0.31</v>
      </c>
      <c r="AA71" s="86">
        <v>0.09</v>
      </c>
      <c r="AB71" s="87">
        <v>0.33</v>
      </c>
      <c r="AC71" s="88">
        <v>24</v>
      </c>
      <c r="AD71" s="89">
        <v>0.31</v>
      </c>
      <c r="AF71" s="90">
        <v>0.12</v>
      </c>
      <c r="AG71" s="90">
        <v>0.35</v>
      </c>
      <c r="AH71" s="91">
        <v>23</v>
      </c>
      <c r="AI71" s="90">
        <v>0.33</v>
      </c>
      <c r="AK71" s="90">
        <v>0.09</v>
      </c>
      <c r="AL71" s="90">
        <v>0.34</v>
      </c>
      <c r="AM71" s="91">
        <v>25</v>
      </c>
      <c r="AN71" s="90">
        <v>0.31</v>
      </c>
    </row>
    <row r="72" spans="1:40" ht="15.6" x14ac:dyDescent="0.25">
      <c r="A72" s="77" t="s">
        <v>219</v>
      </c>
      <c r="B72" s="78">
        <v>0.09</v>
      </c>
      <c r="C72" s="79">
        <v>0.31</v>
      </c>
      <c r="D72" s="80">
        <v>22</v>
      </c>
      <c r="E72" s="81">
        <v>0.31</v>
      </c>
      <c r="G72" s="78">
        <v>0.09</v>
      </c>
      <c r="H72" s="79">
        <v>0.31</v>
      </c>
      <c r="I72" s="80">
        <v>21</v>
      </c>
      <c r="J72" s="81">
        <v>0.3</v>
      </c>
      <c r="K72" s="82"/>
      <c r="L72" s="101">
        <v>0</v>
      </c>
      <c r="M72" s="79">
        <v>0.39</v>
      </c>
      <c r="N72" s="99">
        <v>39</v>
      </c>
      <c r="O72" s="84">
        <v>0.38</v>
      </c>
      <c r="P72" s="85"/>
      <c r="Q72" s="102">
        <v>0</v>
      </c>
      <c r="R72" s="87">
        <v>0.37</v>
      </c>
      <c r="S72" s="103">
        <v>37</v>
      </c>
      <c r="T72" s="89">
        <v>0.35</v>
      </c>
      <c r="V72" s="86">
        <v>0.14000000000000001</v>
      </c>
      <c r="W72" s="87">
        <v>0.4</v>
      </c>
      <c r="X72" s="88">
        <v>26</v>
      </c>
      <c r="Y72" s="89">
        <v>0.39</v>
      </c>
      <c r="AA72" s="86">
        <v>0.31</v>
      </c>
      <c r="AB72" s="87">
        <v>0.42</v>
      </c>
      <c r="AC72" s="88">
        <v>12</v>
      </c>
      <c r="AD72" s="89">
        <v>0.42</v>
      </c>
      <c r="AF72" s="90">
        <v>7.0000000000000007E-2</v>
      </c>
      <c r="AG72" s="90">
        <v>0.42</v>
      </c>
      <c r="AH72" s="91">
        <v>34.9</v>
      </c>
      <c r="AI72" s="90">
        <v>0.41</v>
      </c>
      <c r="AK72" s="90">
        <v>0.28000000000000003</v>
      </c>
      <c r="AL72" s="90">
        <v>0.35</v>
      </c>
      <c r="AM72" s="91">
        <v>7</v>
      </c>
      <c r="AN72" s="90">
        <v>0.35</v>
      </c>
    </row>
    <row r="73" spans="1:40" x14ac:dyDescent="0.25">
      <c r="A73" s="77"/>
      <c r="B73" s="78"/>
      <c r="C73" s="79"/>
      <c r="D73" s="80"/>
      <c r="E73" s="81"/>
      <c r="G73" s="78"/>
      <c r="H73" s="79"/>
      <c r="I73" s="80"/>
      <c r="J73" s="81"/>
      <c r="K73" s="82"/>
      <c r="L73" s="83"/>
      <c r="M73" s="79"/>
      <c r="N73" s="80"/>
      <c r="O73" s="84"/>
      <c r="P73" s="85"/>
      <c r="Q73" s="86"/>
      <c r="R73" s="87"/>
      <c r="S73" s="88"/>
      <c r="T73" s="89"/>
      <c r="V73" s="86"/>
      <c r="W73" s="87"/>
      <c r="X73" s="88"/>
      <c r="Y73" s="89"/>
      <c r="AA73" s="86"/>
      <c r="AB73" s="87"/>
      <c r="AC73" s="88"/>
      <c r="AD73" s="89"/>
      <c r="AF73" s="90"/>
      <c r="AG73" s="90"/>
      <c r="AH73" s="91"/>
      <c r="AI73" s="90"/>
      <c r="AK73" s="90"/>
      <c r="AL73" s="90"/>
      <c r="AM73" s="91"/>
      <c r="AN73" s="90"/>
    </row>
    <row r="74" spans="1:40" x14ac:dyDescent="0.25">
      <c r="A74" s="56" t="s">
        <v>96</v>
      </c>
      <c r="B74" s="92">
        <v>0.14000000000000001</v>
      </c>
      <c r="C74" s="64">
        <v>0.32</v>
      </c>
      <c r="D74" s="93">
        <v>18</v>
      </c>
      <c r="E74" s="94">
        <v>0.3</v>
      </c>
      <c r="F74" s="61"/>
      <c r="G74" s="92">
        <v>0.15</v>
      </c>
      <c r="H74" s="64">
        <v>0.33</v>
      </c>
      <c r="I74" s="93">
        <v>18</v>
      </c>
      <c r="J74" s="94">
        <v>0.3</v>
      </c>
      <c r="K74" s="62"/>
      <c r="L74" s="63">
        <v>0.17</v>
      </c>
      <c r="M74" s="64">
        <v>0.34</v>
      </c>
      <c r="N74" s="93">
        <v>17</v>
      </c>
      <c r="O74" s="65">
        <v>0.32</v>
      </c>
      <c r="P74" s="66"/>
      <c r="Q74" s="71">
        <v>0.18</v>
      </c>
      <c r="R74" s="72">
        <v>0.36</v>
      </c>
      <c r="S74" s="73">
        <v>18</v>
      </c>
      <c r="T74" s="74">
        <v>0.33</v>
      </c>
      <c r="U74" s="61"/>
      <c r="V74" s="71">
        <v>0.19</v>
      </c>
      <c r="W74" s="72">
        <v>0.37</v>
      </c>
      <c r="X74" s="73">
        <v>18</v>
      </c>
      <c r="Y74" s="74">
        <v>0.34</v>
      </c>
      <c r="Z74" s="61"/>
      <c r="AA74" s="71">
        <v>0.19</v>
      </c>
      <c r="AB74" s="72">
        <v>0.38</v>
      </c>
      <c r="AC74" s="73">
        <v>19</v>
      </c>
      <c r="AD74" s="74">
        <v>0.35</v>
      </c>
      <c r="AF74" s="75">
        <v>0.22</v>
      </c>
      <c r="AG74" s="75">
        <v>0.39</v>
      </c>
      <c r="AH74" s="76">
        <v>16.899999999999999</v>
      </c>
      <c r="AI74" s="75">
        <v>0.37</v>
      </c>
      <c r="AK74" s="75">
        <v>0.22</v>
      </c>
      <c r="AL74" s="75">
        <v>0.39</v>
      </c>
      <c r="AM74" s="76">
        <v>17</v>
      </c>
      <c r="AN74" s="75">
        <v>0.36</v>
      </c>
    </row>
    <row r="75" spans="1:40" x14ac:dyDescent="0.25">
      <c r="A75" s="77" t="s">
        <v>97</v>
      </c>
      <c r="B75" s="78">
        <v>0.18</v>
      </c>
      <c r="C75" s="79">
        <v>0.38</v>
      </c>
      <c r="D75" s="80">
        <v>19</v>
      </c>
      <c r="E75" s="81">
        <v>0.31</v>
      </c>
      <c r="G75" s="78">
        <v>0.2</v>
      </c>
      <c r="H75" s="79">
        <v>0.38</v>
      </c>
      <c r="I75" s="80">
        <v>18</v>
      </c>
      <c r="J75" s="81">
        <v>0.32</v>
      </c>
      <c r="K75" s="82"/>
      <c r="L75" s="83">
        <v>0.23</v>
      </c>
      <c r="M75" s="79">
        <v>0.4</v>
      </c>
      <c r="N75" s="80">
        <v>17</v>
      </c>
      <c r="O75" s="84">
        <v>0.35</v>
      </c>
      <c r="P75" s="85"/>
      <c r="Q75" s="86">
        <v>0.24</v>
      </c>
      <c r="R75" s="87">
        <v>0.41</v>
      </c>
      <c r="S75" s="88">
        <v>17</v>
      </c>
      <c r="T75" s="89">
        <v>0.35</v>
      </c>
      <c r="V75" s="86">
        <v>0.25</v>
      </c>
      <c r="W75" s="87">
        <v>0.43</v>
      </c>
      <c r="X75" s="88">
        <v>19</v>
      </c>
      <c r="Y75" s="89">
        <v>0.37</v>
      </c>
      <c r="AA75" s="86">
        <v>0.25</v>
      </c>
      <c r="AB75" s="87">
        <v>0.43</v>
      </c>
      <c r="AC75" s="88">
        <v>18</v>
      </c>
      <c r="AD75" s="89">
        <v>0.37</v>
      </c>
      <c r="AF75" s="90">
        <v>0.3</v>
      </c>
      <c r="AG75" s="90">
        <v>0.44</v>
      </c>
      <c r="AH75" s="91">
        <v>14.6</v>
      </c>
      <c r="AI75" s="90">
        <v>0.39</v>
      </c>
      <c r="AK75" s="90">
        <v>0.3</v>
      </c>
      <c r="AL75" s="90">
        <v>0.46</v>
      </c>
      <c r="AM75" s="91">
        <v>16</v>
      </c>
      <c r="AN75" s="90">
        <v>0.4</v>
      </c>
    </row>
    <row r="76" spans="1:40" x14ac:dyDescent="0.25">
      <c r="A76" s="77" t="s">
        <v>98</v>
      </c>
      <c r="B76" s="78">
        <v>0.14000000000000001</v>
      </c>
      <c r="C76" s="79">
        <v>0.32</v>
      </c>
      <c r="D76" s="80">
        <v>18</v>
      </c>
      <c r="E76" s="81">
        <v>0.28999999999999998</v>
      </c>
      <c r="G76" s="78">
        <v>0.13</v>
      </c>
      <c r="H76" s="79">
        <v>0.32</v>
      </c>
      <c r="I76" s="80">
        <v>20</v>
      </c>
      <c r="J76" s="81">
        <v>0.28999999999999998</v>
      </c>
      <c r="K76" s="82"/>
      <c r="L76" s="83">
        <v>0.16</v>
      </c>
      <c r="M76" s="79">
        <v>0.33</v>
      </c>
      <c r="N76" s="80">
        <v>16</v>
      </c>
      <c r="O76" s="84">
        <v>0.3</v>
      </c>
      <c r="P76" s="85"/>
      <c r="Q76" s="86">
        <v>0.17</v>
      </c>
      <c r="R76" s="87">
        <v>0.36</v>
      </c>
      <c r="S76" s="88">
        <v>19</v>
      </c>
      <c r="T76" s="89">
        <v>0.33</v>
      </c>
      <c r="V76" s="86">
        <v>0.17</v>
      </c>
      <c r="W76" s="87">
        <v>0.36</v>
      </c>
      <c r="X76" s="88">
        <v>19</v>
      </c>
      <c r="Y76" s="89">
        <v>0.33</v>
      </c>
      <c r="AA76" s="86">
        <v>0.16</v>
      </c>
      <c r="AB76" s="87">
        <v>0.38</v>
      </c>
      <c r="AC76" s="88">
        <v>22</v>
      </c>
      <c r="AD76" s="89">
        <v>0.35</v>
      </c>
      <c r="AF76" s="90">
        <v>0.24</v>
      </c>
      <c r="AG76" s="90">
        <v>0.39</v>
      </c>
      <c r="AH76" s="91">
        <v>15.5</v>
      </c>
      <c r="AI76" s="90">
        <v>0.36</v>
      </c>
      <c r="AK76" s="90">
        <v>0.22</v>
      </c>
      <c r="AL76" s="90">
        <v>0.38</v>
      </c>
      <c r="AM76" s="91">
        <v>15</v>
      </c>
      <c r="AN76" s="90">
        <v>0.35</v>
      </c>
    </row>
    <row r="77" spans="1:40" x14ac:dyDescent="0.25">
      <c r="A77" s="77" t="s">
        <v>99</v>
      </c>
      <c r="B77" s="78">
        <v>0.12</v>
      </c>
      <c r="C77" s="79">
        <v>0.28999999999999998</v>
      </c>
      <c r="D77" s="80">
        <v>17</v>
      </c>
      <c r="E77" s="81">
        <v>0.27</v>
      </c>
      <c r="G77" s="78">
        <v>0.11</v>
      </c>
      <c r="H77" s="79">
        <v>0.31</v>
      </c>
      <c r="I77" s="80">
        <v>21</v>
      </c>
      <c r="J77" s="81">
        <v>0.28000000000000003</v>
      </c>
      <c r="K77" s="82"/>
      <c r="L77" s="83">
        <v>0.11</v>
      </c>
      <c r="M77" s="79">
        <v>0.33</v>
      </c>
      <c r="N77" s="80">
        <v>22</v>
      </c>
      <c r="O77" s="84">
        <v>0.3</v>
      </c>
      <c r="P77" s="85"/>
      <c r="Q77" s="86">
        <v>0.11</v>
      </c>
      <c r="R77" s="87">
        <v>0.37</v>
      </c>
      <c r="S77" s="88">
        <v>26</v>
      </c>
      <c r="T77" s="89">
        <v>0.34</v>
      </c>
      <c r="V77" s="86">
        <v>0.15</v>
      </c>
      <c r="W77" s="87">
        <v>0.36</v>
      </c>
      <c r="X77" s="88">
        <v>21</v>
      </c>
      <c r="Y77" s="89">
        <v>0.33</v>
      </c>
      <c r="AA77" s="86">
        <v>0.15</v>
      </c>
      <c r="AB77" s="87">
        <v>0.38</v>
      </c>
      <c r="AC77" s="88">
        <v>23</v>
      </c>
      <c r="AD77" s="89">
        <v>0.35</v>
      </c>
      <c r="AF77" s="90">
        <v>0.2</v>
      </c>
      <c r="AG77" s="90">
        <v>0.4</v>
      </c>
      <c r="AH77" s="91">
        <v>19.8</v>
      </c>
      <c r="AI77" s="90">
        <v>0.37</v>
      </c>
      <c r="AK77" s="90">
        <v>0.2</v>
      </c>
      <c r="AL77" s="90">
        <v>0.41</v>
      </c>
      <c r="AM77" s="91">
        <v>21</v>
      </c>
      <c r="AN77" s="90">
        <v>0.38</v>
      </c>
    </row>
    <row r="78" spans="1:40" x14ac:dyDescent="0.25">
      <c r="A78" s="77" t="s">
        <v>100</v>
      </c>
      <c r="B78" s="78">
        <v>0.1</v>
      </c>
      <c r="C78" s="79">
        <v>0.33</v>
      </c>
      <c r="D78" s="80">
        <v>23</v>
      </c>
      <c r="E78" s="81">
        <v>0.31</v>
      </c>
      <c r="G78" s="78">
        <v>0.06</v>
      </c>
      <c r="H78" s="79">
        <v>0.32</v>
      </c>
      <c r="I78" s="80">
        <v>27</v>
      </c>
      <c r="J78" s="81">
        <v>0.31</v>
      </c>
      <c r="K78" s="82"/>
      <c r="L78" s="83">
        <v>0.09</v>
      </c>
      <c r="M78" s="79">
        <v>0.34</v>
      </c>
      <c r="N78" s="80">
        <v>24</v>
      </c>
      <c r="O78" s="84">
        <v>0.32</v>
      </c>
      <c r="P78" s="85"/>
      <c r="Q78" s="86">
        <v>7.0000000000000007E-2</v>
      </c>
      <c r="R78" s="87">
        <v>0.35</v>
      </c>
      <c r="S78" s="88">
        <v>28.000000000000004</v>
      </c>
      <c r="T78" s="89">
        <v>0.33</v>
      </c>
      <c r="V78" s="86">
        <v>0.12</v>
      </c>
      <c r="W78" s="87">
        <v>0.35</v>
      </c>
      <c r="X78" s="88">
        <v>23</v>
      </c>
      <c r="Y78" s="89">
        <v>0.33</v>
      </c>
      <c r="AA78" s="86">
        <v>0.1</v>
      </c>
      <c r="AB78" s="87">
        <v>0.37</v>
      </c>
      <c r="AC78" s="88">
        <v>27</v>
      </c>
      <c r="AD78" s="89">
        <v>0.35</v>
      </c>
      <c r="AF78" s="90">
        <v>0.19</v>
      </c>
      <c r="AG78" s="90">
        <v>0.38</v>
      </c>
      <c r="AH78" s="91">
        <v>19.5</v>
      </c>
      <c r="AI78" s="90">
        <v>0.36</v>
      </c>
      <c r="AK78" s="90">
        <v>0.13</v>
      </c>
      <c r="AL78" s="90">
        <v>0.38</v>
      </c>
      <c r="AM78" s="91">
        <v>25</v>
      </c>
      <c r="AN78" s="90">
        <v>0.36</v>
      </c>
    </row>
    <row r="79" spans="1:40" x14ac:dyDescent="0.25">
      <c r="A79" s="77" t="s">
        <v>101</v>
      </c>
      <c r="B79" s="78">
        <v>0.15</v>
      </c>
      <c r="C79" s="79">
        <v>0.21</v>
      </c>
      <c r="D79" s="80">
        <v>7.0000000000000009</v>
      </c>
      <c r="E79" s="81">
        <v>0.2</v>
      </c>
      <c r="G79" s="78">
        <v>0.13</v>
      </c>
      <c r="H79" s="79">
        <v>0.23</v>
      </c>
      <c r="I79" s="80">
        <v>11</v>
      </c>
      <c r="J79" s="81">
        <v>0.22</v>
      </c>
      <c r="K79" s="82"/>
      <c r="L79" s="83">
        <v>0.15</v>
      </c>
      <c r="M79" s="79">
        <v>0.25</v>
      </c>
      <c r="N79" s="80">
        <v>10</v>
      </c>
      <c r="O79" s="84">
        <v>0.23</v>
      </c>
      <c r="P79" s="85"/>
      <c r="Q79" s="86">
        <v>0.15</v>
      </c>
      <c r="R79" s="87">
        <v>0.28000000000000003</v>
      </c>
      <c r="S79" s="88">
        <v>13</v>
      </c>
      <c r="T79" s="89">
        <v>0.26</v>
      </c>
      <c r="V79" s="86">
        <v>0.19</v>
      </c>
      <c r="W79" s="87">
        <v>0.28000000000000003</v>
      </c>
      <c r="X79" s="88">
        <v>9</v>
      </c>
      <c r="Y79" s="89">
        <v>0.27</v>
      </c>
      <c r="AA79" s="86">
        <v>0.16</v>
      </c>
      <c r="AB79" s="87">
        <v>0.28000000000000003</v>
      </c>
      <c r="AC79" s="88">
        <v>12</v>
      </c>
      <c r="AD79" s="89">
        <v>0.26</v>
      </c>
      <c r="AF79" s="90">
        <v>0.21</v>
      </c>
      <c r="AG79" s="90">
        <v>0.3</v>
      </c>
      <c r="AH79" s="91">
        <v>8.9</v>
      </c>
      <c r="AI79" s="90">
        <v>0.28000000000000003</v>
      </c>
      <c r="AK79" s="90">
        <v>0.21</v>
      </c>
      <c r="AL79" s="90">
        <v>0.31</v>
      </c>
      <c r="AM79" s="91">
        <v>10</v>
      </c>
      <c r="AN79" s="90">
        <v>0.28999999999999998</v>
      </c>
    </row>
    <row r="80" spans="1:40" x14ac:dyDescent="0.25">
      <c r="A80" s="77" t="s">
        <v>102</v>
      </c>
      <c r="B80" s="78">
        <v>0.08</v>
      </c>
      <c r="C80" s="79">
        <v>0.33</v>
      </c>
      <c r="D80" s="80">
        <v>24</v>
      </c>
      <c r="E80" s="81">
        <v>0.31</v>
      </c>
      <c r="G80" s="78">
        <v>0.05</v>
      </c>
      <c r="H80" s="79">
        <v>0.33</v>
      </c>
      <c r="I80" s="80">
        <v>28.000000000000004</v>
      </c>
      <c r="J80" s="81">
        <v>0.31</v>
      </c>
      <c r="K80" s="82"/>
      <c r="L80" s="83">
        <v>0.12</v>
      </c>
      <c r="M80" s="79">
        <v>0.34</v>
      </c>
      <c r="N80" s="80">
        <v>22</v>
      </c>
      <c r="O80" s="84">
        <v>0.33</v>
      </c>
      <c r="P80" s="85"/>
      <c r="Q80" s="86">
        <v>0.11</v>
      </c>
      <c r="R80" s="87">
        <v>0.35</v>
      </c>
      <c r="S80" s="88">
        <v>24</v>
      </c>
      <c r="T80" s="89">
        <v>0.34</v>
      </c>
      <c r="V80" s="86">
        <v>0.15</v>
      </c>
      <c r="W80" s="87">
        <v>0.38</v>
      </c>
      <c r="X80" s="88">
        <v>22</v>
      </c>
      <c r="Y80" s="89">
        <v>0.37</v>
      </c>
      <c r="AA80" s="86">
        <v>0.12</v>
      </c>
      <c r="AB80" s="87">
        <v>0.38</v>
      </c>
      <c r="AC80" s="88">
        <v>26</v>
      </c>
      <c r="AD80" s="89">
        <v>0.36</v>
      </c>
      <c r="AF80" s="90">
        <v>0.12</v>
      </c>
      <c r="AG80" s="90">
        <v>0.39</v>
      </c>
      <c r="AH80" s="91">
        <v>27.1</v>
      </c>
      <c r="AI80" s="90">
        <v>0.37</v>
      </c>
      <c r="AK80" s="90">
        <v>0.12</v>
      </c>
      <c r="AL80" s="90">
        <v>0.36</v>
      </c>
      <c r="AM80" s="91">
        <v>24</v>
      </c>
      <c r="AN80" s="90">
        <v>0.34</v>
      </c>
    </row>
    <row r="81" spans="1:40" x14ac:dyDescent="0.25">
      <c r="A81" s="77" t="s">
        <v>103</v>
      </c>
      <c r="B81" s="78">
        <v>0.12</v>
      </c>
      <c r="C81" s="79">
        <v>0.37</v>
      </c>
      <c r="D81" s="80">
        <v>25</v>
      </c>
      <c r="E81" s="81">
        <v>0.35</v>
      </c>
      <c r="G81" s="78">
        <v>0.15</v>
      </c>
      <c r="H81" s="79">
        <v>0.38</v>
      </c>
      <c r="I81" s="80">
        <v>22</v>
      </c>
      <c r="J81" s="81">
        <v>0.35</v>
      </c>
      <c r="K81" s="82"/>
      <c r="L81" s="83">
        <v>0.16</v>
      </c>
      <c r="M81" s="79">
        <v>0.41</v>
      </c>
      <c r="N81" s="80">
        <v>25</v>
      </c>
      <c r="O81" s="84">
        <v>0.38</v>
      </c>
      <c r="P81" s="85"/>
      <c r="Q81" s="86">
        <v>0.14000000000000001</v>
      </c>
      <c r="R81" s="87">
        <v>0.41</v>
      </c>
      <c r="S81" s="88">
        <v>26</v>
      </c>
      <c r="T81" s="89">
        <v>0.38</v>
      </c>
      <c r="V81" s="86">
        <v>0.18</v>
      </c>
      <c r="W81" s="87">
        <v>0.42</v>
      </c>
      <c r="X81" s="88">
        <v>24</v>
      </c>
      <c r="Y81" s="89">
        <v>0.39</v>
      </c>
      <c r="AA81" s="86">
        <v>0.13</v>
      </c>
      <c r="AB81" s="87">
        <v>0.43</v>
      </c>
      <c r="AC81" s="88">
        <v>30</v>
      </c>
      <c r="AD81" s="89">
        <v>0.4</v>
      </c>
      <c r="AF81" s="90">
        <v>0.16</v>
      </c>
      <c r="AG81" s="90">
        <v>0.44</v>
      </c>
      <c r="AH81" s="91">
        <v>28.2</v>
      </c>
      <c r="AI81" s="90">
        <v>0.41</v>
      </c>
      <c r="AK81" s="90">
        <v>0.18</v>
      </c>
      <c r="AL81" s="90">
        <v>0.44</v>
      </c>
      <c r="AM81" s="91">
        <v>26</v>
      </c>
      <c r="AN81" s="90">
        <v>0.4</v>
      </c>
    </row>
    <row r="82" spans="1:40" x14ac:dyDescent="0.25">
      <c r="A82" s="77" t="s">
        <v>104</v>
      </c>
      <c r="B82" s="78">
        <v>0.1</v>
      </c>
      <c r="C82" s="79">
        <v>0.32</v>
      </c>
      <c r="D82" s="80">
        <v>22</v>
      </c>
      <c r="E82" s="81">
        <v>0.3</v>
      </c>
      <c r="G82" s="78">
        <v>0.1</v>
      </c>
      <c r="H82" s="79">
        <v>0.32</v>
      </c>
      <c r="I82" s="80">
        <v>22</v>
      </c>
      <c r="J82" s="81">
        <v>0.3</v>
      </c>
      <c r="K82" s="82"/>
      <c r="L82" s="83">
        <v>0.12</v>
      </c>
      <c r="M82" s="79">
        <v>0.33</v>
      </c>
      <c r="N82" s="80">
        <v>21</v>
      </c>
      <c r="O82" s="84">
        <v>0.32</v>
      </c>
      <c r="P82" s="85"/>
      <c r="Q82" s="86">
        <v>0.12</v>
      </c>
      <c r="R82" s="87">
        <v>0.34</v>
      </c>
      <c r="S82" s="88">
        <v>23</v>
      </c>
      <c r="T82" s="89">
        <v>0.33</v>
      </c>
      <c r="V82" s="86">
        <v>0.16</v>
      </c>
      <c r="W82" s="87">
        <v>0.36</v>
      </c>
      <c r="X82" s="88">
        <v>21</v>
      </c>
      <c r="Y82" s="89">
        <v>0.35</v>
      </c>
      <c r="AA82" s="86">
        <v>0.14000000000000001</v>
      </c>
      <c r="AB82" s="87">
        <v>0.37</v>
      </c>
      <c r="AC82" s="88">
        <v>23</v>
      </c>
      <c r="AD82" s="89">
        <v>0.35</v>
      </c>
      <c r="AF82" s="90">
        <v>0.16</v>
      </c>
      <c r="AG82" s="90">
        <v>0.38</v>
      </c>
      <c r="AH82" s="91">
        <v>22.1</v>
      </c>
      <c r="AI82" s="90">
        <v>0.36</v>
      </c>
      <c r="AK82" s="90">
        <v>0.14000000000000001</v>
      </c>
      <c r="AL82" s="90">
        <v>0.38</v>
      </c>
      <c r="AM82" s="91">
        <v>24</v>
      </c>
      <c r="AN82" s="90">
        <v>0.35</v>
      </c>
    </row>
    <row r="83" spans="1:40" x14ac:dyDescent="0.25">
      <c r="A83" s="77" t="s">
        <v>105</v>
      </c>
      <c r="B83" s="78">
        <v>0.08</v>
      </c>
      <c r="C83" s="79">
        <v>0.24</v>
      </c>
      <c r="D83" s="80">
        <v>15</v>
      </c>
      <c r="E83" s="81">
        <v>0.21</v>
      </c>
      <c r="G83" s="78">
        <v>0.09</v>
      </c>
      <c r="H83" s="79">
        <v>0.26</v>
      </c>
      <c r="I83" s="80">
        <v>17</v>
      </c>
      <c r="J83" s="81">
        <v>0.23</v>
      </c>
      <c r="K83" s="82"/>
      <c r="L83" s="83">
        <v>0.11</v>
      </c>
      <c r="M83" s="79">
        <v>0.27</v>
      </c>
      <c r="N83" s="80">
        <v>16</v>
      </c>
      <c r="O83" s="84">
        <v>0.24</v>
      </c>
      <c r="P83" s="85"/>
      <c r="Q83" s="86">
        <v>0.12</v>
      </c>
      <c r="R83" s="87">
        <v>0.26</v>
      </c>
      <c r="S83" s="88">
        <v>14.000000000000002</v>
      </c>
      <c r="T83" s="89">
        <v>0.23</v>
      </c>
      <c r="V83" s="86">
        <v>0.13</v>
      </c>
      <c r="W83" s="87">
        <v>0.28999999999999998</v>
      </c>
      <c r="X83" s="88">
        <v>16</v>
      </c>
      <c r="Y83" s="89">
        <v>0.26</v>
      </c>
      <c r="AA83" s="86">
        <v>0.13</v>
      </c>
      <c r="AB83" s="87">
        <v>0.3</v>
      </c>
      <c r="AC83" s="88">
        <v>17</v>
      </c>
      <c r="AD83" s="89">
        <v>0.27</v>
      </c>
      <c r="AF83" s="90">
        <v>0.13</v>
      </c>
      <c r="AG83" s="90">
        <v>0.31</v>
      </c>
      <c r="AH83" s="91">
        <v>18.399999999999999</v>
      </c>
      <c r="AI83" s="90">
        <v>0.28000000000000003</v>
      </c>
      <c r="AK83" s="90">
        <v>0.15</v>
      </c>
      <c r="AL83" s="90">
        <v>0.33</v>
      </c>
      <c r="AM83" s="91">
        <v>18</v>
      </c>
      <c r="AN83" s="90">
        <v>0.3</v>
      </c>
    </row>
    <row r="84" spans="1:40" x14ac:dyDescent="0.25">
      <c r="A84" s="77" t="s">
        <v>106</v>
      </c>
      <c r="B84" s="78">
        <v>0.1</v>
      </c>
      <c r="C84" s="79">
        <v>0.32</v>
      </c>
      <c r="D84" s="80">
        <v>21</v>
      </c>
      <c r="E84" s="81">
        <v>0.28000000000000003</v>
      </c>
      <c r="G84" s="78">
        <v>0.11</v>
      </c>
      <c r="H84" s="79">
        <v>0.3</v>
      </c>
      <c r="I84" s="80">
        <v>19</v>
      </c>
      <c r="J84" s="81">
        <v>0.27</v>
      </c>
      <c r="K84" s="82"/>
      <c r="L84" s="83">
        <v>0.11</v>
      </c>
      <c r="M84" s="79">
        <v>0.32</v>
      </c>
      <c r="N84" s="80">
        <v>21</v>
      </c>
      <c r="O84" s="84">
        <v>0.28999999999999998</v>
      </c>
      <c r="P84" s="85"/>
      <c r="Q84" s="86">
        <v>0.12</v>
      </c>
      <c r="R84" s="87">
        <v>0.33</v>
      </c>
      <c r="S84" s="88">
        <v>21</v>
      </c>
      <c r="T84" s="89">
        <v>0.3</v>
      </c>
      <c r="V84" s="86">
        <v>0.15</v>
      </c>
      <c r="W84" s="87">
        <v>0.35</v>
      </c>
      <c r="X84" s="88">
        <v>21</v>
      </c>
      <c r="Y84" s="89">
        <v>0.32</v>
      </c>
      <c r="AA84" s="86">
        <v>0.13</v>
      </c>
      <c r="AB84" s="87">
        <v>0.37</v>
      </c>
      <c r="AC84" s="88">
        <v>25</v>
      </c>
      <c r="AD84" s="89">
        <v>0.33</v>
      </c>
      <c r="AF84" s="90">
        <v>0.17</v>
      </c>
      <c r="AG84" s="90">
        <v>0.38</v>
      </c>
      <c r="AH84" s="91">
        <v>20.7</v>
      </c>
      <c r="AI84" s="90">
        <v>0.35</v>
      </c>
      <c r="AK84" s="90">
        <v>0.15</v>
      </c>
      <c r="AL84" s="90">
        <v>0.38</v>
      </c>
      <c r="AM84" s="91">
        <v>23</v>
      </c>
      <c r="AN84" s="90">
        <v>0.34</v>
      </c>
    </row>
    <row r="85" spans="1:40" x14ac:dyDescent="0.25">
      <c r="A85" s="77" t="s">
        <v>107</v>
      </c>
      <c r="B85" s="78">
        <v>0.13</v>
      </c>
      <c r="C85" s="79">
        <v>0.28999999999999998</v>
      </c>
      <c r="D85" s="80">
        <v>16</v>
      </c>
      <c r="E85" s="81">
        <v>0.26</v>
      </c>
      <c r="G85" s="78">
        <v>0.15</v>
      </c>
      <c r="H85" s="79">
        <v>0.31</v>
      </c>
      <c r="I85" s="80">
        <v>16</v>
      </c>
      <c r="J85" s="81">
        <v>0.28000000000000003</v>
      </c>
      <c r="K85" s="82"/>
      <c r="L85" s="83">
        <v>0.14000000000000001</v>
      </c>
      <c r="M85" s="79">
        <v>0.31</v>
      </c>
      <c r="N85" s="80">
        <v>17</v>
      </c>
      <c r="O85" s="84">
        <v>0.28000000000000003</v>
      </c>
      <c r="P85" s="85"/>
      <c r="Q85" s="86">
        <v>0.16</v>
      </c>
      <c r="R85" s="87">
        <v>0.33</v>
      </c>
      <c r="S85" s="88">
        <v>17</v>
      </c>
      <c r="T85" s="89">
        <v>0.3</v>
      </c>
      <c r="V85" s="86">
        <v>0.13</v>
      </c>
      <c r="W85" s="87">
        <v>0.34</v>
      </c>
      <c r="X85" s="88">
        <v>20</v>
      </c>
      <c r="Y85" s="89">
        <v>0.3</v>
      </c>
      <c r="AA85" s="86">
        <v>0.15</v>
      </c>
      <c r="AB85" s="87">
        <v>0.38</v>
      </c>
      <c r="AC85" s="88">
        <v>23</v>
      </c>
      <c r="AD85" s="89">
        <v>0.34</v>
      </c>
      <c r="AF85" s="90">
        <v>0.19</v>
      </c>
      <c r="AG85" s="90">
        <v>0.37</v>
      </c>
      <c r="AH85" s="91">
        <v>18.100000000000001</v>
      </c>
      <c r="AI85" s="90">
        <v>0.34</v>
      </c>
      <c r="AK85" s="90">
        <v>0.17</v>
      </c>
      <c r="AL85" s="90">
        <v>0.39</v>
      </c>
      <c r="AM85" s="91">
        <v>22</v>
      </c>
      <c r="AN85" s="90">
        <v>0.34</v>
      </c>
    </row>
    <row r="86" spans="1:40" x14ac:dyDescent="0.25">
      <c r="A86" s="77" t="s">
        <v>108</v>
      </c>
      <c r="B86" s="78">
        <v>0.09</v>
      </c>
      <c r="C86" s="79">
        <v>0.35</v>
      </c>
      <c r="D86" s="80">
        <v>26</v>
      </c>
      <c r="E86" s="81">
        <v>0.33</v>
      </c>
      <c r="G86" s="78">
        <v>0.08</v>
      </c>
      <c r="H86" s="79">
        <v>0.35</v>
      </c>
      <c r="I86" s="80">
        <v>27</v>
      </c>
      <c r="J86" s="81">
        <v>0.33</v>
      </c>
      <c r="K86" s="82"/>
      <c r="L86" s="83">
        <v>0.1</v>
      </c>
      <c r="M86" s="79">
        <v>0.37</v>
      </c>
      <c r="N86" s="80">
        <v>27</v>
      </c>
      <c r="O86" s="84">
        <v>0.35</v>
      </c>
      <c r="P86" s="85"/>
      <c r="Q86" s="86">
        <v>0.16</v>
      </c>
      <c r="R86" s="87">
        <v>0.37</v>
      </c>
      <c r="S86" s="88">
        <v>21</v>
      </c>
      <c r="T86" s="89">
        <v>0.35</v>
      </c>
      <c r="V86" s="86">
        <v>0.12</v>
      </c>
      <c r="W86" s="87">
        <v>0.38</v>
      </c>
      <c r="X86" s="88">
        <v>27</v>
      </c>
      <c r="Y86" s="89">
        <v>0.37</v>
      </c>
      <c r="AA86" s="86">
        <v>0.13</v>
      </c>
      <c r="AB86" s="87">
        <v>0.4</v>
      </c>
      <c r="AC86" s="88">
        <v>26</v>
      </c>
      <c r="AD86" s="89">
        <v>0.38</v>
      </c>
      <c r="AF86" s="90">
        <v>0.13</v>
      </c>
      <c r="AG86" s="90">
        <v>0.41</v>
      </c>
      <c r="AH86" s="91">
        <v>27.9</v>
      </c>
      <c r="AI86" s="90">
        <v>0.38</v>
      </c>
      <c r="AK86" s="90">
        <v>0.16</v>
      </c>
      <c r="AL86" s="90">
        <v>0.39</v>
      </c>
      <c r="AM86" s="91">
        <v>23</v>
      </c>
      <c r="AN86" s="90">
        <v>0.37</v>
      </c>
    </row>
    <row r="87" spans="1:40" x14ac:dyDescent="0.25">
      <c r="A87" s="77" t="s">
        <v>109</v>
      </c>
      <c r="B87" s="78">
        <v>0.14000000000000001</v>
      </c>
      <c r="C87" s="79">
        <v>0.34</v>
      </c>
      <c r="D87" s="80">
        <v>20</v>
      </c>
      <c r="E87" s="81">
        <v>0.31</v>
      </c>
      <c r="G87" s="78">
        <v>0.15</v>
      </c>
      <c r="H87" s="79">
        <v>0.34</v>
      </c>
      <c r="I87" s="80">
        <v>20</v>
      </c>
      <c r="J87" s="81">
        <v>0.31</v>
      </c>
      <c r="K87" s="82"/>
      <c r="L87" s="83">
        <v>0.15</v>
      </c>
      <c r="M87" s="79">
        <v>0.35</v>
      </c>
      <c r="N87" s="80">
        <v>20</v>
      </c>
      <c r="O87" s="84">
        <v>0.32</v>
      </c>
      <c r="P87" s="85"/>
      <c r="Q87" s="86">
        <v>0.14000000000000001</v>
      </c>
      <c r="R87" s="87">
        <v>0.34</v>
      </c>
      <c r="S87" s="88">
        <v>20</v>
      </c>
      <c r="T87" s="89">
        <v>0.31</v>
      </c>
      <c r="V87" s="86">
        <v>0.17</v>
      </c>
      <c r="W87" s="87">
        <v>0.37</v>
      </c>
      <c r="X87" s="88">
        <v>20</v>
      </c>
      <c r="Y87" s="89">
        <v>0.33</v>
      </c>
      <c r="AA87" s="86">
        <v>0.22</v>
      </c>
      <c r="AB87" s="87">
        <v>0.36</v>
      </c>
      <c r="AC87" s="88">
        <v>15</v>
      </c>
      <c r="AD87" s="89">
        <v>0.33</v>
      </c>
      <c r="AF87" s="90">
        <v>0.22</v>
      </c>
      <c r="AG87" s="90">
        <v>0.4</v>
      </c>
      <c r="AH87" s="91">
        <v>18.100000000000001</v>
      </c>
      <c r="AI87" s="90">
        <v>0.36</v>
      </c>
      <c r="AK87" s="90">
        <v>0.22</v>
      </c>
      <c r="AL87" s="90">
        <v>0.42</v>
      </c>
      <c r="AM87" s="91">
        <v>20</v>
      </c>
      <c r="AN87" s="90">
        <v>0.37</v>
      </c>
    </row>
    <row r="88" spans="1:40" x14ac:dyDescent="0.25">
      <c r="A88" s="77" t="s">
        <v>110</v>
      </c>
      <c r="B88" s="78">
        <v>7.0000000000000007E-2</v>
      </c>
      <c r="C88" s="79">
        <v>0.34</v>
      </c>
      <c r="D88" s="80">
        <v>27</v>
      </c>
      <c r="E88" s="81">
        <v>0.32</v>
      </c>
      <c r="G88" s="78">
        <v>0.1</v>
      </c>
      <c r="H88" s="79">
        <v>0.35</v>
      </c>
      <c r="I88" s="80">
        <v>25</v>
      </c>
      <c r="J88" s="81">
        <v>0.33</v>
      </c>
      <c r="K88" s="82"/>
      <c r="L88" s="83">
        <v>0.1</v>
      </c>
      <c r="M88" s="79">
        <v>0.34</v>
      </c>
      <c r="N88" s="80">
        <v>24</v>
      </c>
      <c r="O88" s="84">
        <v>0.33</v>
      </c>
      <c r="P88" s="85"/>
      <c r="Q88" s="86">
        <v>0.13</v>
      </c>
      <c r="R88" s="87">
        <v>0.35</v>
      </c>
      <c r="S88" s="88">
        <v>22</v>
      </c>
      <c r="T88" s="89">
        <v>0.34</v>
      </c>
      <c r="V88" s="86">
        <v>0.12</v>
      </c>
      <c r="W88" s="87">
        <v>0.37</v>
      </c>
      <c r="X88" s="88">
        <v>25</v>
      </c>
      <c r="Y88" s="89">
        <v>0.35</v>
      </c>
      <c r="AA88" s="86">
        <v>0.12</v>
      </c>
      <c r="AB88" s="87">
        <v>0.39</v>
      </c>
      <c r="AC88" s="88">
        <v>27</v>
      </c>
      <c r="AD88" s="89">
        <v>0.37</v>
      </c>
      <c r="AF88" s="90">
        <v>0.15</v>
      </c>
      <c r="AG88" s="90">
        <v>0.4</v>
      </c>
      <c r="AH88" s="91">
        <v>24.8</v>
      </c>
      <c r="AI88" s="90">
        <v>0.38</v>
      </c>
      <c r="AK88" s="90">
        <v>0.14000000000000001</v>
      </c>
      <c r="AL88" s="90">
        <v>0.38</v>
      </c>
      <c r="AM88" s="91">
        <v>24</v>
      </c>
      <c r="AN88" s="90">
        <v>0.36</v>
      </c>
    </row>
    <row r="89" spans="1:40" x14ac:dyDescent="0.25">
      <c r="A89" s="77"/>
      <c r="B89" s="78"/>
      <c r="C89" s="79"/>
      <c r="D89" s="80"/>
      <c r="E89" s="81"/>
      <c r="G89" s="78"/>
      <c r="H89" s="79"/>
      <c r="I89" s="80"/>
      <c r="J89" s="81"/>
      <c r="K89" s="82"/>
      <c r="L89" s="83"/>
      <c r="M89" s="79"/>
      <c r="N89" s="80"/>
      <c r="O89" s="84"/>
      <c r="P89" s="85"/>
      <c r="Q89" s="86"/>
      <c r="R89" s="87"/>
      <c r="S89" s="88"/>
      <c r="T89" s="89"/>
      <c r="V89" s="86"/>
      <c r="W89" s="87"/>
      <c r="X89" s="88"/>
      <c r="Y89" s="89"/>
      <c r="AA89" s="86"/>
      <c r="AB89" s="87"/>
      <c r="AC89" s="88"/>
      <c r="AD89" s="89"/>
      <c r="AF89" s="90"/>
      <c r="AG89" s="90"/>
      <c r="AH89" s="91"/>
      <c r="AI89" s="90"/>
      <c r="AK89" s="90"/>
      <c r="AL89" s="90"/>
      <c r="AM89" s="91"/>
      <c r="AN89" s="90"/>
    </row>
    <row r="90" spans="1:40" x14ac:dyDescent="0.25">
      <c r="A90" s="56" t="s">
        <v>111</v>
      </c>
      <c r="B90" s="92">
        <v>0.1</v>
      </c>
      <c r="C90" s="64">
        <v>0.32</v>
      </c>
      <c r="D90" s="93">
        <v>22</v>
      </c>
      <c r="E90" s="94">
        <v>0.3</v>
      </c>
      <c r="F90" s="61"/>
      <c r="G90" s="92">
        <v>0.13</v>
      </c>
      <c r="H90" s="64">
        <v>0.32</v>
      </c>
      <c r="I90" s="93">
        <v>19</v>
      </c>
      <c r="J90" s="94">
        <v>0.3</v>
      </c>
      <c r="K90" s="62"/>
      <c r="L90" s="63">
        <v>0.14000000000000001</v>
      </c>
      <c r="M90" s="64">
        <v>0.34</v>
      </c>
      <c r="N90" s="93">
        <v>20</v>
      </c>
      <c r="O90" s="65">
        <v>0.32</v>
      </c>
      <c r="P90" s="66"/>
      <c r="Q90" s="71">
        <v>0.14000000000000001</v>
      </c>
      <c r="R90" s="72">
        <v>0.36</v>
      </c>
      <c r="S90" s="73">
        <v>22</v>
      </c>
      <c r="T90" s="74">
        <v>0.34</v>
      </c>
      <c r="U90" s="61"/>
      <c r="V90" s="71">
        <v>0.16</v>
      </c>
      <c r="W90" s="72">
        <v>0.37</v>
      </c>
      <c r="X90" s="73">
        <v>21</v>
      </c>
      <c r="Y90" s="74">
        <v>0.35</v>
      </c>
      <c r="Z90" s="61"/>
      <c r="AA90" s="71">
        <v>0.16</v>
      </c>
      <c r="AB90" s="72">
        <v>0.38</v>
      </c>
      <c r="AC90" s="73">
        <v>22</v>
      </c>
      <c r="AD90" s="74">
        <v>0.36</v>
      </c>
      <c r="AF90" s="75">
        <v>0.18</v>
      </c>
      <c r="AG90" s="75">
        <v>0.38</v>
      </c>
      <c r="AH90" s="76">
        <v>20.7</v>
      </c>
      <c r="AI90" s="75">
        <v>0.36</v>
      </c>
      <c r="AK90" s="75">
        <v>0.17</v>
      </c>
      <c r="AL90" s="75">
        <v>0.37</v>
      </c>
      <c r="AM90" s="76">
        <v>21</v>
      </c>
      <c r="AN90" s="75">
        <v>0.35</v>
      </c>
    </row>
    <row r="91" spans="1:40" ht="15.6" x14ac:dyDescent="0.25">
      <c r="A91" s="77" t="s">
        <v>220</v>
      </c>
      <c r="B91" s="78">
        <v>0.1</v>
      </c>
      <c r="C91" s="79">
        <v>0.33</v>
      </c>
      <c r="D91" s="80">
        <v>23</v>
      </c>
      <c r="E91" s="81">
        <v>0.31</v>
      </c>
      <c r="G91" s="78">
        <v>0.13</v>
      </c>
      <c r="H91" s="79">
        <v>0.34</v>
      </c>
      <c r="I91" s="80">
        <v>20</v>
      </c>
      <c r="J91" s="81">
        <v>0.32</v>
      </c>
      <c r="K91" s="82"/>
      <c r="L91" s="83">
        <v>0.16</v>
      </c>
      <c r="M91" s="79">
        <v>0.36</v>
      </c>
      <c r="N91" s="80">
        <v>20</v>
      </c>
      <c r="O91" s="84">
        <v>0.34</v>
      </c>
      <c r="P91" s="85"/>
      <c r="Q91" s="86">
        <v>0.14000000000000001</v>
      </c>
      <c r="R91" s="87">
        <v>0.37</v>
      </c>
      <c r="S91" s="88">
        <v>23</v>
      </c>
      <c r="T91" s="89">
        <v>0.35</v>
      </c>
      <c r="V91" s="86">
        <v>0.17</v>
      </c>
      <c r="W91" s="87">
        <v>0.38</v>
      </c>
      <c r="X91" s="88">
        <v>21</v>
      </c>
      <c r="Y91" s="89">
        <v>0.36</v>
      </c>
      <c r="AA91" s="86">
        <v>0.16</v>
      </c>
      <c r="AB91" s="87">
        <v>0.39</v>
      </c>
      <c r="AC91" s="88">
        <v>23</v>
      </c>
      <c r="AD91" s="89">
        <v>0.37</v>
      </c>
      <c r="AF91" s="90">
        <v>0.19</v>
      </c>
      <c r="AG91" s="90">
        <v>0.41</v>
      </c>
      <c r="AH91" s="91">
        <v>22</v>
      </c>
      <c r="AI91" s="90">
        <v>0.39</v>
      </c>
      <c r="AK91" s="95" t="s">
        <v>216</v>
      </c>
      <c r="AL91" s="95" t="s">
        <v>216</v>
      </c>
      <c r="AM91" s="96" t="s">
        <v>216</v>
      </c>
      <c r="AN91" s="95" t="s">
        <v>216</v>
      </c>
    </row>
    <row r="92" spans="1:40" ht="15.6" x14ac:dyDescent="0.25">
      <c r="A92" s="29" t="s">
        <v>221</v>
      </c>
      <c r="B92" s="97" t="s">
        <v>216</v>
      </c>
      <c r="C92" s="98" t="s">
        <v>216</v>
      </c>
      <c r="D92" s="99" t="s">
        <v>216</v>
      </c>
      <c r="E92" s="100" t="s">
        <v>216</v>
      </c>
      <c r="G92" s="97" t="s">
        <v>216</v>
      </c>
      <c r="H92" s="98" t="s">
        <v>216</v>
      </c>
      <c r="I92" s="99" t="s">
        <v>216</v>
      </c>
      <c r="J92" s="100" t="s">
        <v>216</v>
      </c>
      <c r="K92" s="82"/>
      <c r="L92" s="97" t="s">
        <v>216</v>
      </c>
      <c r="M92" s="98" t="s">
        <v>216</v>
      </c>
      <c r="N92" s="99" t="s">
        <v>216</v>
      </c>
      <c r="O92" s="100" t="s">
        <v>216</v>
      </c>
      <c r="P92" s="82"/>
      <c r="Q92" s="97" t="s">
        <v>216</v>
      </c>
      <c r="R92" s="98" t="s">
        <v>216</v>
      </c>
      <c r="S92" s="99" t="s">
        <v>216</v>
      </c>
      <c r="T92" s="100" t="s">
        <v>216</v>
      </c>
      <c r="U92" s="82"/>
      <c r="V92" s="97" t="s">
        <v>216</v>
      </c>
      <c r="W92" s="98" t="s">
        <v>216</v>
      </c>
      <c r="X92" s="99" t="s">
        <v>216</v>
      </c>
      <c r="Y92" s="100" t="s">
        <v>216</v>
      </c>
      <c r="Z92" s="82"/>
      <c r="AA92" s="97" t="s">
        <v>216</v>
      </c>
      <c r="AB92" s="98" t="s">
        <v>216</v>
      </c>
      <c r="AC92" s="99" t="s">
        <v>216</v>
      </c>
      <c r="AD92" s="100" t="s">
        <v>216</v>
      </c>
      <c r="AE92" s="82"/>
      <c r="AF92" s="97" t="s">
        <v>216</v>
      </c>
      <c r="AG92" s="98" t="s">
        <v>216</v>
      </c>
      <c r="AH92" s="99" t="s">
        <v>216</v>
      </c>
      <c r="AI92" s="100" t="s">
        <v>216</v>
      </c>
      <c r="AK92" s="90">
        <v>0.25</v>
      </c>
      <c r="AL92" s="90">
        <v>0.41</v>
      </c>
      <c r="AM92" s="91">
        <v>16</v>
      </c>
      <c r="AN92" s="90">
        <v>0.39</v>
      </c>
    </row>
    <row r="93" spans="1:40" x14ac:dyDescent="0.25">
      <c r="A93" s="77" t="s">
        <v>113</v>
      </c>
      <c r="B93" s="78">
        <v>0.06</v>
      </c>
      <c r="C93" s="79">
        <v>0.33</v>
      </c>
      <c r="D93" s="80">
        <v>27</v>
      </c>
      <c r="E93" s="81">
        <v>0.31</v>
      </c>
      <c r="G93" s="78">
        <v>0.12</v>
      </c>
      <c r="H93" s="79">
        <v>0.33</v>
      </c>
      <c r="I93" s="80">
        <v>21</v>
      </c>
      <c r="J93" s="81">
        <v>0.32</v>
      </c>
      <c r="K93" s="82"/>
      <c r="L93" s="83">
        <v>0.13</v>
      </c>
      <c r="M93" s="79">
        <v>0.36</v>
      </c>
      <c r="N93" s="80">
        <v>23</v>
      </c>
      <c r="O93" s="84">
        <v>0.34</v>
      </c>
      <c r="P93" s="85"/>
      <c r="Q93" s="86">
        <v>0.09</v>
      </c>
      <c r="R93" s="87">
        <v>0.38</v>
      </c>
      <c r="S93" s="88">
        <v>28.999999999999996</v>
      </c>
      <c r="T93" s="89">
        <v>0.35</v>
      </c>
      <c r="V93" s="86">
        <v>0.12</v>
      </c>
      <c r="W93" s="87">
        <v>0.38</v>
      </c>
      <c r="X93" s="88">
        <v>27</v>
      </c>
      <c r="Y93" s="89">
        <v>0.36</v>
      </c>
      <c r="AA93" s="86">
        <v>0.12</v>
      </c>
      <c r="AB93" s="87">
        <v>0.4</v>
      </c>
      <c r="AC93" s="88">
        <v>28.000000000000004</v>
      </c>
      <c r="AD93" s="89">
        <v>0.38</v>
      </c>
      <c r="AF93" s="90">
        <v>0.14000000000000001</v>
      </c>
      <c r="AG93" s="90">
        <v>0.4</v>
      </c>
      <c r="AH93" s="91">
        <v>25.4</v>
      </c>
      <c r="AI93" s="90">
        <v>0.38</v>
      </c>
      <c r="AK93" s="90">
        <v>0.13</v>
      </c>
      <c r="AL93" s="90">
        <v>0.39</v>
      </c>
      <c r="AM93" s="91">
        <v>26</v>
      </c>
      <c r="AN93" s="90">
        <v>0.36</v>
      </c>
    </row>
    <row r="94" spans="1:40" ht="15.6" x14ac:dyDescent="0.25">
      <c r="A94" s="29" t="s">
        <v>222</v>
      </c>
      <c r="B94" s="97" t="s">
        <v>216</v>
      </c>
      <c r="C94" s="98" t="s">
        <v>216</v>
      </c>
      <c r="D94" s="99" t="s">
        <v>216</v>
      </c>
      <c r="E94" s="100" t="s">
        <v>216</v>
      </c>
      <c r="G94" s="97" t="s">
        <v>216</v>
      </c>
      <c r="H94" s="98" t="s">
        <v>216</v>
      </c>
      <c r="I94" s="99" t="s">
        <v>216</v>
      </c>
      <c r="J94" s="100" t="s">
        <v>216</v>
      </c>
      <c r="K94" s="82"/>
      <c r="L94" s="97" t="s">
        <v>216</v>
      </c>
      <c r="M94" s="98" t="s">
        <v>216</v>
      </c>
      <c r="N94" s="99" t="s">
        <v>216</v>
      </c>
      <c r="O94" s="100" t="s">
        <v>216</v>
      </c>
      <c r="P94" s="82"/>
      <c r="Q94" s="97" t="s">
        <v>216</v>
      </c>
      <c r="R94" s="98" t="s">
        <v>216</v>
      </c>
      <c r="S94" s="99" t="s">
        <v>216</v>
      </c>
      <c r="T94" s="100" t="s">
        <v>216</v>
      </c>
      <c r="U94" s="82"/>
      <c r="V94" s="97" t="s">
        <v>216</v>
      </c>
      <c r="W94" s="98" t="s">
        <v>216</v>
      </c>
      <c r="X94" s="99" t="s">
        <v>216</v>
      </c>
      <c r="Y94" s="100" t="s">
        <v>216</v>
      </c>
      <c r="Z94" s="82"/>
      <c r="AA94" s="97" t="s">
        <v>216</v>
      </c>
      <c r="AB94" s="98" t="s">
        <v>216</v>
      </c>
      <c r="AC94" s="99" t="s">
        <v>216</v>
      </c>
      <c r="AD94" s="100" t="s">
        <v>216</v>
      </c>
      <c r="AE94" s="82"/>
      <c r="AF94" s="97" t="s">
        <v>216</v>
      </c>
      <c r="AG94" s="98" t="s">
        <v>216</v>
      </c>
      <c r="AH94" s="99" t="s">
        <v>216</v>
      </c>
      <c r="AI94" s="100" t="s">
        <v>216</v>
      </c>
      <c r="AK94" s="90">
        <v>0.13</v>
      </c>
      <c r="AL94" s="90">
        <v>0.39</v>
      </c>
      <c r="AM94" s="91">
        <v>26</v>
      </c>
      <c r="AN94" s="90">
        <v>0.38</v>
      </c>
    </row>
    <row r="95" spans="1:40" x14ac:dyDescent="0.25">
      <c r="A95" s="77" t="s">
        <v>115</v>
      </c>
      <c r="B95" s="78">
        <v>0.09</v>
      </c>
      <c r="C95" s="79">
        <v>0.28999999999999998</v>
      </c>
      <c r="D95" s="80">
        <v>20</v>
      </c>
      <c r="E95" s="81">
        <v>0.27</v>
      </c>
      <c r="G95" s="78">
        <v>0.1</v>
      </c>
      <c r="H95" s="79">
        <v>0.28999999999999998</v>
      </c>
      <c r="I95" s="80">
        <v>19</v>
      </c>
      <c r="J95" s="81">
        <v>0.28000000000000003</v>
      </c>
      <c r="K95" s="82"/>
      <c r="L95" s="83">
        <v>0.12</v>
      </c>
      <c r="M95" s="79">
        <v>0.31</v>
      </c>
      <c r="N95" s="80">
        <v>20</v>
      </c>
      <c r="O95" s="84">
        <v>0.3</v>
      </c>
      <c r="P95" s="85"/>
      <c r="Q95" s="86">
        <v>0.11</v>
      </c>
      <c r="R95" s="87">
        <v>0.33</v>
      </c>
      <c r="S95" s="88">
        <v>21</v>
      </c>
      <c r="T95" s="89">
        <v>0.31</v>
      </c>
      <c r="V95" s="86">
        <v>0.13</v>
      </c>
      <c r="W95" s="87">
        <v>0.35</v>
      </c>
      <c r="X95" s="88">
        <v>22</v>
      </c>
      <c r="Y95" s="89">
        <v>0.33</v>
      </c>
      <c r="AA95" s="86">
        <v>0.14000000000000001</v>
      </c>
      <c r="AB95" s="87">
        <v>0.35</v>
      </c>
      <c r="AC95" s="88">
        <v>21</v>
      </c>
      <c r="AD95" s="89">
        <v>0.33</v>
      </c>
      <c r="AF95" s="90">
        <v>0.13</v>
      </c>
      <c r="AG95" s="90">
        <v>0.35</v>
      </c>
      <c r="AH95" s="91">
        <v>21.9</v>
      </c>
      <c r="AI95" s="90">
        <v>0.34</v>
      </c>
      <c r="AK95" s="90">
        <v>0.15</v>
      </c>
      <c r="AL95" s="90">
        <v>0.34</v>
      </c>
      <c r="AM95" s="91">
        <v>19</v>
      </c>
      <c r="AN95" s="90">
        <v>0.32</v>
      </c>
    </row>
    <row r="96" spans="1:40" x14ac:dyDescent="0.25">
      <c r="A96" s="77" t="s">
        <v>116</v>
      </c>
      <c r="B96" s="78">
        <v>0.13</v>
      </c>
      <c r="C96" s="79">
        <v>0.4</v>
      </c>
      <c r="D96" s="80">
        <v>27</v>
      </c>
      <c r="E96" s="81">
        <v>0.39</v>
      </c>
      <c r="G96" s="78">
        <v>0.17</v>
      </c>
      <c r="H96" s="79">
        <v>0.4</v>
      </c>
      <c r="I96" s="80">
        <v>23</v>
      </c>
      <c r="J96" s="81">
        <v>0.39</v>
      </c>
      <c r="K96" s="82"/>
      <c r="L96" s="83">
        <v>0.17</v>
      </c>
      <c r="M96" s="79">
        <v>0.42</v>
      </c>
      <c r="N96" s="80">
        <v>26</v>
      </c>
      <c r="O96" s="84">
        <v>0.41</v>
      </c>
      <c r="P96" s="85"/>
      <c r="Q96" s="86">
        <v>0.18</v>
      </c>
      <c r="R96" s="87">
        <v>0.45</v>
      </c>
      <c r="S96" s="88">
        <v>27</v>
      </c>
      <c r="T96" s="89">
        <v>0.43</v>
      </c>
      <c r="V96" s="86">
        <v>0.22</v>
      </c>
      <c r="W96" s="87">
        <v>0.45</v>
      </c>
      <c r="X96" s="88">
        <v>23</v>
      </c>
      <c r="Y96" s="89">
        <v>0.44</v>
      </c>
      <c r="AA96" s="86">
        <v>0.22</v>
      </c>
      <c r="AB96" s="87">
        <v>0.47</v>
      </c>
      <c r="AC96" s="88">
        <v>25</v>
      </c>
      <c r="AD96" s="89">
        <v>0.45</v>
      </c>
      <c r="AF96" s="90">
        <v>0.23</v>
      </c>
      <c r="AG96" s="90">
        <v>0.47</v>
      </c>
      <c r="AH96" s="91">
        <v>24.9</v>
      </c>
      <c r="AI96" s="90">
        <v>0.46</v>
      </c>
      <c r="AK96" s="90">
        <v>0.2</v>
      </c>
      <c r="AL96" s="90">
        <v>0.47</v>
      </c>
      <c r="AM96" s="91">
        <v>27</v>
      </c>
      <c r="AN96" s="90">
        <v>0.45</v>
      </c>
    </row>
    <row r="97" spans="1:40" x14ac:dyDescent="0.25">
      <c r="A97" s="77" t="s">
        <v>117</v>
      </c>
      <c r="B97" s="78">
        <v>0.21</v>
      </c>
      <c r="C97" s="79">
        <v>0.3</v>
      </c>
      <c r="D97" s="80">
        <v>10</v>
      </c>
      <c r="E97" s="81">
        <v>0.28000000000000003</v>
      </c>
      <c r="G97" s="78">
        <v>0.25</v>
      </c>
      <c r="H97" s="79">
        <v>0.33</v>
      </c>
      <c r="I97" s="80">
        <v>9</v>
      </c>
      <c r="J97" s="81">
        <v>0.31</v>
      </c>
      <c r="K97" s="82"/>
      <c r="L97" s="83">
        <v>0.27</v>
      </c>
      <c r="M97" s="79">
        <v>0.34</v>
      </c>
      <c r="N97" s="80">
        <v>7.0000000000000009</v>
      </c>
      <c r="O97" s="84">
        <v>0.32</v>
      </c>
      <c r="P97" s="85"/>
      <c r="Q97" s="86">
        <v>0.28999999999999998</v>
      </c>
      <c r="R97" s="87">
        <v>0.38</v>
      </c>
      <c r="S97" s="88">
        <v>10</v>
      </c>
      <c r="T97" s="89">
        <v>0.36</v>
      </c>
      <c r="V97" s="86">
        <v>0.33</v>
      </c>
      <c r="W97" s="87">
        <v>0.4</v>
      </c>
      <c r="X97" s="88">
        <v>7.0000000000000009</v>
      </c>
      <c r="Y97" s="89">
        <v>0.39</v>
      </c>
      <c r="AA97" s="86">
        <v>0.31</v>
      </c>
      <c r="AB97" s="87">
        <v>0.41</v>
      </c>
      <c r="AC97" s="88">
        <v>10</v>
      </c>
      <c r="AD97" s="89">
        <v>0.39</v>
      </c>
      <c r="AF97" s="90">
        <v>0.33</v>
      </c>
      <c r="AG97" s="90">
        <v>0.41</v>
      </c>
      <c r="AH97" s="91">
        <v>8.1</v>
      </c>
      <c r="AI97" s="90">
        <v>0.39</v>
      </c>
      <c r="AK97" s="90">
        <v>0.32</v>
      </c>
      <c r="AL97" s="90">
        <v>0.43</v>
      </c>
      <c r="AM97" s="91">
        <v>10</v>
      </c>
      <c r="AN97" s="90">
        <v>0.4</v>
      </c>
    </row>
    <row r="98" spans="1:40" x14ac:dyDescent="0.25">
      <c r="A98" s="77" t="s">
        <v>118</v>
      </c>
      <c r="B98" s="78">
        <v>0.06</v>
      </c>
      <c r="C98" s="79">
        <v>0.27</v>
      </c>
      <c r="D98" s="80">
        <v>21</v>
      </c>
      <c r="E98" s="81">
        <v>0.25</v>
      </c>
      <c r="G98" s="78">
        <v>0.08</v>
      </c>
      <c r="H98" s="79">
        <v>0.26</v>
      </c>
      <c r="I98" s="80">
        <v>18</v>
      </c>
      <c r="J98" s="81">
        <v>0.24</v>
      </c>
      <c r="K98" s="82"/>
      <c r="L98" s="83">
        <v>0.09</v>
      </c>
      <c r="M98" s="79">
        <v>0.28000000000000003</v>
      </c>
      <c r="N98" s="80">
        <v>20</v>
      </c>
      <c r="O98" s="84">
        <v>0.26</v>
      </c>
      <c r="P98" s="85"/>
      <c r="Q98" s="86">
        <v>0.1</v>
      </c>
      <c r="R98" s="87">
        <v>0.3</v>
      </c>
      <c r="S98" s="88">
        <v>20</v>
      </c>
      <c r="T98" s="89">
        <v>0.28000000000000003</v>
      </c>
      <c r="V98" s="86">
        <v>0.08</v>
      </c>
      <c r="W98" s="87">
        <v>0.3</v>
      </c>
      <c r="X98" s="88">
        <v>22</v>
      </c>
      <c r="Y98" s="89">
        <v>0.28000000000000003</v>
      </c>
      <c r="AA98" s="86">
        <v>0.12</v>
      </c>
      <c r="AB98" s="87">
        <v>0.32</v>
      </c>
      <c r="AC98" s="88">
        <v>20</v>
      </c>
      <c r="AD98" s="89">
        <v>0.3</v>
      </c>
      <c r="AF98" s="90">
        <v>0.14000000000000001</v>
      </c>
      <c r="AG98" s="90">
        <v>0.3</v>
      </c>
      <c r="AH98" s="91">
        <v>16.399999999999999</v>
      </c>
      <c r="AI98" s="90">
        <v>0.28999999999999998</v>
      </c>
      <c r="AK98" s="90">
        <v>0.1</v>
      </c>
      <c r="AL98" s="90">
        <v>0.3</v>
      </c>
      <c r="AM98" s="91">
        <v>20</v>
      </c>
      <c r="AN98" s="90">
        <v>0.28000000000000003</v>
      </c>
    </row>
    <row r="99" spans="1:40" x14ac:dyDescent="0.25">
      <c r="A99" s="77" t="s">
        <v>119</v>
      </c>
      <c r="B99" s="78">
        <v>0.11</v>
      </c>
      <c r="C99" s="79">
        <v>0.3</v>
      </c>
      <c r="D99" s="80">
        <v>18</v>
      </c>
      <c r="E99" s="81">
        <v>0.27</v>
      </c>
      <c r="G99" s="78">
        <v>0.13</v>
      </c>
      <c r="H99" s="79">
        <v>0.27</v>
      </c>
      <c r="I99" s="80">
        <v>14.000000000000002</v>
      </c>
      <c r="J99" s="81">
        <v>0.25</v>
      </c>
      <c r="K99" s="82"/>
      <c r="L99" s="83">
        <v>0.16</v>
      </c>
      <c r="M99" s="79">
        <v>0.3</v>
      </c>
      <c r="N99" s="80">
        <v>14.000000000000002</v>
      </c>
      <c r="O99" s="84">
        <v>0.28000000000000003</v>
      </c>
      <c r="P99" s="85"/>
      <c r="Q99" s="86">
        <v>0.16</v>
      </c>
      <c r="R99" s="87">
        <v>0.33</v>
      </c>
      <c r="S99" s="88">
        <v>17</v>
      </c>
      <c r="T99" s="89">
        <v>0.3</v>
      </c>
      <c r="V99" s="86">
        <v>0.15</v>
      </c>
      <c r="W99" s="87">
        <v>0.35</v>
      </c>
      <c r="X99" s="88">
        <v>20</v>
      </c>
      <c r="Y99" s="89">
        <v>0.32</v>
      </c>
      <c r="AA99" s="86">
        <v>0.19</v>
      </c>
      <c r="AB99" s="87">
        <v>0.33</v>
      </c>
      <c r="AC99" s="88">
        <v>14.000000000000002</v>
      </c>
      <c r="AD99" s="89">
        <v>0.31</v>
      </c>
      <c r="AF99" s="90">
        <v>0.18</v>
      </c>
      <c r="AG99" s="90">
        <v>0.34</v>
      </c>
      <c r="AH99" s="91">
        <v>15.7</v>
      </c>
      <c r="AI99" s="90">
        <v>0.32</v>
      </c>
      <c r="AK99" s="90">
        <v>0.13</v>
      </c>
      <c r="AL99" s="90">
        <v>0.36</v>
      </c>
      <c r="AM99" s="91">
        <v>23</v>
      </c>
      <c r="AN99" s="90">
        <v>0.33</v>
      </c>
    </row>
    <row r="100" spans="1:40" x14ac:dyDescent="0.25">
      <c r="A100" s="77" t="s">
        <v>120</v>
      </c>
      <c r="B100" s="78">
        <v>0.11</v>
      </c>
      <c r="C100" s="79">
        <v>0.38</v>
      </c>
      <c r="D100" s="80">
        <v>27</v>
      </c>
      <c r="E100" s="81">
        <v>0.35</v>
      </c>
      <c r="G100" s="78">
        <v>0.09</v>
      </c>
      <c r="H100" s="79">
        <v>0.36</v>
      </c>
      <c r="I100" s="80">
        <v>27</v>
      </c>
      <c r="J100" s="81">
        <v>0.33</v>
      </c>
      <c r="K100" s="82"/>
      <c r="L100" s="83">
        <v>0.11</v>
      </c>
      <c r="M100" s="79">
        <v>0.4</v>
      </c>
      <c r="N100" s="80">
        <v>28.999999999999996</v>
      </c>
      <c r="O100" s="84">
        <v>0.37</v>
      </c>
      <c r="P100" s="85"/>
      <c r="Q100" s="86">
        <v>0.11</v>
      </c>
      <c r="R100" s="87">
        <v>0.39</v>
      </c>
      <c r="S100" s="88">
        <v>28.000000000000004</v>
      </c>
      <c r="T100" s="89">
        <v>0.36</v>
      </c>
      <c r="V100" s="86">
        <v>0.17</v>
      </c>
      <c r="W100" s="87">
        <v>0.43</v>
      </c>
      <c r="X100" s="88">
        <v>26</v>
      </c>
      <c r="Y100" s="89">
        <v>0.4</v>
      </c>
      <c r="AA100" s="86">
        <v>0.13</v>
      </c>
      <c r="AB100" s="87">
        <v>0.44</v>
      </c>
      <c r="AC100" s="88">
        <v>32</v>
      </c>
      <c r="AD100" s="89">
        <v>0.41</v>
      </c>
      <c r="AF100" s="90">
        <v>0.17</v>
      </c>
      <c r="AG100" s="90">
        <v>0.43</v>
      </c>
      <c r="AH100" s="91">
        <v>26.3</v>
      </c>
      <c r="AI100" s="90">
        <v>0.41</v>
      </c>
      <c r="AK100" s="90">
        <v>0.2</v>
      </c>
      <c r="AL100" s="90">
        <v>0.44</v>
      </c>
      <c r="AM100" s="91">
        <v>23</v>
      </c>
      <c r="AN100" s="90">
        <v>0.41</v>
      </c>
    </row>
    <row r="101" spans="1:40" x14ac:dyDescent="0.25">
      <c r="A101" s="77" t="s">
        <v>121</v>
      </c>
      <c r="B101" s="78">
        <v>0.1</v>
      </c>
      <c r="C101" s="79">
        <v>0.31</v>
      </c>
      <c r="D101" s="80">
        <v>21</v>
      </c>
      <c r="E101" s="81">
        <v>0.28999999999999998</v>
      </c>
      <c r="G101" s="78">
        <v>0.11</v>
      </c>
      <c r="H101" s="79">
        <v>0.31</v>
      </c>
      <c r="I101" s="80">
        <v>20</v>
      </c>
      <c r="J101" s="81">
        <v>0.28999999999999998</v>
      </c>
      <c r="K101" s="82"/>
      <c r="L101" s="83">
        <v>0.1</v>
      </c>
      <c r="M101" s="79">
        <v>0.33</v>
      </c>
      <c r="N101" s="80">
        <v>22</v>
      </c>
      <c r="O101" s="84">
        <v>0.31</v>
      </c>
      <c r="P101" s="85"/>
      <c r="Q101" s="86">
        <v>0.13</v>
      </c>
      <c r="R101" s="87">
        <v>0.33</v>
      </c>
      <c r="S101" s="88">
        <v>21</v>
      </c>
      <c r="T101" s="89">
        <v>0.32</v>
      </c>
      <c r="V101" s="86">
        <v>0.14000000000000001</v>
      </c>
      <c r="W101" s="87">
        <v>0.35</v>
      </c>
      <c r="X101" s="88">
        <v>21</v>
      </c>
      <c r="Y101" s="89">
        <v>0.33</v>
      </c>
      <c r="AA101" s="86">
        <v>0.1</v>
      </c>
      <c r="AB101" s="87">
        <v>0.35</v>
      </c>
      <c r="AC101" s="88">
        <v>24</v>
      </c>
      <c r="AD101" s="89">
        <v>0.33</v>
      </c>
      <c r="AF101" s="90">
        <v>0.15</v>
      </c>
      <c r="AG101" s="90">
        <v>0.36</v>
      </c>
      <c r="AH101" s="91">
        <v>21.1</v>
      </c>
      <c r="AI101" s="90">
        <v>0.34</v>
      </c>
      <c r="AK101" s="90">
        <v>0.15</v>
      </c>
      <c r="AL101" s="90">
        <v>0.33</v>
      </c>
      <c r="AM101" s="91">
        <v>17</v>
      </c>
      <c r="AN101" s="90">
        <v>0.31</v>
      </c>
    </row>
    <row r="102" spans="1:40" x14ac:dyDescent="0.25">
      <c r="A102" s="77" t="s">
        <v>122</v>
      </c>
      <c r="B102" s="78">
        <v>0.08</v>
      </c>
      <c r="C102" s="79">
        <v>0.2</v>
      </c>
      <c r="D102" s="80">
        <v>12</v>
      </c>
      <c r="E102" s="81">
        <v>0.19</v>
      </c>
      <c r="G102" s="78">
        <v>0.06</v>
      </c>
      <c r="H102" s="79">
        <v>0.21</v>
      </c>
      <c r="I102" s="80">
        <v>15</v>
      </c>
      <c r="J102" s="81">
        <v>0.19</v>
      </c>
      <c r="K102" s="82"/>
      <c r="L102" s="83">
        <v>7.0000000000000007E-2</v>
      </c>
      <c r="M102" s="79">
        <v>0.24</v>
      </c>
      <c r="N102" s="80">
        <v>17</v>
      </c>
      <c r="O102" s="84">
        <v>0.22</v>
      </c>
      <c r="P102" s="85"/>
      <c r="Q102" s="86">
        <v>0.11</v>
      </c>
      <c r="R102" s="87">
        <v>0.26</v>
      </c>
      <c r="S102" s="88">
        <v>15</v>
      </c>
      <c r="T102" s="89">
        <v>0.24</v>
      </c>
      <c r="V102" s="86">
        <v>0.05</v>
      </c>
      <c r="W102" s="87">
        <v>0.25</v>
      </c>
      <c r="X102" s="88">
        <v>20</v>
      </c>
      <c r="Y102" s="89">
        <v>0.23</v>
      </c>
      <c r="AA102" s="86">
        <v>0.12</v>
      </c>
      <c r="AB102" s="87">
        <v>0.28000000000000003</v>
      </c>
      <c r="AC102" s="88">
        <v>16</v>
      </c>
      <c r="AD102" s="89">
        <v>0.26</v>
      </c>
      <c r="AF102" s="90">
        <v>0.13</v>
      </c>
      <c r="AG102" s="90">
        <v>0.28999999999999998</v>
      </c>
      <c r="AH102" s="91">
        <v>15.6</v>
      </c>
      <c r="AI102" s="90">
        <v>0.27</v>
      </c>
      <c r="AK102" s="90">
        <v>0.1</v>
      </c>
      <c r="AL102" s="90">
        <v>0.28999999999999998</v>
      </c>
      <c r="AM102" s="91">
        <v>18</v>
      </c>
      <c r="AN102" s="90">
        <v>0.26</v>
      </c>
    </row>
    <row r="103" spans="1:40" x14ac:dyDescent="0.25">
      <c r="A103" s="77"/>
      <c r="B103" s="78"/>
      <c r="C103" s="79"/>
      <c r="D103" s="80"/>
      <c r="E103" s="81"/>
      <c r="G103" s="78"/>
      <c r="H103" s="79"/>
      <c r="I103" s="80"/>
      <c r="J103" s="81"/>
      <c r="K103" s="82"/>
      <c r="L103" s="83"/>
      <c r="M103" s="79"/>
      <c r="N103" s="80"/>
      <c r="O103" s="84"/>
      <c r="P103" s="85"/>
      <c r="Q103" s="86"/>
      <c r="R103" s="87"/>
      <c r="S103" s="88"/>
      <c r="T103" s="89"/>
      <c r="V103" s="86"/>
      <c r="W103" s="87"/>
      <c r="X103" s="88"/>
      <c r="Y103" s="89"/>
      <c r="AA103" s="86"/>
      <c r="AB103" s="87"/>
      <c r="AC103" s="88"/>
      <c r="AD103" s="89"/>
      <c r="AF103" s="90"/>
      <c r="AG103" s="90"/>
      <c r="AH103" s="91"/>
      <c r="AI103" s="90"/>
      <c r="AK103" s="90"/>
      <c r="AL103" s="90"/>
      <c r="AM103" s="91"/>
      <c r="AN103" s="90"/>
    </row>
    <row r="104" spans="1:40" x14ac:dyDescent="0.25">
      <c r="A104" s="56" t="s">
        <v>123</v>
      </c>
      <c r="B104" s="92">
        <v>0.24</v>
      </c>
      <c r="C104" s="64">
        <v>0.4</v>
      </c>
      <c r="D104" s="93">
        <v>16</v>
      </c>
      <c r="E104" s="94">
        <v>0.36</v>
      </c>
      <c r="F104" s="61"/>
      <c r="G104" s="92">
        <v>0.27</v>
      </c>
      <c r="H104" s="64">
        <v>0.41</v>
      </c>
      <c r="I104" s="93">
        <v>14.000000000000002</v>
      </c>
      <c r="J104" s="94">
        <v>0.38</v>
      </c>
      <c r="K104" s="62"/>
      <c r="L104" s="63">
        <v>0.31</v>
      </c>
      <c r="M104" s="64">
        <v>0.43</v>
      </c>
      <c r="N104" s="93">
        <v>13</v>
      </c>
      <c r="O104" s="65">
        <v>0.4</v>
      </c>
      <c r="P104" s="66"/>
      <c r="Q104" s="71">
        <v>0.33</v>
      </c>
      <c r="R104" s="72">
        <v>0.45</v>
      </c>
      <c r="S104" s="73">
        <v>13</v>
      </c>
      <c r="T104" s="74">
        <v>0.42</v>
      </c>
      <c r="U104" s="61"/>
      <c r="V104" s="71">
        <v>0.35</v>
      </c>
      <c r="W104" s="72">
        <v>0.47</v>
      </c>
      <c r="X104" s="73">
        <v>12</v>
      </c>
      <c r="Y104" s="74">
        <v>0.44</v>
      </c>
      <c r="Z104" s="61"/>
      <c r="AA104" s="71">
        <v>0.37</v>
      </c>
      <c r="AB104" s="72">
        <v>0.48</v>
      </c>
      <c r="AC104" s="73">
        <v>12</v>
      </c>
      <c r="AD104" s="74">
        <v>0.45</v>
      </c>
      <c r="AF104" s="75">
        <v>0.39</v>
      </c>
      <c r="AG104" s="75">
        <v>0.49</v>
      </c>
      <c r="AH104" s="76">
        <v>10.9</v>
      </c>
      <c r="AI104" s="75">
        <v>0.46</v>
      </c>
      <c r="AK104" s="75">
        <v>0.4</v>
      </c>
      <c r="AL104" s="75">
        <v>0.49</v>
      </c>
      <c r="AM104" s="76">
        <v>9</v>
      </c>
      <c r="AN104" s="75">
        <v>0.46</v>
      </c>
    </row>
    <row r="105" spans="1:40" x14ac:dyDescent="0.25">
      <c r="A105" s="77"/>
      <c r="B105" s="78"/>
      <c r="C105" s="79"/>
      <c r="D105" s="80"/>
      <c r="E105" s="81"/>
      <c r="G105" s="78"/>
      <c r="H105" s="79"/>
      <c r="I105" s="80"/>
      <c r="J105" s="81"/>
      <c r="K105" s="82"/>
      <c r="L105" s="83"/>
      <c r="M105" s="79"/>
      <c r="N105" s="80"/>
      <c r="O105" s="84"/>
      <c r="P105" s="85"/>
      <c r="Q105" s="86"/>
      <c r="R105" s="87"/>
      <c r="S105" s="88"/>
      <c r="T105" s="89"/>
      <c r="V105" s="86"/>
      <c r="W105" s="87"/>
      <c r="X105" s="88"/>
      <c r="Y105" s="89"/>
      <c r="AA105" s="86"/>
      <c r="AB105" s="87"/>
      <c r="AC105" s="88"/>
      <c r="AD105" s="89"/>
      <c r="AF105" s="90"/>
      <c r="AG105" s="90"/>
      <c r="AH105" s="91"/>
      <c r="AI105" s="90"/>
      <c r="AK105" s="90"/>
      <c r="AL105" s="90"/>
      <c r="AM105" s="91"/>
      <c r="AN105" s="90"/>
    </row>
    <row r="106" spans="1:40" x14ac:dyDescent="0.25">
      <c r="A106" s="56" t="s">
        <v>124</v>
      </c>
      <c r="B106" s="92">
        <v>0.25</v>
      </c>
      <c r="C106" s="64">
        <v>0.37</v>
      </c>
      <c r="D106" s="93">
        <v>12</v>
      </c>
      <c r="E106" s="94">
        <v>0.33</v>
      </c>
      <c r="F106" s="61"/>
      <c r="G106" s="92">
        <v>0.28000000000000003</v>
      </c>
      <c r="H106" s="64">
        <v>0.38</v>
      </c>
      <c r="I106" s="93">
        <v>10</v>
      </c>
      <c r="J106" s="94">
        <v>0.34</v>
      </c>
      <c r="K106" s="62"/>
      <c r="L106" s="63">
        <v>0.34</v>
      </c>
      <c r="M106" s="64">
        <v>0.43</v>
      </c>
      <c r="N106" s="93">
        <v>9</v>
      </c>
      <c r="O106" s="65">
        <v>0.39</v>
      </c>
      <c r="P106" s="66"/>
      <c r="Q106" s="71">
        <v>0.36</v>
      </c>
      <c r="R106" s="72">
        <v>0.44</v>
      </c>
      <c r="S106" s="73">
        <v>8</v>
      </c>
      <c r="T106" s="74">
        <v>0.41</v>
      </c>
      <c r="U106" s="61"/>
      <c r="V106" s="71">
        <v>0.38</v>
      </c>
      <c r="W106" s="72">
        <v>0.45</v>
      </c>
      <c r="X106" s="73">
        <v>7.0000000000000009</v>
      </c>
      <c r="Y106" s="74">
        <v>0.42</v>
      </c>
      <c r="Z106" s="61"/>
      <c r="AA106" s="71">
        <v>0.4</v>
      </c>
      <c r="AB106" s="72">
        <v>0.47</v>
      </c>
      <c r="AC106" s="73">
        <v>7.0000000000000009</v>
      </c>
      <c r="AD106" s="74">
        <v>0.44</v>
      </c>
      <c r="AF106" s="75">
        <v>0.41</v>
      </c>
      <c r="AG106" s="75">
        <v>0.49</v>
      </c>
      <c r="AH106" s="76">
        <v>7.7</v>
      </c>
      <c r="AI106" s="75">
        <v>0.45</v>
      </c>
      <c r="AK106" s="75">
        <v>0.42</v>
      </c>
      <c r="AL106" s="75">
        <v>0.49</v>
      </c>
      <c r="AM106" s="76">
        <v>7</v>
      </c>
      <c r="AN106" s="75">
        <v>0.46</v>
      </c>
    </row>
    <row r="107" spans="1:40" x14ac:dyDescent="0.25">
      <c r="A107" s="77" t="s">
        <v>125</v>
      </c>
      <c r="B107" s="78">
        <v>0.28999999999999998</v>
      </c>
      <c r="C107" s="79">
        <v>0.44</v>
      </c>
      <c r="D107" s="80">
        <v>15</v>
      </c>
      <c r="E107" s="81">
        <v>0.4</v>
      </c>
      <c r="F107" s="30"/>
      <c r="G107" s="78">
        <v>0.36</v>
      </c>
      <c r="H107" s="79">
        <v>0.45</v>
      </c>
      <c r="I107" s="80">
        <v>9</v>
      </c>
      <c r="J107" s="81">
        <v>0.42</v>
      </c>
      <c r="K107" s="82"/>
      <c r="L107" s="83">
        <v>0.34</v>
      </c>
      <c r="M107" s="79">
        <v>0.47</v>
      </c>
      <c r="N107" s="80">
        <v>13</v>
      </c>
      <c r="O107" s="84">
        <v>0.43</v>
      </c>
      <c r="P107" s="85"/>
      <c r="Q107" s="86">
        <v>0.39</v>
      </c>
      <c r="R107" s="87">
        <v>0.49</v>
      </c>
      <c r="S107" s="88">
        <v>10</v>
      </c>
      <c r="T107" s="89">
        <v>0.45</v>
      </c>
      <c r="U107" s="30"/>
      <c r="V107" s="86">
        <v>0.4</v>
      </c>
      <c r="W107" s="87">
        <v>0.5</v>
      </c>
      <c r="X107" s="88">
        <v>10</v>
      </c>
      <c r="Y107" s="89">
        <v>0.46</v>
      </c>
      <c r="AA107" s="86">
        <v>0.41</v>
      </c>
      <c r="AB107" s="87">
        <v>0.49</v>
      </c>
      <c r="AC107" s="88">
        <v>8</v>
      </c>
      <c r="AD107" s="89">
        <v>0.46</v>
      </c>
      <c r="AF107" s="90">
        <v>0.39</v>
      </c>
      <c r="AG107" s="90">
        <v>0.52</v>
      </c>
      <c r="AH107" s="91">
        <v>13</v>
      </c>
      <c r="AI107" s="90">
        <v>0.47</v>
      </c>
      <c r="AK107" s="90">
        <v>0.44</v>
      </c>
      <c r="AL107" s="90">
        <v>0.49</v>
      </c>
      <c r="AM107" s="91">
        <v>5</v>
      </c>
      <c r="AN107" s="90">
        <v>0.47</v>
      </c>
    </row>
    <row r="108" spans="1:40" x14ac:dyDescent="0.25">
      <c r="A108" s="77" t="s">
        <v>126</v>
      </c>
      <c r="B108" s="78">
        <v>0.31</v>
      </c>
      <c r="C108" s="79">
        <v>0.34</v>
      </c>
      <c r="D108" s="80">
        <v>3</v>
      </c>
      <c r="E108" s="81">
        <v>0.33</v>
      </c>
      <c r="G108" s="78">
        <v>0.28000000000000003</v>
      </c>
      <c r="H108" s="79">
        <v>0.38</v>
      </c>
      <c r="I108" s="80">
        <v>10</v>
      </c>
      <c r="J108" s="81">
        <v>0.34</v>
      </c>
      <c r="K108" s="82"/>
      <c r="L108" s="83">
        <v>0.37</v>
      </c>
      <c r="M108" s="79">
        <v>0.41</v>
      </c>
      <c r="N108" s="80">
        <v>4</v>
      </c>
      <c r="O108" s="84">
        <v>0.4</v>
      </c>
      <c r="P108" s="85"/>
      <c r="Q108" s="86">
        <v>0.36</v>
      </c>
      <c r="R108" s="87">
        <v>0.42</v>
      </c>
      <c r="S108" s="88">
        <v>6</v>
      </c>
      <c r="T108" s="89">
        <v>0.39</v>
      </c>
      <c r="V108" s="86">
        <v>0.35</v>
      </c>
      <c r="W108" s="87">
        <v>0.43</v>
      </c>
      <c r="X108" s="88">
        <v>8</v>
      </c>
      <c r="Y108" s="89">
        <v>0.39</v>
      </c>
      <c r="AA108" s="86">
        <v>0.44</v>
      </c>
      <c r="AB108" s="87">
        <v>0.45</v>
      </c>
      <c r="AC108" s="88">
        <v>0</v>
      </c>
      <c r="AD108" s="89">
        <v>0.44</v>
      </c>
      <c r="AF108" s="90">
        <v>0.44</v>
      </c>
      <c r="AG108" s="90">
        <v>0.49</v>
      </c>
      <c r="AH108" s="91">
        <v>5.4</v>
      </c>
      <c r="AI108" s="90">
        <v>0.47</v>
      </c>
      <c r="AK108" s="90">
        <v>0.48</v>
      </c>
      <c r="AL108" s="90">
        <v>0.5</v>
      </c>
      <c r="AM108" s="91">
        <v>2</v>
      </c>
      <c r="AN108" s="90">
        <v>0.48</v>
      </c>
    </row>
    <row r="109" spans="1:40" x14ac:dyDescent="0.25">
      <c r="A109" s="77" t="s">
        <v>127</v>
      </c>
      <c r="B109" s="78">
        <v>0.26</v>
      </c>
      <c r="C109" s="79">
        <v>0.49</v>
      </c>
      <c r="D109" s="80">
        <v>23</v>
      </c>
      <c r="E109" s="81">
        <v>0.41</v>
      </c>
      <c r="G109" s="78">
        <v>0.23</v>
      </c>
      <c r="H109" s="79">
        <v>0.49</v>
      </c>
      <c r="I109" s="80">
        <v>26</v>
      </c>
      <c r="J109" s="81">
        <v>0.4</v>
      </c>
      <c r="K109" s="82"/>
      <c r="L109" s="83">
        <v>0.32</v>
      </c>
      <c r="M109" s="79">
        <v>0.51</v>
      </c>
      <c r="N109" s="80">
        <v>19</v>
      </c>
      <c r="O109" s="84">
        <v>0.45</v>
      </c>
      <c r="P109" s="85"/>
      <c r="Q109" s="86">
        <v>0.34</v>
      </c>
      <c r="R109" s="87">
        <v>0.53</v>
      </c>
      <c r="S109" s="88">
        <v>19</v>
      </c>
      <c r="T109" s="89">
        <v>0.47</v>
      </c>
      <c r="V109" s="86">
        <v>0.4</v>
      </c>
      <c r="W109" s="87">
        <v>0.54</v>
      </c>
      <c r="X109" s="88">
        <v>13</v>
      </c>
      <c r="Y109" s="89">
        <v>0.5</v>
      </c>
      <c r="AA109" s="86">
        <v>0.37</v>
      </c>
      <c r="AB109" s="87">
        <v>0.56999999999999995</v>
      </c>
      <c r="AC109" s="88">
        <v>19</v>
      </c>
      <c r="AD109" s="89">
        <v>0.5</v>
      </c>
      <c r="AF109" s="90">
        <v>0.4</v>
      </c>
      <c r="AG109" s="90">
        <v>0.62</v>
      </c>
      <c r="AH109" s="91">
        <v>22.3</v>
      </c>
      <c r="AI109" s="90">
        <v>0.54</v>
      </c>
      <c r="AK109" s="90">
        <v>0.41</v>
      </c>
      <c r="AL109" s="90">
        <v>0.64</v>
      </c>
      <c r="AM109" s="91">
        <v>23</v>
      </c>
      <c r="AN109" s="90">
        <v>0.56000000000000005</v>
      </c>
    </row>
    <row r="110" spans="1:40" x14ac:dyDescent="0.25">
      <c r="A110" s="77" t="s">
        <v>128</v>
      </c>
      <c r="B110" s="78">
        <v>0.22</v>
      </c>
      <c r="C110" s="79">
        <v>0.37</v>
      </c>
      <c r="D110" s="80">
        <v>16</v>
      </c>
      <c r="E110" s="81">
        <v>0.32</v>
      </c>
      <c r="G110" s="78">
        <v>0.27</v>
      </c>
      <c r="H110" s="79">
        <v>0.38</v>
      </c>
      <c r="I110" s="80">
        <v>11</v>
      </c>
      <c r="J110" s="81">
        <v>0.34</v>
      </c>
      <c r="K110" s="82"/>
      <c r="L110" s="83">
        <v>0.32</v>
      </c>
      <c r="M110" s="79">
        <v>0.39</v>
      </c>
      <c r="N110" s="80">
        <v>8</v>
      </c>
      <c r="O110" s="84">
        <v>0.36</v>
      </c>
      <c r="P110" s="85"/>
      <c r="Q110" s="86">
        <v>0.35</v>
      </c>
      <c r="R110" s="87">
        <v>0.42</v>
      </c>
      <c r="S110" s="88">
        <v>7.0000000000000009</v>
      </c>
      <c r="T110" s="89">
        <v>0.39</v>
      </c>
      <c r="V110" s="86">
        <v>0.36</v>
      </c>
      <c r="W110" s="87">
        <v>0.46</v>
      </c>
      <c r="X110" s="88">
        <v>10</v>
      </c>
      <c r="Y110" s="89">
        <v>0.42</v>
      </c>
      <c r="AA110" s="86">
        <v>0.37</v>
      </c>
      <c r="AB110" s="87">
        <v>0.48</v>
      </c>
      <c r="AC110" s="88">
        <v>11</v>
      </c>
      <c r="AD110" s="89">
        <v>0.44</v>
      </c>
      <c r="AF110" s="90">
        <v>0.42</v>
      </c>
      <c r="AG110" s="90">
        <v>0.49</v>
      </c>
      <c r="AH110" s="91">
        <v>7.8</v>
      </c>
      <c r="AI110" s="90">
        <v>0.47</v>
      </c>
      <c r="AK110" s="90">
        <v>0.4</v>
      </c>
      <c r="AL110" s="90">
        <v>0.49</v>
      </c>
      <c r="AM110" s="91">
        <v>10</v>
      </c>
      <c r="AN110" s="90">
        <v>0.46</v>
      </c>
    </row>
    <row r="111" spans="1:40" x14ac:dyDescent="0.25">
      <c r="A111" s="77" t="s">
        <v>129</v>
      </c>
      <c r="B111" s="78">
        <v>0.26</v>
      </c>
      <c r="C111" s="79">
        <v>0.3</v>
      </c>
      <c r="D111" s="80">
        <v>4</v>
      </c>
      <c r="E111" s="81">
        <v>0.28000000000000003</v>
      </c>
      <c r="G111" s="78">
        <v>0.3</v>
      </c>
      <c r="H111" s="79">
        <v>0.31</v>
      </c>
      <c r="I111" s="80">
        <v>1</v>
      </c>
      <c r="J111" s="81">
        <v>0.31</v>
      </c>
      <c r="K111" s="82"/>
      <c r="L111" s="83">
        <v>0.33</v>
      </c>
      <c r="M111" s="79">
        <v>0.32</v>
      </c>
      <c r="N111" s="80">
        <v>-1</v>
      </c>
      <c r="O111" s="84">
        <v>0.33</v>
      </c>
      <c r="P111" s="85"/>
      <c r="Q111" s="86">
        <v>0.33</v>
      </c>
      <c r="R111" s="87">
        <v>0.34</v>
      </c>
      <c r="S111" s="88">
        <v>1</v>
      </c>
      <c r="T111" s="89">
        <v>0.34</v>
      </c>
      <c r="V111" s="86">
        <v>0.36</v>
      </c>
      <c r="W111" s="87">
        <v>0.33</v>
      </c>
      <c r="X111" s="88">
        <v>-3</v>
      </c>
      <c r="Y111" s="89">
        <v>0.34</v>
      </c>
      <c r="AA111" s="86">
        <v>0.38</v>
      </c>
      <c r="AB111" s="87">
        <v>0.37</v>
      </c>
      <c r="AC111" s="88">
        <v>-1</v>
      </c>
      <c r="AD111" s="89">
        <v>0.36</v>
      </c>
      <c r="AF111" s="90">
        <v>0.41</v>
      </c>
      <c r="AG111" s="90">
        <v>0.41</v>
      </c>
      <c r="AH111" s="91">
        <v>0.7</v>
      </c>
      <c r="AI111" s="90">
        <v>0.39</v>
      </c>
      <c r="AK111" s="90">
        <v>0.43</v>
      </c>
      <c r="AL111" s="90">
        <v>0.44</v>
      </c>
      <c r="AM111" s="91">
        <v>1</v>
      </c>
      <c r="AN111" s="90">
        <v>0.42</v>
      </c>
    </row>
    <row r="112" spans="1:40" x14ac:dyDescent="0.25">
      <c r="A112" s="77" t="s">
        <v>130</v>
      </c>
      <c r="B112" s="78">
        <v>0.38</v>
      </c>
      <c r="C112" s="79">
        <v>0.48</v>
      </c>
      <c r="D112" s="80">
        <v>11</v>
      </c>
      <c r="E112" s="81">
        <v>0.45</v>
      </c>
      <c r="G112" s="78">
        <v>0.36</v>
      </c>
      <c r="H112" s="79">
        <v>0.44</v>
      </c>
      <c r="I112" s="80">
        <v>8</v>
      </c>
      <c r="J112" s="81">
        <v>0.42</v>
      </c>
      <c r="K112" s="82"/>
      <c r="L112" s="83">
        <v>0.44</v>
      </c>
      <c r="M112" s="79">
        <v>0.51</v>
      </c>
      <c r="N112" s="80">
        <v>7.0000000000000009</v>
      </c>
      <c r="O112" s="84">
        <v>0.49</v>
      </c>
      <c r="P112" s="85"/>
      <c r="Q112" s="86">
        <v>0.44</v>
      </c>
      <c r="R112" s="87">
        <v>0.51</v>
      </c>
      <c r="S112" s="88">
        <v>6</v>
      </c>
      <c r="T112" s="89">
        <v>0.49</v>
      </c>
      <c r="V112" s="86">
        <v>0.44</v>
      </c>
      <c r="W112" s="87">
        <v>0.51</v>
      </c>
      <c r="X112" s="88">
        <v>7.0000000000000009</v>
      </c>
      <c r="Y112" s="89">
        <v>0.49</v>
      </c>
      <c r="AA112" s="86">
        <v>0.48</v>
      </c>
      <c r="AB112" s="87">
        <v>0.51</v>
      </c>
      <c r="AC112" s="88">
        <v>3</v>
      </c>
      <c r="AD112" s="89">
        <v>0.49</v>
      </c>
      <c r="AF112" s="90">
        <v>0.51</v>
      </c>
      <c r="AG112" s="90">
        <v>0.6</v>
      </c>
      <c r="AH112" s="91">
        <v>8.9</v>
      </c>
      <c r="AI112" s="90">
        <v>0.57999999999999996</v>
      </c>
      <c r="AK112" s="90">
        <v>0.46</v>
      </c>
      <c r="AL112" s="90">
        <v>0.54</v>
      </c>
      <c r="AM112" s="91">
        <v>8</v>
      </c>
      <c r="AN112" s="90">
        <v>0.52</v>
      </c>
    </row>
    <row r="113" spans="1:40" x14ac:dyDescent="0.25">
      <c r="A113" s="77" t="s">
        <v>131</v>
      </c>
      <c r="B113" s="78">
        <v>0.2</v>
      </c>
      <c r="C113" s="79">
        <v>0.36</v>
      </c>
      <c r="D113" s="80">
        <v>17</v>
      </c>
      <c r="E113" s="81">
        <v>0.3</v>
      </c>
      <c r="G113" s="78">
        <v>0.22</v>
      </c>
      <c r="H113" s="79">
        <v>0.36</v>
      </c>
      <c r="I113" s="80">
        <v>14.000000000000002</v>
      </c>
      <c r="J113" s="81">
        <v>0.31</v>
      </c>
      <c r="K113" s="82"/>
      <c r="L113" s="83">
        <v>0.28999999999999998</v>
      </c>
      <c r="M113" s="79">
        <v>0.45</v>
      </c>
      <c r="N113" s="80">
        <v>15</v>
      </c>
      <c r="O113" s="84">
        <v>0.38</v>
      </c>
      <c r="P113" s="85"/>
      <c r="Q113" s="86">
        <v>0.31</v>
      </c>
      <c r="R113" s="87">
        <v>0.45</v>
      </c>
      <c r="S113" s="88">
        <v>15</v>
      </c>
      <c r="T113" s="89">
        <v>0.4</v>
      </c>
      <c r="V113" s="86">
        <v>0.3</v>
      </c>
      <c r="W113" s="87">
        <v>0.45</v>
      </c>
      <c r="X113" s="88">
        <v>16</v>
      </c>
      <c r="Y113" s="89">
        <v>0.39</v>
      </c>
      <c r="AA113" s="86">
        <v>0.33</v>
      </c>
      <c r="AB113" s="87">
        <v>0.5</v>
      </c>
      <c r="AC113" s="88">
        <v>16</v>
      </c>
      <c r="AD113" s="89">
        <v>0.42</v>
      </c>
      <c r="AF113" s="90">
        <v>0.38</v>
      </c>
      <c r="AG113" s="90">
        <v>0.48</v>
      </c>
      <c r="AH113" s="91">
        <v>10</v>
      </c>
      <c r="AI113" s="90">
        <v>0.43</v>
      </c>
      <c r="AK113" s="90">
        <v>0.37</v>
      </c>
      <c r="AL113" s="90">
        <v>0.46</v>
      </c>
      <c r="AM113" s="91">
        <v>9</v>
      </c>
      <c r="AN113" s="90">
        <v>0.43</v>
      </c>
    </row>
    <row r="114" spans="1:40" x14ac:dyDescent="0.25">
      <c r="A114" s="77" t="s">
        <v>132</v>
      </c>
      <c r="B114" s="78">
        <v>0.2</v>
      </c>
      <c r="C114" s="79">
        <v>0.33</v>
      </c>
      <c r="D114" s="80">
        <v>13</v>
      </c>
      <c r="E114" s="81">
        <v>0.28999999999999998</v>
      </c>
      <c r="G114" s="78">
        <v>0.22</v>
      </c>
      <c r="H114" s="79">
        <v>0.35</v>
      </c>
      <c r="I114" s="80">
        <v>12</v>
      </c>
      <c r="J114" s="81">
        <v>0.31</v>
      </c>
      <c r="K114" s="82"/>
      <c r="L114" s="83">
        <v>0.26</v>
      </c>
      <c r="M114" s="79">
        <v>0.4</v>
      </c>
      <c r="N114" s="80">
        <v>14.000000000000002</v>
      </c>
      <c r="O114" s="84">
        <v>0.36</v>
      </c>
      <c r="P114" s="85"/>
      <c r="Q114" s="86">
        <v>0.27</v>
      </c>
      <c r="R114" s="87">
        <v>0.41</v>
      </c>
      <c r="S114" s="88">
        <v>14.000000000000002</v>
      </c>
      <c r="T114" s="89">
        <v>0.37</v>
      </c>
      <c r="V114" s="86">
        <v>0.3</v>
      </c>
      <c r="W114" s="87">
        <v>0.43</v>
      </c>
      <c r="X114" s="88">
        <v>13</v>
      </c>
      <c r="Y114" s="89">
        <v>0.39</v>
      </c>
      <c r="AA114" s="86">
        <v>0.33</v>
      </c>
      <c r="AB114" s="87">
        <v>0.45</v>
      </c>
      <c r="AC114" s="88">
        <v>12</v>
      </c>
      <c r="AD114" s="89">
        <v>0.41</v>
      </c>
      <c r="AF114" s="90">
        <v>0.35</v>
      </c>
      <c r="AG114" s="90">
        <v>0.46</v>
      </c>
      <c r="AH114" s="91">
        <v>10.8</v>
      </c>
      <c r="AI114" s="90">
        <v>0.43</v>
      </c>
      <c r="AK114" s="90">
        <v>0.32</v>
      </c>
      <c r="AL114" s="90">
        <v>0.45</v>
      </c>
      <c r="AM114" s="91">
        <v>12</v>
      </c>
      <c r="AN114" s="90">
        <v>0.41</v>
      </c>
    </row>
    <row r="115" spans="1:40" x14ac:dyDescent="0.25">
      <c r="A115" s="77" t="s">
        <v>133</v>
      </c>
      <c r="B115" s="78">
        <v>0.28999999999999998</v>
      </c>
      <c r="C115" s="79">
        <v>0.4</v>
      </c>
      <c r="D115" s="80">
        <v>11</v>
      </c>
      <c r="E115" s="81">
        <v>0.36</v>
      </c>
      <c r="G115" s="78">
        <v>0.34</v>
      </c>
      <c r="H115" s="79">
        <v>0.43</v>
      </c>
      <c r="I115" s="80">
        <v>9</v>
      </c>
      <c r="J115" s="81">
        <v>0.39</v>
      </c>
      <c r="K115" s="82"/>
      <c r="L115" s="83">
        <v>0.4</v>
      </c>
      <c r="M115" s="79">
        <v>0.51</v>
      </c>
      <c r="N115" s="80">
        <v>11</v>
      </c>
      <c r="O115" s="84">
        <v>0.46</v>
      </c>
      <c r="P115" s="85"/>
      <c r="Q115" s="86">
        <v>0.43</v>
      </c>
      <c r="R115" s="87">
        <v>0.49</v>
      </c>
      <c r="S115" s="88">
        <v>6</v>
      </c>
      <c r="T115" s="89">
        <v>0.46</v>
      </c>
      <c r="V115" s="86">
        <v>0.45</v>
      </c>
      <c r="W115" s="87">
        <v>0.49</v>
      </c>
      <c r="X115" s="88">
        <v>4</v>
      </c>
      <c r="Y115" s="89">
        <v>0.47</v>
      </c>
      <c r="AA115" s="86">
        <v>0.46</v>
      </c>
      <c r="AB115" s="87">
        <v>0.51</v>
      </c>
      <c r="AC115" s="88">
        <v>4</v>
      </c>
      <c r="AD115" s="89">
        <v>0.48</v>
      </c>
      <c r="AF115" s="90">
        <v>0.44</v>
      </c>
      <c r="AG115" s="90">
        <v>0.52</v>
      </c>
      <c r="AH115" s="91">
        <v>8</v>
      </c>
      <c r="AI115" s="90">
        <v>0.48</v>
      </c>
      <c r="AK115" s="90">
        <v>0.46</v>
      </c>
      <c r="AL115" s="90">
        <v>0.51</v>
      </c>
      <c r="AM115" s="91">
        <v>5</v>
      </c>
      <c r="AN115" s="90">
        <v>0.48</v>
      </c>
    </row>
    <row r="116" spans="1:40" x14ac:dyDescent="0.25">
      <c r="A116" s="77" t="s">
        <v>134</v>
      </c>
      <c r="B116" s="78">
        <v>0.19</v>
      </c>
      <c r="C116" s="79">
        <v>0.3</v>
      </c>
      <c r="D116" s="80">
        <v>11</v>
      </c>
      <c r="E116" s="81">
        <v>0.25</v>
      </c>
      <c r="G116" s="78">
        <v>0.24</v>
      </c>
      <c r="H116" s="79">
        <v>0.32</v>
      </c>
      <c r="I116" s="80">
        <v>8</v>
      </c>
      <c r="J116" s="81">
        <v>0.28000000000000003</v>
      </c>
      <c r="K116" s="82"/>
      <c r="L116" s="83">
        <v>0.31</v>
      </c>
      <c r="M116" s="79">
        <v>0.36</v>
      </c>
      <c r="N116" s="80">
        <v>5</v>
      </c>
      <c r="O116" s="84">
        <v>0.34</v>
      </c>
      <c r="P116" s="85"/>
      <c r="Q116" s="86">
        <v>0.31</v>
      </c>
      <c r="R116" s="87">
        <v>0.4</v>
      </c>
      <c r="S116" s="88">
        <v>10</v>
      </c>
      <c r="T116" s="89">
        <v>0.35</v>
      </c>
      <c r="V116" s="86">
        <v>0.38</v>
      </c>
      <c r="W116" s="87">
        <v>0.41</v>
      </c>
      <c r="X116" s="88">
        <v>3</v>
      </c>
      <c r="Y116" s="89">
        <v>0.4</v>
      </c>
      <c r="AA116" s="86">
        <v>0.33</v>
      </c>
      <c r="AB116" s="87">
        <v>0.45</v>
      </c>
      <c r="AC116" s="88">
        <v>11</v>
      </c>
      <c r="AD116" s="89">
        <v>0.41</v>
      </c>
      <c r="AF116" s="90">
        <v>0.37</v>
      </c>
      <c r="AG116" s="90">
        <v>0.42</v>
      </c>
      <c r="AH116" s="91">
        <v>5.4</v>
      </c>
      <c r="AI116" s="90">
        <v>0.4</v>
      </c>
      <c r="AK116" s="90">
        <v>0.37</v>
      </c>
      <c r="AL116" s="90">
        <v>0.46</v>
      </c>
      <c r="AM116" s="91">
        <v>9</v>
      </c>
      <c r="AN116" s="90">
        <v>0.43</v>
      </c>
    </row>
    <row r="117" spans="1:40" x14ac:dyDescent="0.25">
      <c r="A117" s="77" t="s">
        <v>135</v>
      </c>
      <c r="B117" s="78">
        <v>0.25</v>
      </c>
      <c r="C117" s="79">
        <v>0.32</v>
      </c>
      <c r="D117" s="80">
        <v>7.0000000000000009</v>
      </c>
      <c r="E117" s="81">
        <v>0.27</v>
      </c>
      <c r="G117" s="78">
        <v>0.28000000000000003</v>
      </c>
      <c r="H117" s="79">
        <v>0.34</v>
      </c>
      <c r="I117" s="80">
        <v>6</v>
      </c>
      <c r="J117" s="81">
        <v>0.3</v>
      </c>
      <c r="K117" s="82"/>
      <c r="L117" s="83">
        <v>0.33</v>
      </c>
      <c r="M117" s="79">
        <v>0.37</v>
      </c>
      <c r="N117" s="80">
        <v>4</v>
      </c>
      <c r="O117" s="84">
        <v>0.34</v>
      </c>
      <c r="P117" s="85"/>
      <c r="Q117" s="86">
        <v>0.37</v>
      </c>
      <c r="R117" s="87">
        <v>0.38</v>
      </c>
      <c r="S117" s="88">
        <v>1</v>
      </c>
      <c r="T117" s="89">
        <v>0.37</v>
      </c>
      <c r="V117" s="86">
        <v>0.37</v>
      </c>
      <c r="W117" s="87">
        <v>0.41</v>
      </c>
      <c r="X117" s="88">
        <v>4</v>
      </c>
      <c r="Y117" s="89">
        <v>0.38</v>
      </c>
      <c r="AA117" s="86">
        <v>0.41</v>
      </c>
      <c r="AB117" s="87">
        <v>0.42</v>
      </c>
      <c r="AC117" s="88">
        <v>1</v>
      </c>
      <c r="AD117" s="89">
        <v>0.4</v>
      </c>
      <c r="AF117" s="90">
        <v>0.39</v>
      </c>
      <c r="AG117" s="90">
        <v>0.46</v>
      </c>
      <c r="AH117" s="91">
        <v>7.4</v>
      </c>
      <c r="AI117" s="90">
        <v>0.4</v>
      </c>
      <c r="AK117" s="90">
        <v>0.4</v>
      </c>
      <c r="AL117" s="90">
        <v>0.45</v>
      </c>
      <c r="AM117" s="91">
        <v>5</v>
      </c>
      <c r="AN117" s="90">
        <v>0.41</v>
      </c>
    </row>
    <row r="118" spans="1:40" x14ac:dyDescent="0.25">
      <c r="A118" s="77" t="s">
        <v>136</v>
      </c>
      <c r="B118" s="78">
        <v>0.22</v>
      </c>
      <c r="C118" s="79">
        <v>0.37</v>
      </c>
      <c r="D118" s="80">
        <v>15</v>
      </c>
      <c r="E118" s="81">
        <v>0.34</v>
      </c>
      <c r="G118" s="78">
        <v>0.27</v>
      </c>
      <c r="H118" s="79">
        <v>0.39</v>
      </c>
      <c r="I118" s="80">
        <v>12</v>
      </c>
      <c r="J118" s="81">
        <v>0.37</v>
      </c>
      <c r="K118" s="82"/>
      <c r="L118" s="83">
        <v>0.32</v>
      </c>
      <c r="M118" s="79">
        <v>0.43</v>
      </c>
      <c r="N118" s="80">
        <v>11</v>
      </c>
      <c r="O118" s="84">
        <v>0.4</v>
      </c>
      <c r="P118" s="85"/>
      <c r="Q118" s="86">
        <v>0.35</v>
      </c>
      <c r="R118" s="87">
        <v>0.44</v>
      </c>
      <c r="S118" s="88">
        <v>9</v>
      </c>
      <c r="T118" s="89">
        <v>0.41</v>
      </c>
      <c r="V118" s="86">
        <v>0.39</v>
      </c>
      <c r="W118" s="87">
        <v>0.49</v>
      </c>
      <c r="X118" s="88">
        <v>10</v>
      </c>
      <c r="Y118" s="89">
        <v>0.45</v>
      </c>
      <c r="AA118" s="86">
        <v>0.41</v>
      </c>
      <c r="AB118" s="87">
        <v>0.49</v>
      </c>
      <c r="AC118" s="88">
        <v>7.0000000000000009</v>
      </c>
      <c r="AD118" s="89">
        <v>0.46</v>
      </c>
      <c r="AF118" s="90">
        <v>0.44</v>
      </c>
      <c r="AG118" s="90">
        <v>0.48</v>
      </c>
      <c r="AH118" s="91">
        <v>3.9</v>
      </c>
      <c r="AI118" s="90">
        <v>0.46</v>
      </c>
      <c r="AK118" s="90">
        <v>0.39</v>
      </c>
      <c r="AL118" s="90">
        <v>0.52</v>
      </c>
      <c r="AM118" s="91">
        <v>14</v>
      </c>
      <c r="AN118" s="90">
        <v>0.48</v>
      </c>
    </row>
    <row r="119" spans="1:40" x14ac:dyDescent="0.25">
      <c r="A119" s="77" t="s">
        <v>137</v>
      </c>
      <c r="B119" s="78">
        <v>0.35</v>
      </c>
      <c r="C119" s="79">
        <v>0.38</v>
      </c>
      <c r="D119" s="80">
        <v>3</v>
      </c>
      <c r="E119" s="81">
        <v>0.37</v>
      </c>
      <c r="G119" s="78">
        <v>0.39</v>
      </c>
      <c r="H119" s="79">
        <v>0.36</v>
      </c>
      <c r="I119" s="80">
        <v>-3</v>
      </c>
      <c r="J119" s="81">
        <v>0.37</v>
      </c>
      <c r="K119" s="82"/>
      <c r="L119" s="83">
        <v>0.45</v>
      </c>
      <c r="M119" s="79">
        <v>0.43</v>
      </c>
      <c r="N119" s="80">
        <v>-2</v>
      </c>
      <c r="O119" s="84">
        <v>0.44</v>
      </c>
      <c r="P119" s="85"/>
      <c r="Q119" s="86">
        <v>0.52</v>
      </c>
      <c r="R119" s="87">
        <v>0.47</v>
      </c>
      <c r="S119" s="88">
        <v>-5</v>
      </c>
      <c r="T119" s="89">
        <v>0.48</v>
      </c>
      <c r="V119" s="86">
        <v>0.51</v>
      </c>
      <c r="W119" s="87">
        <v>0.48</v>
      </c>
      <c r="X119" s="88">
        <v>-3</v>
      </c>
      <c r="Y119" s="89">
        <v>0.48</v>
      </c>
      <c r="AA119" s="86">
        <v>0.52</v>
      </c>
      <c r="AB119" s="87">
        <v>0.52</v>
      </c>
      <c r="AC119" s="88">
        <v>0</v>
      </c>
      <c r="AD119" s="89">
        <v>0.51</v>
      </c>
      <c r="AF119" s="90">
        <v>0.49</v>
      </c>
      <c r="AG119" s="90">
        <v>0.5</v>
      </c>
      <c r="AH119" s="91">
        <v>0.9</v>
      </c>
      <c r="AI119" s="90">
        <v>0.49</v>
      </c>
      <c r="AK119" s="90">
        <v>0.51</v>
      </c>
      <c r="AL119" s="90">
        <v>0.54</v>
      </c>
      <c r="AM119" s="91">
        <v>2</v>
      </c>
      <c r="AN119" s="90">
        <v>0.52</v>
      </c>
    </row>
    <row r="120" spans="1:40" x14ac:dyDescent="0.25">
      <c r="A120" s="77"/>
      <c r="B120" s="78"/>
      <c r="C120" s="79"/>
      <c r="D120" s="80"/>
      <c r="E120" s="81"/>
      <c r="G120" s="78"/>
      <c r="H120" s="79"/>
      <c r="I120" s="80"/>
      <c r="J120" s="81"/>
      <c r="K120" s="82"/>
      <c r="L120" s="83"/>
      <c r="M120" s="79"/>
      <c r="N120" s="80"/>
      <c r="O120" s="84"/>
      <c r="P120" s="85"/>
      <c r="Q120" s="86"/>
      <c r="R120" s="87"/>
      <c r="S120" s="88"/>
      <c r="T120" s="89"/>
      <c r="V120" s="86"/>
      <c r="W120" s="87"/>
      <c r="X120" s="88"/>
      <c r="Y120" s="89"/>
      <c r="AA120" s="86"/>
      <c r="AB120" s="87"/>
      <c r="AC120" s="88"/>
      <c r="AD120" s="89"/>
      <c r="AF120" s="90"/>
      <c r="AG120" s="90"/>
      <c r="AH120" s="91"/>
      <c r="AI120" s="90"/>
      <c r="AK120" s="90"/>
      <c r="AL120" s="90"/>
      <c r="AM120" s="91"/>
      <c r="AN120" s="90"/>
    </row>
    <row r="121" spans="1:40" x14ac:dyDescent="0.25">
      <c r="A121" s="56" t="s">
        <v>138</v>
      </c>
      <c r="B121" s="92">
        <v>0.23</v>
      </c>
      <c r="C121" s="64">
        <v>0.41</v>
      </c>
      <c r="D121" s="93">
        <v>17</v>
      </c>
      <c r="E121" s="94">
        <v>0.38</v>
      </c>
      <c r="F121" s="61"/>
      <c r="G121" s="92">
        <v>0.25</v>
      </c>
      <c r="H121" s="64">
        <v>0.42</v>
      </c>
      <c r="I121" s="93">
        <v>17</v>
      </c>
      <c r="J121" s="94">
        <v>0.39</v>
      </c>
      <c r="K121" s="62"/>
      <c r="L121" s="63">
        <v>0.28000000000000003</v>
      </c>
      <c r="M121" s="64">
        <v>0.44</v>
      </c>
      <c r="N121" s="93">
        <v>16</v>
      </c>
      <c r="O121" s="65">
        <v>0.41</v>
      </c>
      <c r="P121" s="66"/>
      <c r="Q121" s="71">
        <v>0.28999999999999998</v>
      </c>
      <c r="R121" s="72">
        <v>0.46</v>
      </c>
      <c r="S121" s="73">
        <v>17</v>
      </c>
      <c r="T121" s="74">
        <v>0.43</v>
      </c>
      <c r="U121" s="61"/>
      <c r="V121" s="71">
        <v>0.32</v>
      </c>
      <c r="W121" s="72">
        <v>0.48</v>
      </c>
      <c r="X121" s="73">
        <v>15</v>
      </c>
      <c r="Y121" s="74">
        <v>0.45</v>
      </c>
      <c r="Z121" s="61"/>
      <c r="AA121" s="71">
        <v>0.34</v>
      </c>
      <c r="AB121" s="72">
        <v>0.49</v>
      </c>
      <c r="AC121" s="73">
        <v>15</v>
      </c>
      <c r="AD121" s="74">
        <v>0.46</v>
      </c>
      <c r="AF121" s="75">
        <v>0.36</v>
      </c>
      <c r="AG121" s="75">
        <v>0.5</v>
      </c>
      <c r="AH121" s="76">
        <v>13.5</v>
      </c>
      <c r="AI121" s="75">
        <v>0.47</v>
      </c>
      <c r="AK121" s="75">
        <v>0.38</v>
      </c>
      <c r="AL121" s="75">
        <v>0.49</v>
      </c>
      <c r="AM121" s="76">
        <v>11</v>
      </c>
      <c r="AN121" s="75">
        <v>0.47</v>
      </c>
    </row>
    <row r="122" spans="1:40" x14ac:dyDescent="0.25">
      <c r="A122" s="77" t="s">
        <v>139</v>
      </c>
      <c r="B122" s="78">
        <v>0.17</v>
      </c>
      <c r="C122" s="79">
        <v>0.22</v>
      </c>
      <c r="D122" s="80">
        <v>5</v>
      </c>
      <c r="E122" s="81">
        <v>0.21</v>
      </c>
      <c r="G122" s="78">
        <v>0.2</v>
      </c>
      <c r="H122" s="79">
        <v>0.22</v>
      </c>
      <c r="I122" s="80">
        <v>2</v>
      </c>
      <c r="J122" s="81">
        <v>0.21</v>
      </c>
      <c r="K122" s="82"/>
      <c r="L122" s="83">
        <v>0.2</v>
      </c>
      <c r="M122" s="79">
        <v>0.23</v>
      </c>
      <c r="N122" s="80">
        <v>4</v>
      </c>
      <c r="O122" s="84">
        <v>0.23</v>
      </c>
      <c r="P122" s="104"/>
      <c r="Q122" s="86">
        <v>0.23</v>
      </c>
      <c r="R122" s="87">
        <v>0.31</v>
      </c>
      <c r="S122" s="88">
        <v>8</v>
      </c>
      <c r="T122" s="89">
        <v>0.28000000000000003</v>
      </c>
      <c r="V122" s="86">
        <v>0.26</v>
      </c>
      <c r="W122" s="87">
        <v>0.34</v>
      </c>
      <c r="X122" s="88">
        <v>7.0000000000000009</v>
      </c>
      <c r="Y122" s="89">
        <v>0.31</v>
      </c>
      <c r="AA122" s="86">
        <v>0.28000000000000003</v>
      </c>
      <c r="AB122" s="87">
        <v>0.36</v>
      </c>
      <c r="AC122" s="88">
        <v>8</v>
      </c>
      <c r="AD122" s="89">
        <v>0.33</v>
      </c>
      <c r="AF122" s="90">
        <v>0.35</v>
      </c>
      <c r="AG122" s="90">
        <v>0.4</v>
      </c>
      <c r="AH122" s="91">
        <v>4.4000000000000004</v>
      </c>
      <c r="AI122" s="90">
        <v>0.38</v>
      </c>
      <c r="AK122" s="90">
        <v>0.35</v>
      </c>
      <c r="AL122" s="90">
        <v>0.39</v>
      </c>
      <c r="AM122" s="91">
        <v>4</v>
      </c>
      <c r="AN122" s="90">
        <v>0.37</v>
      </c>
    </row>
    <row r="123" spans="1:40" x14ac:dyDescent="0.25">
      <c r="A123" s="77" t="s">
        <v>140</v>
      </c>
      <c r="B123" s="78">
        <v>0.27</v>
      </c>
      <c r="C123" s="79">
        <v>0.5</v>
      </c>
      <c r="D123" s="80">
        <v>23</v>
      </c>
      <c r="E123" s="81">
        <v>0.47</v>
      </c>
      <c r="G123" s="78">
        <v>0.28000000000000003</v>
      </c>
      <c r="H123" s="79">
        <v>0.54</v>
      </c>
      <c r="I123" s="80">
        <v>26</v>
      </c>
      <c r="J123" s="81">
        <v>0.5</v>
      </c>
      <c r="K123" s="82"/>
      <c r="L123" s="83">
        <v>0.34</v>
      </c>
      <c r="M123" s="79">
        <v>0.55000000000000004</v>
      </c>
      <c r="N123" s="80">
        <v>21</v>
      </c>
      <c r="O123" s="84">
        <v>0.52</v>
      </c>
      <c r="P123" s="85"/>
      <c r="Q123" s="86">
        <v>0.36</v>
      </c>
      <c r="R123" s="87">
        <v>0.57999999999999996</v>
      </c>
      <c r="S123" s="88">
        <v>22</v>
      </c>
      <c r="T123" s="89">
        <v>0.54</v>
      </c>
      <c r="V123" s="86">
        <v>0.36</v>
      </c>
      <c r="W123" s="87">
        <v>0.59</v>
      </c>
      <c r="X123" s="88">
        <v>23</v>
      </c>
      <c r="Y123" s="89">
        <v>0.55000000000000004</v>
      </c>
      <c r="AA123" s="86">
        <v>0.43</v>
      </c>
      <c r="AB123" s="87">
        <v>0.57999999999999996</v>
      </c>
      <c r="AC123" s="88">
        <v>15</v>
      </c>
      <c r="AD123" s="89">
        <v>0.55000000000000004</v>
      </c>
      <c r="AF123" s="90">
        <v>0.38</v>
      </c>
      <c r="AG123" s="90">
        <v>0.6</v>
      </c>
      <c r="AH123" s="91">
        <v>22.3</v>
      </c>
      <c r="AI123" s="90">
        <v>0.56000000000000005</v>
      </c>
      <c r="AK123" s="90">
        <v>0.42</v>
      </c>
      <c r="AL123" s="90">
        <v>0.59</v>
      </c>
      <c r="AM123" s="91">
        <v>17</v>
      </c>
      <c r="AN123" s="90">
        <v>0.56000000000000005</v>
      </c>
    </row>
    <row r="124" spans="1:40" x14ac:dyDescent="0.25">
      <c r="A124" s="77" t="s">
        <v>141</v>
      </c>
      <c r="B124" s="78">
        <v>0.11</v>
      </c>
      <c r="C124" s="79">
        <v>0.31</v>
      </c>
      <c r="D124" s="80">
        <v>20</v>
      </c>
      <c r="E124" s="81">
        <v>0.28999999999999998</v>
      </c>
      <c r="G124" s="78">
        <v>0.17</v>
      </c>
      <c r="H124" s="79">
        <v>0.31</v>
      </c>
      <c r="I124" s="80">
        <v>14.000000000000002</v>
      </c>
      <c r="J124" s="81">
        <v>0.3</v>
      </c>
      <c r="K124" s="82"/>
      <c r="L124" s="83">
        <v>0.14000000000000001</v>
      </c>
      <c r="M124" s="79">
        <v>0.33</v>
      </c>
      <c r="N124" s="80">
        <v>19</v>
      </c>
      <c r="O124" s="84">
        <v>0.31</v>
      </c>
      <c r="P124" s="85"/>
      <c r="Q124" s="86">
        <v>0.18</v>
      </c>
      <c r="R124" s="87">
        <v>0.37</v>
      </c>
      <c r="S124" s="88">
        <v>19</v>
      </c>
      <c r="T124" s="89">
        <v>0.35</v>
      </c>
      <c r="V124" s="86">
        <v>0.2</v>
      </c>
      <c r="W124" s="87">
        <v>0.37</v>
      </c>
      <c r="X124" s="88">
        <v>17</v>
      </c>
      <c r="Y124" s="89">
        <v>0.35</v>
      </c>
      <c r="AA124" s="86">
        <v>0.2</v>
      </c>
      <c r="AB124" s="87">
        <v>0.39</v>
      </c>
      <c r="AC124" s="88">
        <v>19</v>
      </c>
      <c r="AD124" s="89">
        <v>0.38</v>
      </c>
      <c r="AF124" s="90">
        <v>0.28000000000000003</v>
      </c>
      <c r="AG124" s="90">
        <v>0.42</v>
      </c>
      <c r="AH124" s="91">
        <v>13.6</v>
      </c>
      <c r="AI124" s="90">
        <v>0.4</v>
      </c>
      <c r="AK124" s="90">
        <v>0.27</v>
      </c>
      <c r="AL124" s="90">
        <v>0.42</v>
      </c>
      <c r="AM124" s="91">
        <v>14</v>
      </c>
      <c r="AN124" s="90">
        <v>0.4</v>
      </c>
    </row>
    <row r="125" spans="1:40" x14ac:dyDescent="0.25">
      <c r="A125" s="77" t="s">
        <v>142</v>
      </c>
      <c r="B125" s="78">
        <v>0.32</v>
      </c>
      <c r="C125" s="79">
        <v>0.53</v>
      </c>
      <c r="D125" s="80">
        <v>21</v>
      </c>
      <c r="E125" s="81">
        <v>0.48</v>
      </c>
      <c r="G125" s="78">
        <v>0.33</v>
      </c>
      <c r="H125" s="79">
        <v>0.54</v>
      </c>
      <c r="I125" s="80">
        <v>21</v>
      </c>
      <c r="J125" s="81">
        <v>0.49</v>
      </c>
      <c r="K125" s="82"/>
      <c r="L125" s="83">
        <v>0.38</v>
      </c>
      <c r="M125" s="79">
        <v>0.55000000000000004</v>
      </c>
      <c r="N125" s="80">
        <v>17</v>
      </c>
      <c r="O125" s="84">
        <v>0.52</v>
      </c>
      <c r="P125" s="85"/>
      <c r="Q125" s="86">
        <v>0.39</v>
      </c>
      <c r="R125" s="87">
        <v>0.57999999999999996</v>
      </c>
      <c r="S125" s="88">
        <v>18</v>
      </c>
      <c r="T125" s="89">
        <v>0.53</v>
      </c>
      <c r="V125" s="86">
        <v>0.39</v>
      </c>
      <c r="W125" s="87">
        <v>0.56000000000000005</v>
      </c>
      <c r="X125" s="88">
        <v>17</v>
      </c>
      <c r="Y125" s="89">
        <v>0.52</v>
      </c>
      <c r="AA125" s="86">
        <v>0.45</v>
      </c>
      <c r="AB125" s="87">
        <v>0.56000000000000005</v>
      </c>
      <c r="AC125" s="88">
        <v>11</v>
      </c>
      <c r="AD125" s="89">
        <v>0.54</v>
      </c>
      <c r="AF125" s="90">
        <v>0.46</v>
      </c>
      <c r="AG125" s="90">
        <v>0.6</v>
      </c>
      <c r="AH125" s="91">
        <v>13.2</v>
      </c>
      <c r="AI125" s="90">
        <v>0.56000000000000005</v>
      </c>
      <c r="AK125" s="90">
        <v>0.48</v>
      </c>
      <c r="AL125" s="90">
        <v>0.56999999999999995</v>
      </c>
      <c r="AM125" s="91">
        <v>9</v>
      </c>
      <c r="AN125" s="90">
        <v>0.55000000000000004</v>
      </c>
    </row>
    <row r="126" spans="1:40" x14ac:dyDescent="0.25">
      <c r="A126" s="77" t="s">
        <v>143</v>
      </c>
      <c r="B126" s="78">
        <v>0.15</v>
      </c>
      <c r="C126" s="79">
        <v>0.38</v>
      </c>
      <c r="D126" s="80">
        <v>23</v>
      </c>
      <c r="E126" s="81">
        <v>0.36</v>
      </c>
      <c r="G126" s="78">
        <v>0.13</v>
      </c>
      <c r="H126" s="79">
        <v>0.39</v>
      </c>
      <c r="I126" s="80">
        <v>26</v>
      </c>
      <c r="J126" s="81">
        <v>0.37</v>
      </c>
      <c r="K126" s="82"/>
      <c r="L126" s="83">
        <v>0.17</v>
      </c>
      <c r="M126" s="79">
        <v>0.4</v>
      </c>
      <c r="N126" s="80">
        <v>23</v>
      </c>
      <c r="O126" s="84">
        <v>0.38</v>
      </c>
      <c r="P126" s="85"/>
      <c r="Q126" s="86">
        <v>0.18</v>
      </c>
      <c r="R126" s="87">
        <v>0.42</v>
      </c>
      <c r="S126" s="88">
        <v>24</v>
      </c>
      <c r="T126" s="89">
        <v>0.39</v>
      </c>
      <c r="V126" s="86">
        <v>0.2</v>
      </c>
      <c r="W126" s="87">
        <v>0.43</v>
      </c>
      <c r="X126" s="88">
        <v>23</v>
      </c>
      <c r="Y126" s="89">
        <v>0.4</v>
      </c>
      <c r="AA126" s="86">
        <v>0.2</v>
      </c>
      <c r="AB126" s="87">
        <v>0.44</v>
      </c>
      <c r="AC126" s="88">
        <v>24</v>
      </c>
      <c r="AD126" s="89">
        <v>0.42</v>
      </c>
      <c r="AF126" s="90">
        <v>0.21</v>
      </c>
      <c r="AG126" s="90">
        <v>0.43</v>
      </c>
      <c r="AH126" s="91">
        <v>22.5</v>
      </c>
      <c r="AI126" s="90">
        <v>0.41</v>
      </c>
      <c r="AK126" s="90">
        <v>0.21</v>
      </c>
      <c r="AL126" s="90">
        <v>0.44</v>
      </c>
      <c r="AM126" s="91">
        <v>22</v>
      </c>
      <c r="AN126" s="90">
        <v>0.41</v>
      </c>
    </row>
    <row r="127" spans="1:40" x14ac:dyDescent="0.25">
      <c r="A127" s="77" t="s">
        <v>144</v>
      </c>
      <c r="B127" s="78">
        <v>0.21</v>
      </c>
      <c r="C127" s="79">
        <v>0.35</v>
      </c>
      <c r="D127" s="80">
        <v>14.000000000000002</v>
      </c>
      <c r="E127" s="81">
        <v>0.32</v>
      </c>
      <c r="G127" s="78">
        <v>0.23</v>
      </c>
      <c r="H127" s="79">
        <v>0.36</v>
      </c>
      <c r="I127" s="80">
        <v>13</v>
      </c>
      <c r="J127" s="81">
        <v>0.34</v>
      </c>
      <c r="K127" s="82"/>
      <c r="L127" s="83">
        <v>0.27</v>
      </c>
      <c r="M127" s="79">
        <v>0.41</v>
      </c>
      <c r="N127" s="80">
        <v>14.000000000000002</v>
      </c>
      <c r="O127" s="84">
        <v>0.38</v>
      </c>
      <c r="P127" s="85"/>
      <c r="Q127" s="86">
        <v>0.27</v>
      </c>
      <c r="R127" s="87">
        <v>0.4</v>
      </c>
      <c r="S127" s="88">
        <v>13</v>
      </c>
      <c r="T127" s="89">
        <v>0.38</v>
      </c>
      <c r="V127" s="86">
        <v>0.3</v>
      </c>
      <c r="W127" s="87">
        <v>0.44</v>
      </c>
      <c r="X127" s="88">
        <v>14.000000000000002</v>
      </c>
      <c r="Y127" s="89">
        <v>0.41</v>
      </c>
      <c r="AA127" s="86">
        <v>0.28999999999999998</v>
      </c>
      <c r="AB127" s="87">
        <v>0.43</v>
      </c>
      <c r="AC127" s="88">
        <v>15</v>
      </c>
      <c r="AD127" s="89">
        <v>0.41</v>
      </c>
      <c r="AF127" s="90">
        <v>0.35</v>
      </c>
      <c r="AG127" s="90">
        <v>0.44</v>
      </c>
      <c r="AH127" s="91">
        <v>9.3000000000000007</v>
      </c>
      <c r="AI127" s="90">
        <v>0.42</v>
      </c>
      <c r="AK127" s="90">
        <v>0.35</v>
      </c>
      <c r="AL127" s="90">
        <v>0.44</v>
      </c>
      <c r="AM127" s="91">
        <v>8</v>
      </c>
      <c r="AN127" s="90">
        <v>0.42</v>
      </c>
    </row>
    <row r="128" spans="1:40" x14ac:dyDescent="0.25">
      <c r="A128" s="77" t="s">
        <v>145</v>
      </c>
      <c r="B128" s="78">
        <v>0.3</v>
      </c>
      <c r="C128" s="79">
        <v>0.52</v>
      </c>
      <c r="D128" s="80">
        <v>22</v>
      </c>
      <c r="E128" s="81">
        <v>0.46</v>
      </c>
      <c r="G128" s="78">
        <v>0.33</v>
      </c>
      <c r="H128" s="79">
        <v>0.5</v>
      </c>
      <c r="I128" s="80">
        <v>18</v>
      </c>
      <c r="J128" s="81">
        <v>0.45</v>
      </c>
      <c r="K128" s="82"/>
      <c r="L128" s="83">
        <v>0.35</v>
      </c>
      <c r="M128" s="79">
        <v>0.51</v>
      </c>
      <c r="N128" s="80">
        <v>16</v>
      </c>
      <c r="O128" s="84">
        <v>0.47</v>
      </c>
      <c r="P128" s="85"/>
      <c r="Q128" s="86">
        <v>0.36</v>
      </c>
      <c r="R128" s="87">
        <v>0.55000000000000004</v>
      </c>
      <c r="S128" s="88">
        <v>19</v>
      </c>
      <c r="T128" s="89">
        <v>0.49</v>
      </c>
      <c r="V128" s="86">
        <v>0.45</v>
      </c>
      <c r="W128" s="87">
        <v>0.55000000000000004</v>
      </c>
      <c r="X128" s="88">
        <v>10</v>
      </c>
      <c r="Y128" s="89">
        <v>0.52</v>
      </c>
      <c r="AA128" s="86">
        <v>0.41</v>
      </c>
      <c r="AB128" s="87">
        <v>0.56000000000000005</v>
      </c>
      <c r="AC128" s="88">
        <v>15</v>
      </c>
      <c r="AD128" s="89">
        <v>0.52</v>
      </c>
      <c r="AF128" s="90">
        <v>0.43</v>
      </c>
      <c r="AG128" s="90">
        <v>0.56000000000000005</v>
      </c>
      <c r="AH128" s="91">
        <v>12.7</v>
      </c>
      <c r="AI128" s="90">
        <v>0.52</v>
      </c>
      <c r="AK128" s="90">
        <v>0.45</v>
      </c>
      <c r="AL128" s="90">
        <v>0.55000000000000004</v>
      </c>
      <c r="AM128" s="91">
        <v>10</v>
      </c>
      <c r="AN128" s="90">
        <v>0.52</v>
      </c>
    </row>
    <row r="129" spans="1:40" x14ac:dyDescent="0.25">
      <c r="A129" s="77" t="s">
        <v>146</v>
      </c>
      <c r="B129" s="78">
        <v>0.25</v>
      </c>
      <c r="C129" s="79">
        <v>0.41</v>
      </c>
      <c r="D129" s="80">
        <v>16</v>
      </c>
      <c r="E129" s="81">
        <v>0.38</v>
      </c>
      <c r="G129" s="78">
        <v>0.28999999999999998</v>
      </c>
      <c r="H129" s="79">
        <v>0.44</v>
      </c>
      <c r="I129" s="80">
        <v>15</v>
      </c>
      <c r="J129" s="81">
        <v>0.41</v>
      </c>
      <c r="K129" s="82"/>
      <c r="L129" s="83">
        <v>0.28999999999999998</v>
      </c>
      <c r="M129" s="79">
        <v>0.45</v>
      </c>
      <c r="N129" s="80">
        <v>17</v>
      </c>
      <c r="O129" s="84">
        <v>0.42</v>
      </c>
      <c r="P129" s="85"/>
      <c r="Q129" s="86">
        <v>0.32</v>
      </c>
      <c r="R129" s="87">
        <v>0.46</v>
      </c>
      <c r="S129" s="88">
        <v>14.000000000000002</v>
      </c>
      <c r="T129" s="89">
        <v>0.43</v>
      </c>
      <c r="V129" s="86">
        <v>0.34</v>
      </c>
      <c r="W129" s="87">
        <v>0.5</v>
      </c>
      <c r="X129" s="88">
        <v>17</v>
      </c>
      <c r="Y129" s="89">
        <v>0.47</v>
      </c>
      <c r="AA129" s="86">
        <v>0.35</v>
      </c>
      <c r="AB129" s="87">
        <v>0.51</v>
      </c>
      <c r="AC129" s="88">
        <v>16</v>
      </c>
      <c r="AD129" s="89">
        <v>0.48</v>
      </c>
      <c r="AF129" s="90">
        <v>0.36</v>
      </c>
      <c r="AG129" s="90">
        <v>0.55000000000000004</v>
      </c>
      <c r="AH129" s="91">
        <v>18.899999999999999</v>
      </c>
      <c r="AI129" s="90">
        <v>0.51</v>
      </c>
      <c r="AK129" s="90">
        <v>0.4</v>
      </c>
      <c r="AL129" s="90">
        <v>0.54</v>
      </c>
      <c r="AM129" s="91">
        <v>14</v>
      </c>
      <c r="AN129" s="90">
        <v>0.51</v>
      </c>
    </row>
    <row r="130" spans="1:40" x14ac:dyDescent="0.25">
      <c r="A130" s="77" t="s">
        <v>147</v>
      </c>
      <c r="B130" s="78">
        <v>0.17</v>
      </c>
      <c r="C130" s="79">
        <v>0.24</v>
      </c>
      <c r="D130" s="80">
        <v>6</v>
      </c>
      <c r="E130" s="81">
        <v>0.22</v>
      </c>
      <c r="G130" s="78">
        <v>0.18</v>
      </c>
      <c r="H130" s="79">
        <v>0.28999999999999998</v>
      </c>
      <c r="I130" s="80">
        <v>12</v>
      </c>
      <c r="J130" s="81">
        <v>0.26</v>
      </c>
      <c r="K130" s="82"/>
      <c r="L130" s="83">
        <v>0.2</v>
      </c>
      <c r="M130" s="79">
        <v>0.34</v>
      </c>
      <c r="N130" s="80">
        <v>13</v>
      </c>
      <c r="O130" s="84">
        <v>0.3</v>
      </c>
      <c r="P130" s="105"/>
      <c r="Q130" s="86">
        <v>0.21</v>
      </c>
      <c r="R130" s="87">
        <v>0.33</v>
      </c>
      <c r="S130" s="88">
        <v>12</v>
      </c>
      <c r="T130" s="89">
        <v>0.28999999999999998</v>
      </c>
      <c r="V130" s="86">
        <v>0.24</v>
      </c>
      <c r="W130" s="87">
        <v>0.35</v>
      </c>
      <c r="X130" s="88">
        <v>10</v>
      </c>
      <c r="Y130" s="89">
        <v>0.31</v>
      </c>
      <c r="AA130" s="86">
        <v>0.26</v>
      </c>
      <c r="AB130" s="87">
        <v>0.41</v>
      </c>
      <c r="AC130" s="88">
        <v>14.000000000000002</v>
      </c>
      <c r="AD130" s="89">
        <v>0.37</v>
      </c>
      <c r="AF130" s="90">
        <v>0.28999999999999998</v>
      </c>
      <c r="AG130" s="90">
        <v>0.37</v>
      </c>
      <c r="AH130" s="91">
        <v>7.2</v>
      </c>
      <c r="AI130" s="90">
        <v>0.35</v>
      </c>
      <c r="AK130" s="90">
        <v>0.28000000000000003</v>
      </c>
      <c r="AL130" s="90">
        <v>0.41</v>
      </c>
      <c r="AM130" s="91">
        <v>13</v>
      </c>
      <c r="AN130" s="90">
        <v>0.38</v>
      </c>
    </row>
    <row r="131" spans="1:40" x14ac:dyDescent="0.25">
      <c r="A131" s="77" t="s">
        <v>148</v>
      </c>
      <c r="B131" s="78">
        <v>0.27</v>
      </c>
      <c r="C131" s="79">
        <v>0.51</v>
      </c>
      <c r="D131" s="80">
        <v>24</v>
      </c>
      <c r="E131" s="81">
        <v>0.47</v>
      </c>
      <c r="G131" s="78">
        <v>0.32</v>
      </c>
      <c r="H131" s="79">
        <v>0.55000000000000004</v>
      </c>
      <c r="I131" s="80">
        <v>23</v>
      </c>
      <c r="J131" s="81">
        <v>0.52</v>
      </c>
      <c r="K131" s="82"/>
      <c r="L131" s="83">
        <v>0.35</v>
      </c>
      <c r="M131" s="79">
        <v>0.55000000000000004</v>
      </c>
      <c r="N131" s="80">
        <v>20</v>
      </c>
      <c r="O131" s="84">
        <v>0.52</v>
      </c>
      <c r="P131" s="85"/>
      <c r="Q131" s="86">
        <v>0.36</v>
      </c>
      <c r="R131" s="87">
        <v>0.62</v>
      </c>
      <c r="S131" s="88">
        <v>26</v>
      </c>
      <c r="T131" s="89">
        <v>0.56999999999999995</v>
      </c>
      <c r="V131" s="86">
        <v>0.44</v>
      </c>
      <c r="W131" s="87">
        <v>0.62</v>
      </c>
      <c r="X131" s="88">
        <v>18</v>
      </c>
      <c r="Y131" s="89">
        <v>0.59</v>
      </c>
      <c r="AA131" s="86">
        <v>0.43</v>
      </c>
      <c r="AB131" s="87">
        <v>0.61</v>
      </c>
      <c r="AC131" s="88">
        <v>18</v>
      </c>
      <c r="AD131" s="89">
        <v>0.56999999999999995</v>
      </c>
      <c r="AF131" s="90">
        <v>0.45</v>
      </c>
      <c r="AG131" s="90">
        <v>0.63</v>
      </c>
      <c r="AH131" s="91">
        <v>17.399999999999999</v>
      </c>
      <c r="AI131" s="90">
        <v>0.59</v>
      </c>
      <c r="AK131" s="90">
        <v>0.46</v>
      </c>
      <c r="AL131" s="90">
        <v>0.61</v>
      </c>
      <c r="AM131" s="91">
        <v>15</v>
      </c>
      <c r="AN131" s="90">
        <v>0.57999999999999996</v>
      </c>
    </row>
    <row r="132" spans="1:40" x14ac:dyDescent="0.25">
      <c r="A132" s="77" t="s">
        <v>149</v>
      </c>
      <c r="B132" s="78">
        <v>0.1</v>
      </c>
      <c r="C132" s="79">
        <v>0.32</v>
      </c>
      <c r="D132" s="80">
        <v>21</v>
      </c>
      <c r="E132" s="81">
        <v>0.3</v>
      </c>
      <c r="G132" s="78">
        <v>0.09</v>
      </c>
      <c r="H132" s="79">
        <v>0.31</v>
      </c>
      <c r="I132" s="80">
        <v>22</v>
      </c>
      <c r="J132" s="81">
        <v>0.28999999999999998</v>
      </c>
      <c r="K132" s="82"/>
      <c r="L132" s="83">
        <v>0.1</v>
      </c>
      <c r="M132" s="79">
        <v>0.32</v>
      </c>
      <c r="N132" s="80">
        <v>21</v>
      </c>
      <c r="O132" s="84">
        <v>0.3</v>
      </c>
      <c r="P132" s="85"/>
      <c r="Q132" s="86">
        <v>0.15</v>
      </c>
      <c r="R132" s="87">
        <v>0.35</v>
      </c>
      <c r="S132" s="88">
        <v>20</v>
      </c>
      <c r="T132" s="89">
        <v>0.34</v>
      </c>
      <c r="V132" s="86">
        <v>0.15</v>
      </c>
      <c r="W132" s="87">
        <v>0.37</v>
      </c>
      <c r="X132" s="88">
        <v>22</v>
      </c>
      <c r="Y132" s="89">
        <v>0.35</v>
      </c>
      <c r="AA132" s="86">
        <v>0.15</v>
      </c>
      <c r="AB132" s="87">
        <v>0.39</v>
      </c>
      <c r="AC132" s="88">
        <v>24</v>
      </c>
      <c r="AD132" s="89">
        <v>0.37</v>
      </c>
      <c r="AF132" s="90">
        <v>0.16</v>
      </c>
      <c r="AG132" s="90">
        <v>0.36</v>
      </c>
      <c r="AH132" s="91">
        <v>20.2</v>
      </c>
      <c r="AI132" s="90">
        <v>0.34</v>
      </c>
      <c r="AK132" s="90">
        <v>0.17</v>
      </c>
      <c r="AL132" s="90">
        <v>0.36</v>
      </c>
      <c r="AM132" s="91">
        <v>19</v>
      </c>
      <c r="AN132" s="90">
        <v>0.34</v>
      </c>
    </row>
    <row r="133" spans="1:40" x14ac:dyDescent="0.25">
      <c r="A133" s="77" t="s">
        <v>150</v>
      </c>
      <c r="B133" s="78">
        <v>0.18</v>
      </c>
      <c r="C133" s="79">
        <v>0.38</v>
      </c>
      <c r="D133" s="80">
        <v>20</v>
      </c>
      <c r="E133" s="81">
        <v>0.34</v>
      </c>
      <c r="G133" s="78">
        <v>0.16</v>
      </c>
      <c r="H133" s="79">
        <v>0.36</v>
      </c>
      <c r="I133" s="80">
        <v>20</v>
      </c>
      <c r="J133" s="81">
        <v>0.33</v>
      </c>
      <c r="K133" s="82"/>
      <c r="L133" s="83">
        <v>0.19</v>
      </c>
      <c r="M133" s="79">
        <v>0.35</v>
      </c>
      <c r="N133" s="80">
        <v>16</v>
      </c>
      <c r="O133" s="84">
        <v>0.33</v>
      </c>
      <c r="P133" s="85"/>
      <c r="Q133" s="86">
        <v>0.23</v>
      </c>
      <c r="R133" s="87">
        <v>0.41</v>
      </c>
      <c r="S133" s="88">
        <v>17</v>
      </c>
      <c r="T133" s="89">
        <v>0.37</v>
      </c>
      <c r="V133" s="86">
        <v>0.24</v>
      </c>
      <c r="W133" s="87">
        <v>0.41</v>
      </c>
      <c r="X133" s="88">
        <v>17</v>
      </c>
      <c r="Y133" s="89">
        <v>0.38</v>
      </c>
      <c r="AA133" s="86">
        <v>0.28000000000000003</v>
      </c>
      <c r="AB133" s="87">
        <v>0.43</v>
      </c>
      <c r="AC133" s="88">
        <v>15</v>
      </c>
      <c r="AD133" s="89">
        <v>0.4</v>
      </c>
      <c r="AF133" s="90">
        <v>0.28000000000000003</v>
      </c>
      <c r="AG133" s="90">
        <v>0.44</v>
      </c>
      <c r="AH133" s="91">
        <v>16.600000000000001</v>
      </c>
      <c r="AI133" s="90">
        <v>0.41</v>
      </c>
      <c r="AK133" s="90">
        <v>0.32</v>
      </c>
      <c r="AL133" s="90">
        <v>0.42</v>
      </c>
      <c r="AM133" s="91">
        <v>10</v>
      </c>
      <c r="AN133" s="90">
        <v>0.4</v>
      </c>
    </row>
    <row r="134" spans="1:40" x14ac:dyDescent="0.25">
      <c r="A134" s="77" t="s">
        <v>151</v>
      </c>
      <c r="B134" s="78">
        <v>0.26</v>
      </c>
      <c r="C134" s="79">
        <v>0.44</v>
      </c>
      <c r="D134" s="80">
        <v>18</v>
      </c>
      <c r="E134" s="81">
        <v>0.41</v>
      </c>
      <c r="G134" s="78">
        <v>0.31</v>
      </c>
      <c r="H134" s="79">
        <v>0.47</v>
      </c>
      <c r="I134" s="80">
        <v>16</v>
      </c>
      <c r="J134" s="81">
        <v>0.44</v>
      </c>
      <c r="K134" s="82"/>
      <c r="L134" s="83">
        <v>0.31</v>
      </c>
      <c r="M134" s="79">
        <v>0.5</v>
      </c>
      <c r="N134" s="80">
        <v>18</v>
      </c>
      <c r="O134" s="84">
        <v>0.46</v>
      </c>
      <c r="P134" s="85"/>
      <c r="Q134" s="86">
        <v>0.38</v>
      </c>
      <c r="R134" s="87">
        <v>0.52</v>
      </c>
      <c r="S134" s="88">
        <v>14.000000000000002</v>
      </c>
      <c r="T134" s="89">
        <v>0.48</v>
      </c>
      <c r="V134" s="86">
        <v>0.39</v>
      </c>
      <c r="W134" s="87">
        <v>0.51</v>
      </c>
      <c r="X134" s="88">
        <v>12</v>
      </c>
      <c r="Y134" s="89">
        <v>0.49</v>
      </c>
      <c r="AA134" s="86">
        <v>0.35</v>
      </c>
      <c r="AB134" s="87">
        <v>0.53</v>
      </c>
      <c r="AC134" s="88">
        <v>17</v>
      </c>
      <c r="AD134" s="89">
        <v>0.49</v>
      </c>
      <c r="AF134" s="90">
        <v>0.42</v>
      </c>
      <c r="AG134" s="90">
        <v>0.54</v>
      </c>
      <c r="AH134" s="91">
        <v>12.4</v>
      </c>
      <c r="AI134" s="90">
        <v>0.51</v>
      </c>
      <c r="AK134" s="90">
        <v>0.42</v>
      </c>
      <c r="AL134" s="90">
        <v>0.53</v>
      </c>
      <c r="AM134" s="91">
        <v>12</v>
      </c>
      <c r="AN134" s="90">
        <v>0.51</v>
      </c>
    </row>
    <row r="135" spans="1:40" x14ac:dyDescent="0.25">
      <c r="A135" s="77" t="s">
        <v>152</v>
      </c>
      <c r="B135" s="78">
        <v>0.22</v>
      </c>
      <c r="C135" s="79">
        <v>0.5</v>
      </c>
      <c r="D135" s="80">
        <v>28.000000000000004</v>
      </c>
      <c r="E135" s="81">
        <v>0.48</v>
      </c>
      <c r="G135" s="78">
        <v>0.21</v>
      </c>
      <c r="H135" s="79">
        <v>0.48</v>
      </c>
      <c r="I135" s="80">
        <v>27</v>
      </c>
      <c r="J135" s="81">
        <v>0.45</v>
      </c>
      <c r="K135" s="82"/>
      <c r="L135" s="83">
        <v>0.28999999999999998</v>
      </c>
      <c r="M135" s="79">
        <v>0.52</v>
      </c>
      <c r="N135" s="80">
        <v>23</v>
      </c>
      <c r="O135" s="84">
        <v>0.5</v>
      </c>
      <c r="P135" s="85"/>
      <c r="Q135" s="86">
        <v>0.28999999999999998</v>
      </c>
      <c r="R135" s="87">
        <v>0.52</v>
      </c>
      <c r="S135" s="88">
        <v>23</v>
      </c>
      <c r="T135" s="89">
        <v>0.5</v>
      </c>
      <c r="V135" s="86">
        <v>0.4</v>
      </c>
      <c r="W135" s="87">
        <v>0.55000000000000004</v>
      </c>
      <c r="X135" s="88">
        <v>15</v>
      </c>
      <c r="Y135" s="89">
        <v>0.54</v>
      </c>
      <c r="AA135" s="86">
        <v>0.28999999999999998</v>
      </c>
      <c r="AB135" s="87">
        <v>0.55000000000000004</v>
      </c>
      <c r="AC135" s="88">
        <v>26</v>
      </c>
      <c r="AD135" s="89">
        <v>0.53</v>
      </c>
      <c r="AF135" s="90">
        <v>0.37</v>
      </c>
      <c r="AG135" s="90">
        <v>0.59</v>
      </c>
      <c r="AH135" s="91">
        <v>21.7</v>
      </c>
      <c r="AI135" s="90">
        <v>0.56999999999999995</v>
      </c>
      <c r="AK135" s="90">
        <v>0.32</v>
      </c>
      <c r="AL135" s="90">
        <v>0.55000000000000004</v>
      </c>
      <c r="AM135" s="91">
        <v>23</v>
      </c>
      <c r="AN135" s="90">
        <v>0.53</v>
      </c>
    </row>
    <row r="136" spans="1:40" x14ac:dyDescent="0.25">
      <c r="A136" s="77" t="s">
        <v>153</v>
      </c>
      <c r="B136" s="78">
        <v>0.22</v>
      </c>
      <c r="C136" s="79">
        <v>0.35</v>
      </c>
      <c r="D136" s="80">
        <v>12</v>
      </c>
      <c r="E136" s="81">
        <v>0.33</v>
      </c>
      <c r="G136" s="78">
        <v>0.19</v>
      </c>
      <c r="H136" s="79">
        <v>0.32</v>
      </c>
      <c r="I136" s="80">
        <v>13</v>
      </c>
      <c r="J136" s="81">
        <v>0.3</v>
      </c>
      <c r="K136" s="82"/>
      <c r="L136" s="83">
        <v>0.24</v>
      </c>
      <c r="M136" s="79">
        <v>0.38</v>
      </c>
      <c r="N136" s="80">
        <v>15</v>
      </c>
      <c r="O136" s="84">
        <v>0.36</v>
      </c>
      <c r="P136" s="85"/>
      <c r="Q136" s="86">
        <v>0.24</v>
      </c>
      <c r="R136" s="87">
        <v>0.37</v>
      </c>
      <c r="S136" s="88">
        <v>14.000000000000002</v>
      </c>
      <c r="T136" s="89">
        <v>0.35</v>
      </c>
      <c r="V136" s="86">
        <v>0.33</v>
      </c>
      <c r="W136" s="87">
        <v>0.4</v>
      </c>
      <c r="X136" s="88">
        <v>6</v>
      </c>
      <c r="Y136" s="89">
        <v>0.39</v>
      </c>
      <c r="AA136" s="86">
        <v>0.35</v>
      </c>
      <c r="AB136" s="87">
        <v>0.42</v>
      </c>
      <c r="AC136" s="88">
        <v>7.0000000000000009</v>
      </c>
      <c r="AD136" s="89">
        <v>0.41</v>
      </c>
      <c r="AF136" s="90">
        <v>0.32</v>
      </c>
      <c r="AG136" s="90">
        <v>0.43</v>
      </c>
      <c r="AH136" s="91">
        <v>11.1</v>
      </c>
      <c r="AI136" s="90">
        <v>0.41</v>
      </c>
      <c r="AK136" s="90">
        <v>0.32</v>
      </c>
      <c r="AL136" s="90">
        <v>0.43</v>
      </c>
      <c r="AM136" s="91">
        <v>11</v>
      </c>
      <c r="AN136" s="90">
        <v>0.41</v>
      </c>
    </row>
    <row r="137" spans="1:40" x14ac:dyDescent="0.25">
      <c r="A137" s="77" t="s">
        <v>154</v>
      </c>
      <c r="B137" s="78">
        <v>0.35</v>
      </c>
      <c r="C137" s="79">
        <v>0.53</v>
      </c>
      <c r="D137" s="80">
        <v>18</v>
      </c>
      <c r="E137" s="81">
        <v>0.5</v>
      </c>
      <c r="G137" s="78">
        <v>0.38</v>
      </c>
      <c r="H137" s="79">
        <v>0.55000000000000004</v>
      </c>
      <c r="I137" s="80">
        <v>17</v>
      </c>
      <c r="J137" s="81">
        <v>0.53</v>
      </c>
      <c r="K137" s="82"/>
      <c r="L137" s="83">
        <v>0.43</v>
      </c>
      <c r="M137" s="79">
        <v>0.56000000000000005</v>
      </c>
      <c r="N137" s="80">
        <v>13</v>
      </c>
      <c r="O137" s="84">
        <v>0.54</v>
      </c>
      <c r="P137" s="85"/>
      <c r="Q137" s="86">
        <v>0.41</v>
      </c>
      <c r="R137" s="87">
        <v>0.59</v>
      </c>
      <c r="S137" s="88">
        <v>18</v>
      </c>
      <c r="T137" s="89">
        <v>0.56000000000000005</v>
      </c>
      <c r="V137" s="86">
        <v>0.43</v>
      </c>
      <c r="W137" s="87">
        <v>0.62</v>
      </c>
      <c r="X137" s="88">
        <v>18</v>
      </c>
      <c r="Y137" s="89">
        <v>0.59</v>
      </c>
      <c r="AA137" s="86">
        <v>0.43</v>
      </c>
      <c r="AB137" s="87">
        <v>0.61</v>
      </c>
      <c r="AC137" s="88">
        <v>17</v>
      </c>
      <c r="AD137" s="89">
        <v>0.57999999999999996</v>
      </c>
      <c r="AF137" s="90">
        <v>0.49</v>
      </c>
      <c r="AG137" s="90">
        <v>0.61</v>
      </c>
      <c r="AH137" s="91">
        <v>11.8</v>
      </c>
      <c r="AI137" s="90">
        <v>0.57999999999999996</v>
      </c>
      <c r="AK137" s="90">
        <v>0.47</v>
      </c>
      <c r="AL137" s="90">
        <v>0.61</v>
      </c>
      <c r="AM137" s="91">
        <v>14</v>
      </c>
      <c r="AN137" s="90">
        <v>0.57999999999999996</v>
      </c>
    </row>
    <row r="138" spans="1:40" x14ac:dyDescent="0.25">
      <c r="A138" s="77" t="s">
        <v>155</v>
      </c>
      <c r="B138" s="78">
        <v>0.19</v>
      </c>
      <c r="C138" s="79">
        <v>0.39</v>
      </c>
      <c r="D138" s="80">
        <v>20</v>
      </c>
      <c r="E138" s="81">
        <v>0.36</v>
      </c>
      <c r="G138" s="78">
        <v>0.22</v>
      </c>
      <c r="H138" s="79">
        <v>0.41</v>
      </c>
      <c r="I138" s="80">
        <v>19</v>
      </c>
      <c r="J138" s="81">
        <v>0.38</v>
      </c>
      <c r="K138" s="82"/>
      <c r="L138" s="83">
        <v>0.21</v>
      </c>
      <c r="M138" s="79">
        <v>0.41</v>
      </c>
      <c r="N138" s="80">
        <v>20</v>
      </c>
      <c r="O138" s="84">
        <v>0.38</v>
      </c>
      <c r="P138" s="85"/>
      <c r="Q138" s="86">
        <v>0.23</v>
      </c>
      <c r="R138" s="87">
        <v>0.42</v>
      </c>
      <c r="S138" s="88">
        <v>19</v>
      </c>
      <c r="T138" s="89">
        <v>0.4</v>
      </c>
      <c r="V138" s="86">
        <v>0.18</v>
      </c>
      <c r="W138" s="87">
        <v>0.43</v>
      </c>
      <c r="X138" s="88">
        <v>24</v>
      </c>
      <c r="Y138" s="89">
        <v>0.39</v>
      </c>
      <c r="AA138" s="86">
        <v>0.31</v>
      </c>
      <c r="AB138" s="87">
        <v>0.47</v>
      </c>
      <c r="AC138" s="88">
        <v>17</v>
      </c>
      <c r="AD138" s="89">
        <v>0.45</v>
      </c>
      <c r="AF138" s="90">
        <v>0.28000000000000003</v>
      </c>
      <c r="AG138" s="90">
        <v>0.48</v>
      </c>
      <c r="AH138" s="91">
        <v>19.399999999999999</v>
      </c>
      <c r="AI138" s="90">
        <v>0.45</v>
      </c>
      <c r="AK138" s="90">
        <v>0.34</v>
      </c>
      <c r="AL138" s="90">
        <v>0.47</v>
      </c>
      <c r="AM138" s="91">
        <v>13</v>
      </c>
      <c r="AN138" s="90">
        <v>0.44</v>
      </c>
    </row>
    <row r="139" spans="1:40" x14ac:dyDescent="0.25">
      <c r="A139" s="77" t="s">
        <v>156</v>
      </c>
      <c r="B139" s="78">
        <v>0.2</v>
      </c>
      <c r="C139" s="79">
        <v>0.48</v>
      </c>
      <c r="D139" s="80">
        <v>28.999999999999996</v>
      </c>
      <c r="E139" s="81">
        <v>0.46</v>
      </c>
      <c r="G139" s="78">
        <v>0.14000000000000001</v>
      </c>
      <c r="H139" s="79">
        <v>0.49</v>
      </c>
      <c r="I139" s="80">
        <v>35</v>
      </c>
      <c r="J139" s="81">
        <v>0.46</v>
      </c>
      <c r="K139" s="82"/>
      <c r="L139" s="83">
        <v>0.15</v>
      </c>
      <c r="M139" s="79">
        <v>0.5</v>
      </c>
      <c r="N139" s="80">
        <v>35</v>
      </c>
      <c r="O139" s="84">
        <v>0.47</v>
      </c>
      <c r="P139" s="85"/>
      <c r="Q139" s="86">
        <v>0.21</v>
      </c>
      <c r="R139" s="87">
        <v>0.52</v>
      </c>
      <c r="S139" s="88">
        <v>32</v>
      </c>
      <c r="T139" s="89">
        <v>0.5</v>
      </c>
      <c r="V139" s="86">
        <v>0.24</v>
      </c>
      <c r="W139" s="87">
        <v>0.55000000000000004</v>
      </c>
      <c r="X139" s="88">
        <v>30</v>
      </c>
      <c r="Y139" s="89">
        <v>0.52</v>
      </c>
      <c r="AA139" s="86">
        <v>0.28000000000000003</v>
      </c>
      <c r="AB139" s="87">
        <v>0.57999999999999996</v>
      </c>
      <c r="AC139" s="88">
        <v>30</v>
      </c>
      <c r="AD139" s="89">
        <v>0.55000000000000004</v>
      </c>
      <c r="AF139" s="90">
        <v>0.27</v>
      </c>
      <c r="AG139" s="90">
        <v>0.56000000000000005</v>
      </c>
      <c r="AH139" s="91">
        <v>29.2</v>
      </c>
      <c r="AI139" s="90">
        <v>0.54</v>
      </c>
      <c r="AK139" s="90">
        <v>0.28999999999999998</v>
      </c>
      <c r="AL139" s="90">
        <v>0.56000000000000005</v>
      </c>
      <c r="AM139" s="91">
        <v>27</v>
      </c>
      <c r="AN139" s="90">
        <v>0.54</v>
      </c>
    </row>
    <row r="140" spans="1:40" x14ac:dyDescent="0.25">
      <c r="A140" s="77" t="s">
        <v>157</v>
      </c>
      <c r="B140" s="78">
        <v>0.26</v>
      </c>
      <c r="C140" s="79">
        <v>0.36</v>
      </c>
      <c r="D140" s="80">
        <v>11</v>
      </c>
      <c r="E140" s="81">
        <v>0.33</v>
      </c>
      <c r="G140" s="78">
        <v>0.27</v>
      </c>
      <c r="H140" s="79">
        <v>0.37</v>
      </c>
      <c r="I140" s="80">
        <v>10</v>
      </c>
      <c r="J140" s="81">
        <v>0.34</v>
      </c>
      <c r="K140" s="82"/>
      <c r="L140" s="83">
        <v>0.32</v>
      </c>
      <c r="M140" s="79">
        <v>0.4</v>
      </c>
      <c r="N140" s="80">
        <v>8</v>
      </c>
      <c r="O140" s="84">
        <v>0.38</v>
      </c>
      <c r="P140" s="85"/>
      <c r="Q140" s="86">
        <v>0.31</v>
      </c>
      <c r="R140" s="87">
        <v>0.39</v>
      </c>
      <c r="S140" s="88">
        <v>8</v>
      </c>
      <c r="T140" s="89">
        <v>0.37</v>
      </c>
      <c r="V140" s="86">
        <v>0.36</v>
      </c>
      <c r="W140" s="87">
        <v>0.43</v>
      </c>
      <c r="X140" s="88">
        <v>7.0000000000000009</v>
      </c>
      <c r="Y140" s="89">
        <v>0.41</v>
      </c>
      <c r="AA140" s="86">
        <v>0.37</v>
      </c>
      <c r="AB140" s="87">
        <v>0.45</v>
      </c>
      <c r="AC140" s="88">
        <v>8</v>
      </c>
      <c r="AD140" s="89">
        <v>0.42</v>
      </c>
      <c r="AF140" s="90">
        <v>0.39</v>
      </c>
      <c r="AG140" s="90">
        <v>0.48</v>
      </c>
      <c r="AH140" s="91">
        <v>8.8000000000000007</v>
      </c>
      <c r="AI140" s="90">
        <v>0.45</v>
      </c>
      <c r="AK140" s="90">
        <v>0.38</v>
      </c>
      <c r="AL140" s="90">
        <v>0.45</v>
      </c>
      <c r="AM140" s="91">
        <v>6</v>
      </c>
      <c r="AN140" s="90">
        <v>0.43</v>
      </c>
    </row>
    <row r="141" spans="1:40" x14ac:dyDescent="0.25">
      <c r="B141" s="29"/>
      <c r="C141" s="29"/>
      <c r="D141" s="29"/>
      <c r="E141" s="29"/>
      <c r="H141" s="29"/>
      <c r="J141" s="29"/>
      <c r="K141" s="29"/>
      <c r="AA141" s="86"/>
      <c r="AB141" s="87"/>
      <c r="AC141" s="88"/>
      <c r="AD141" s="89"/>
      <c r="AF141" s="90"/>
      <c r="AG141" s="90"/>
      <c r="AH141" s="91"/>
      <c r="AI141" s="90"/>
      <c r="AK141" s="90"/>
      <c r="AL141" s="90"/>
      <c r="AM141" s="91"/>
      <c r="AN141" s="90"/>
    </row>
    <row r="142" spans="1:40" x14ac:dyDescent="0.25">
      <c r="A142" s="61" t="s">
        <v>158</v>
      </c>
      <c r="B142" s="92">
        <v>0.1</v>
      </c>
      <c r="C142" s="64">
        <v>0.34</v>
      </c>
      <c r="D142" s="93">
        <v>24</v>
      </c>
      <c r="E142" s="94">
        <v>0.32</v>
      </c>
      <c r="F142" s="61"/>
      <c r="G142" s="92">
        <v>0.11</v>
      </c>
      <c r="H142" s="64">
        <v>0.33</v>
      </c>
      <c r="I142" s="93">
        <v>23</v>
      </c>
      <c r="J142" s="94">
        <v>0.32</v>
      </c>
      <c r="K142" s="62"/>
      <c r="L142" s="63">
        <v>0.12</v>
      </c>
      <c r="M142" s="64">
        <v>0.35</v>
      </c>
      <c r="N142" s="93">
        <v>24</v>
      </c>
      <c r="O142" s="65">
        <v>0.33</v>
      </c>
      <c r="P142" s="66"/>
      <c r="Q142" s="71">
        <v>0.12</v>
      </c>
      <c r="R142" s="72">
        <v>0.36</v>
      </c>
      <c r="S142" s="73">
        <v>24</v>
      </c>
      <c r="T142" s="74">
        <v>0.34</v>
      </c>
      <c r="U142" s="61"/>
      <c r="V142" s="71">
        <v>0.13</v>
      </c>
      <c r="W142" s="72">
        <v>0.37</v>
      </c>
      <c r="X142" s="73">
        <v>24</v>
      </c>
      <c r="Y142" s="74">
        <v>0.35</v>
      </c>
      <c r="Z142" s="61"/>
      <c r="AA142" s="71">
        <v>0.14000000000000001</v>
      </c>
      <c r="AB142" s="72">
        <v>0.39</v>
      </c>
      <c r="AC142" s="73">
        <v>25</v>
      </c>
      <c r="AD142" s="74">
        <v>0.37</v>
      </c>
      <c r="AF142" s="75">
        <v>0.15</v>
      </c>
      <c r="AG142" s="75">
        <v>0.39</v>
      </c>
      <c r="AH142" s="76">
        <v>23.8</v>
      </c>
      <c r="AI142" s="75">
        <v>0.37</v>
      </c>
      <c r="AK142" s="75">
        <v>0.14000000000000001</v>
      </c>
      <c r="AL142" s="75">
        <v>0.38</v>
      </c>
      <c r="AM142" s="76">
        <v>24</v>
      </c>
      <c r="AN142" s="75">
        <v>0.36</v>
      </c>
    </row>
    <row r="143" spans="1:40" x14ac:dyDescent="0.25">
      <c r="A143" s="77" t="s">
        <v>159</v>
      </c>
      <c r="B143" s="78">
        <v>0.04</v>
      </c>
      <c r="C143" s="79">
        <v>0.3</v>
      </c>
      <c r="D143" s="80">
        <v>26</v>
      </c>
      <c r="E143" s="81">
        <v>0.28999999999999998</v>
      </c>
      <c r="G143" s="78">
        <v>0.05</v>
      </c>
      <c r="H143" s="79">
        <v>0.3</v>
      </c>
      <c r="I143" s="80">
        <v>24</v>
      </c>
      <c r="J143" s="81">
        <v>0.28999999999999998</v>
      </c>
      <c r="K143" s="82"/>
      <c r="L143" s="83">
        <v>0.08</v>
      </c>
      <c r="M143" s="79">
        <v>0.32</v>
      </c>
      <c r="N143" s="80">
        <v>24</v>
      </c>
      <c r="O143" s="84">
        <v>0.3</v>
      </c>
      <c r="P143" s="85"/>
      <c r="Q143" s="86">
        <v>0.11</v>
      </c>
      <c r="R143" s="87">
        <v>0.36</v>
      </c>
      <c r="S143" s="88">
        <v>24</v>
      </c>
      <c r="T143" s="89">
        <v>0.34</v>
      </c>
      <c r="V143" s="86">
        <v>0.14000000000000001</v>
      </c>
      <c r="W143" s="87">
        <v>0.36</v>
      </c>
      <c r="X143" s="88">
        <v>22</v>
      </c>
      <c r="Y143" s="89">
        <v>0.34</v>
      </c>
      <c r="AA143" s="86">
        <v>0.2</v>
      </c>
      <c r="AB143" s="87">
        <v>0.39</v>
      </c>
      <c r="AC143" s="88">
        <v>19</v>
      </c>
      <c r="AD143" s="89">
        <v>0.38</v>
      </c>
      <c r="AF143" s="90">
        <v>0.17</v>
      </c>
      <c r="AG143" s="90">
        <v>0.39</v>
      </c>
      <c r="AH143" s="91">
        <v>22.3</v>
      </c>
      <c r="AI143" s="90">
        <v>0.38</v>
      </c>
      <c r="AK143" s="90">
        <v>0.02</v>
      </c>
      <c r="AL143" s="90">
        <v>0.37</v>
      </c>
      <c r="AM143" s="91">
        <v>34</v>
      </c>
      <c r="AN143" s="90">
        <v>0.35</v>
      </c>
    </row>
    <row r="144" spans="1:40" x14ac:dyDescent="0.25">
      <c r="A144" s="77" t="s">
        <v>160</v>
      </c>
      <c r="B144" s="78">
        <v>0.11</v>
      </c>
      <c r="C144" s="79">
        <v>0.27</v>
      </c>
      <c r="D144" s="80">
        <v>15</v>
      </c>
      <c r="E144" s="81">
        <v>0.24</v>
      </c>
      <c r="G144" s="78">
        <v>0.08</v>
      </c>
      <c r="H144" s="79">
        <v>0.27</v>
      </c>
      <c r="I144" s="80">
        <v>19</v>
      </c>
      <c r="J144" s="81">
        <v>0.24</v>
      </c>
      <c r="K144" s="82"/>
      <c r="L144" s="83">
        <v>0.12</v>
      </c>
      <c r="M144" s="79">
        <v>0.31</v>
      </c>
      <c r="N144" s="80">
        <v>19</v>
      </c>
      <c r="O144" s="84">
        <v>0.28000000000000003</v>
      </c>
      <c r="P144" s="85"/>
      <c r="Q144" s="86">
        <v>0.1</v>
      </c>
      <c r="R144" s="87">
        <v>0.3</v>
      </c>
      <c r="S144" s="88">
        <v>20</v>
      </c>
      <c r="T144" s="89">
        <v>0.27</v>
      </c>
      <c r="V144" s="86">
        <v>0.13</v>
      </c>
      <c r="W144" s="87">
        <v>0.33</v>
      </c>
      <c r="X144" s="88">
        <v>20</v>
      </c>
      <c r="Y144" s="89">
        <v>0.3</v>
      </c>
      <c r="AA144" s="86">
        <v>0.13</v>
      </c>
      <c r="AB144" s="87">
        <v>0.35</v>
      </c>
      <c r="AC144" s="88">
        <v>22</v>
      </c>
      <c r="AD144" s="89">
        <v>0.32</v>
      </c>
      <c r="AF144" s="90">
        <v>0.14000000000000001</v>
      </c>
      <c r="AG144" s="90">
        <v>0.34</v>
      </c>
      <c r="AH144" s="91">
        <v>20.100000000000001</v>
      </c>
      <c r="AI144" s="90">
        <v>0.31</v>
      </c>
      <c r="AK144" s="90">
        <v>0.13</v>
      </c>
      <c r="AL144" s="90">
        <v>0.34</v>
      </c>
      <c r="AM144" s="91">
        <v>21</v>
      </c>
      <c r="AN144" s="90">
        <v>0.31</v>
      </c>
    </row>
    <row r="145" spans="1:40" x14ac:dyDescent="0.25">
      <c r="A145" s="77" t="s">
        <v>161</v>
      </c>
      <c r="B145" s="78">
        <v>0.2</v>
      </c>
      <c r="C145" s="79">
        <v>0.48</v>
      </c>
      <c r="D145" s="80">
        <v>28.000000000000004</v>
      </c>
      <c r="E145" s="81">
        <v>0.46</v>
      </c>
      <c r="G145" s="78">
        <v>0.18</v>
      </c>
      <c r="H145" s="79">
        <v>0.49</v>
      </c>
      <c r="I145" s="80">
        <v>31</v>
      </c>
      <c r="J145" s="81">
        <v>0.47</v>
      </c>
      <c r="K145" s="82"/>
      <c r="L145" s="83">
        <v>0.17</v>
      </c>
      <c r="M145" s="79">
        <v>0.5</v>
      </c>
      <c r="N145" s="80">
        <v>33</v>
      </c>
      <c r="O145" s="84">
        <v>0.48</v>
      </c>
      <c r="P145" s="85"/>
      <c r="Q145" s="86">
        <v>0.23</v>
      </c>
      <c r="R145" s="87">
        <v>0.5</v>
      </c>
      <c r="S145" s="88">
        <v>27</v>
      </c>
      <c r="T145" s="89">
        <v>0.49</v>
      </c>
      <c r="V145" s="86">
        <v>0.23</v>
      </c>
      <c r="W145" s="87">
        <v>0.52</v>
      </c>
      <c r="X145" s="88">
        <v>28.999999999999996</v>
      </c>
      <c r="Y145" s="89">
        <v>0.49</v>
      </c>
      <c r="AA145" s="86">
        <v>0.25</v>
      </c>
      <c r="AB145" s="87">
        <v>0.54</v>
      </c>
      <c r="AC145" s="88">
        <v>28.999999999999996</v>
      </c>
      <c r="AD145" s="89">
        <v>0.51</v>
      </c>
      <c r="AF145" s="90">
        <v>0.22</v>
      </c>
      <c r="AG145" s="90">
        <v>0.54</v>
      </c>
      <c r="AH145" s="91">
        <v>31.6</v>
      </c>
      <c r="AI145" s="90">
        <v>0.51</v>
      </c>
      <c r="AK145" s="90">
        <v>0.2</v>
      </c>
      <c r="AL145" s="90">
        <v>0.52</v>
      </c>
      <c r="AM145" s="91">
        <v>32</v>
      </c>
      <c r="AN145" s="90">
        <v>0.49</v>
      </c>
    </row>
    <row r="146" spans="1:40" x14ac:dyDescent="0.25">
      <c r="A146" s="77" t="s">
        <v>162</v>
      </c>
      <c r="B146" s="78">
        <v>0.08</v>
      </c>
      <c r="C146" s="79">
        <v>0.28999999999999998</v>
      </c>
      <c r="D146" s="80">
        <v>21</v>
      </c>
      <c r="E146" s="81">
        <v>0.27</v>
      </c>
      <c r="G146" s="78">
        <v>0.09</v>
      </c>
      <c r="H146" s="79">
        <v>0.27</v>
      </c>
      <c r="I146" s="80">
        <v>19</v>
      </c>
      <c r="J146" s="81">
        <v>0.26</v>
      </c>
      <c r="K146" s="82"/>
      <c r="L146" s="83">
        <v>0.1</v>
      </c>
      <c r="M146" s="79">
        <v>0.28000000000000003</v>
      </c>
      <c r="N146" s="80">
        <v>18</v>
      </c>
      <c r="O146" s="84">
        <v>0.26</v>
      </c>
      <c r="P146" s="85"/>
      <c r="Q146" s="86">
        <v>0.08</v>
      </c>
      <c r="R146" s="87">
        <v>0.28999999999999998</v>
      </c>
      <c r="S146" s="88">
        <v>21</v>
      </c>
      <c r="T146" s="89">
        <v>0.27</v>
      </c>
      <c r="V146" s="86">
        <v>0.11</v>
      </c>
      <c r="W146" s="87">
        <v>0.28999999999999998</v>
      </c>
      <c r="X146" s="88">
        <v>18</v>
      </c>
      <c r="Y146" s="89">
        <v>0.27</v>
      </c>
      <c r="AA146" s="86">
        <v>0.11</v>
      </c>
      <c r="AB146" s="87">
        <v>0.31</v>
      </c>
      <c r="AC146" s="88">
        <v>20</v>
      </c>
      <c r="AD146" s="89">
        <v>0.28999999999999998</v>
      </c>
      <c r="AF146" s="90">
        <v>0.1</v>
      </c>
      <c r="AG146" s="90">
        <v>0.33</v>
      </c>
      <c r="AH146" s="91">
        <v>23</v>
      </c>
      <c r="AI146" s="90">
        <v>0.31</v>
      </c>
      <c r="AK146" s="90">
        <v>0.1</v>
      </c>
      <c r="AL146" s="90">
        <v>0.3</v>
      </c>
      <c r="AM146" s="91">
        <v>20</v>
      </c>
      <c r="AN146" s="90">
        <v>0.28000000000000003</v>
      </c>
    </row>
    <row r="147" spans="1:40" x14ac:dyDescent="0.25">
      <c r="A147" s="77" t="s">
        <v>163</v>
      </c>
      <c r="B147" s="78">
        <v>0.08</v>
      </c>
      <c r="C147" s="79">
        <v>0.33</v>
      </c>
      <c r="D147" s="80">
        <v>25</v>
      </c>
      <c r="E147" s="81">
        <v>0.32</v>
      </c>
      <c r="G147" s="78">
        <v>0.09</v>
      </c>
      <c r="H147" s="79">
        <v>0.33</v>
      </c>
      <c r="I147" s="80">
        <v>23</v>
      </c>
      <c r="J147" s="81">
        <v>0.31</v>
      </c>
      <c r="K147" s="82"/>
      <c r="L147" s="83">
        <v>0.11</v>
      </c>
      <c r="M147" s="79">
        <v>0.34</v>
      </c>
      <c r="N147" s="80">
        <v>24</v>
      </c>
      <c r="O147" s="84">
        <v>0.33</v>
      </c>
      <c r="P147" s="85"/>
      <c r="Q147" s="86">
        <v>0.09</v>
      </c>
      <c r="R147" s="87">
        <v>0.34</v>
      </c>
      <c r="S147" s="88">
        <v>25</v>
      </c>
      <c r="T147" s="89">
        <v>0.33</v>
      </c>
      <c r="V147" s="86">
        <v>0.11</v>
      </c>
      <c r="W147" s="87">
        <v>0.36</v>
      </c>
      <c r="X147" s="88">
        <v>25</v>
      </c>
      <c r="Y147" s="89">
        <v>0.34</v>
      </c>
      <c r="AA147" s="86">
        <v>0.13</v>
      </c>
      <c r="AB147" s="87">
        <v>0.37</v>
      </c>
      <c r="AC147" s="88">
        <v>24</v>
      </c>
      <c r="AD147" s="89">
        <v>0.35</v>
      </c>
      <c r="AF147" s="90">
        <v>0.13</v>
      </c>
      <c r="AG147" s="90">
        <v>0.38</v>
      </c>
      <c r="AH147" s="91">
        <v>25</v>
      </c>
      <c r="AI147" s="90">
        <v>0.36</v>
      </c>
      <c r="AK147" s="90">
        <v>0.13</v>
      </c>
      <c r="AL147" s="90">
        <v>0.36</v>
      </c>
      <c r="AM147" s="91">
        <v>23</v>
      </c>
      <c r="AN147" s="90">
        <v>0.35</v>
      </c>
    </row>
    <row r="148" spans="1:40" x14ac:dyDescent="0.25">
      <c r="A148" s="77" t="s">
        <v>164</v>
      </c>
      <c r="B148" s="78">
        <v>0.08</v>
      </c>
      <c r="C148" s="79">
        <v>0.28999999999999998</v>
      </c>
      <c r="D148" s="80">
        <v>20</v>
      </c>
      <c r="E148" s="81">
        <v>0.26</v>
      </c>
      <c r="G148" s="78">
        <v>0.09</v>
      </c>
      <c r="H148" s="79">
        <v>0.25</v>
      </c>
      <c r="I148" s="80">
        <v>16</v>
      </c>
      <c r="J148" s="81">
        <v>0.23</v>
      </c>
      <c r="K148" s="82"/>
      <c r="L148" s="83">
        <v>0.08</v>
      </c>
      <c r="M148" s="79">
        <v>0.28000000000000003</v>
      </c>
      <c r="N148" s="80">
        <v>19</v>
      </c>
      <c r="O148" s="84">
        <v>0.24</v>
      </c>
      <c r="P148" s="85"/>
      <c r="Q148" s="86">
        <v>0.08</v>
      </c>
      <c r="R148" s="87">
        <v>0.31</v>
      </c>
      <c r="S148" s="88">
        <v>23</v>
      </c>
      <c r="T148" s="89">
        <v>0.28000000000000003</v>
      </c>
      <c r="V148" s="86">
        <v>0.17</v>
      </c>
      <c r="W148" s="87">
        <v>0.3</v>
      </c>
      <c r="X148" s="88">
        <v>14.000000000000002</v>
      </c>
      <c r="Y148" s="89">
        <v>0.28000000000000003</v>
      </c>
      <c r="AA148" s="86">
        <v>0.12</v>
      </c>
      <c r="AB148" s="87">
        <v>0.28999999999999998</v>
      </c>
      <c r="AC148" s="88">
        <v>16</v>
      </c>
      <c r="AD148" s="89">
        <v>0.26</v>
      </c>
      <c r="AF148" s="90">
        <v>0.13</v>
      </c>
      <c r="AG148" s="90">
        <v>0.3</v>
      </c>
      <c r="AH148" s="91">
        <v>16.8</v>
      </c>
      <c r="AI148" s="90">
        <v>0.28000000000000003</v>
      </c>
      <c r="AK148" s="90">
        <v>0.12</v>
      </c>
      <c r="AL148" s="90">
        <v>0.31</v>
      </c>
      <c r="AM148" s="91">
        <v>19</v>
      </c>
      <c r="AN148" s="90">
        <v>0.28000000000000003</v>
      </c>
    </row>
    <row r="149" spans="1:40" x14ac:dyDescent="0.25">
      <c r="A149" s="77" t="s">
        <v>165</v>
      </c>
      <c r="B149" s="78">
        <v>0.09</v>
      </c>
      <c r="C149" s="79">
        <v>0.35</v>
      </c>
      <c r="D149" s="80">
        <v>26</v>
      </c>
      <c r="E149" s="81">
        <v>0.33</v>
      </c>
      <c r="G149" s="78">
        <v>0.09</v>
      </c>
      <c r="H149" s="79">
        <v>0.34</v>
      </c>
      <c r="I149" s="80">
        <v>26</v>
      </c>
      <c r="J149" s="81">
        <v>0.32</v>
      </c>
      <c r="K149" s="82"/>
      <c r="L149" s="83">
        <v>0.1</v>
      </c>
      <c r="M149" s="79">
        <v>0.36</v>
      </c>
      <c r="N149" s="80">
        <v>25</v>
      </c>
      <c r="O149" s="84">
        <v>0.34</v>
      </c>
      <c r="P149" s="85"/>
      <c r="Q149" s="86">
        <v>0.11</v>
      </c>
      <c r="R149" s="87">
        <v>0.35</v>
      </c>
      <c r="S149" s="88">
        <v>25</v>
      </c>
      <c r="T149" s="89">
        <v>0.33</v>
      </c>
      <c r="V149" s="86">
        <v>0.11</v>
      </c>
      <c r="W149" s="87">
        <v>0.38</v>
      </c>
      <c r="X149" s="88">
        <v>26</v>
      </c>
      <c r="Y149" s="89">
        <v>0.35</v>
      </c>
      <c r="AA149" s="86">
        <v>0.12</v>
      </c>
      <c r="AB149" s="87">
        <v>0.38</v>
      </c>
      <c r="AC149" s="88">
        <v>26</v>
      </c>
      <c r="AD149" s="89">
        <v>0.36</v>
      </c>
      <c r="AF149" s="90">
        <v>0.11</v>
      </c>
      <c r="AG149" s="90">
        <v>0.39</v>
      </c>
      <c r="AH149" s="91">
        <v>27.6</v>
      </c>
      <c r="AI149" s="90">
        <v>0.36</v>
      </c>
      <c r="AK149" s="90">
        <v>0.12</v>
      </c>
      <c r="AL149" s="90">
        <v>0.38</v>
      </c>
      <c r="AM149" s="91">
        <v>26</v>
      </c>
      <c r="AN149" s="90">
        <v>0.36</v>
      </c>
    </row>
    <row r="150" spans="1:40" x14ac:dyDescent="0.25">
      <c r="A150" s="77" t="s">
        <v>166</v>
      </c>
      <c r="B150" s="78">
        <v>0.11</v>
      </c>
      <c r="C150" s="79">
        <v>0.31</v>
      </c>
      <c r="D150" s="80">
        <v>20</v>
      </c>
      <c r="E150" s="81">
        <v>0.28999999999999998</v>
      </c>
      <c r="G150" s="78">
        <v>0.11</v>
      </c>
      <c r="H150" s="79">
        <v>0.28000000000000003</v>
      </c>
      <c r="I150" s="80">
        <v>17</v>
      </c>
      <c r="J150" s="81">
        <v>0.27</v>
      </c>
      <c r="K150" s="82"/>
      <c r="L150" s="83">
        <v>0.1</v>
      </c>
      <c r="M150" s="79">
        <v>0.31</v>
      </c>
      <c r="N150" s="80">
        <v>20</v>
      </c>
      <c r="O150" s="84">
        <v>0.28999999999999998</v>
      </c>
      <c r="P150" s="85"/>
      <c r="Q150" s="86">
        <v>0.11</v>
      </c>
      <c r="R150" s="87">
        <v>0.31</v>
      </c>
      <c r="S150" s="88">
        <v>21</v>
      </c>
      <c r="T150" s="89">
        <v>0.28999999999999998</v>
      </c>
      <c r="V150" s="86">
        <v>0.13</v>
      </c>
      <c r="W150" s="87">
        <v>0.35</v>
      </c>
      <c r="X150" s="88">
        <v>23</v>
      </c>
      <c r="Y150" s="89">
        <v>0.33</v>
      </c>
      <c r="AA150" s="86">
        <v>0.11</v>
      </c>
      <c r="AB150" s="87">
        <v>0.35</v>
      </c>
      <c r="AC150" s="88">
        <v>24</v>
      </c>
      <c r="AD150" s="89">
        <v>0.32</v>
      </c>
      <c r="AF150" s="90">
        <v>0.19</v>
      </c>
      <c r="AG150" s="90">
        <v>0.35</v>
      </c>
      <c r="AH150" s="91">
        <v>16.5</v>
      </c>
      <c r="AI150" s="90">
        <v>0.34</v>
      </c>
      <c r="AK150" s="90">
        <v>0.13</v>
      </c>
      <c r="AL150" s="90">
        <v>0.35</v>
      </c>
      <c r="AM150" s="91">
        <v>22</v>
      </c>
      <c r="AN150" s="90">
        <v>0.33</v>
      </c>
    </row>
    <row r="151" spans="1:40" x14ac:dyDescent="0.25">
      <c r="A151" s="77" t="s">
        <v>167</v>
      </c>
      <c r="B151" s="78">
        <v>0.08</v>
      </c>
      <c r="C151" s="79">
        <v>0.3</v>
      </c>
      <c r="D151" s="80">
        <v>21</v>
      </c>
      <c r="E151" s="81">
        <v>0.27</v>
      </c>
      <c r="G151" s="78">
        <v>0.09</v>
      </c>
      <c r="H151" s="79">
        <v>0.3</v>
      </c>
      <c r="I151" s="80">
        <v>21</v>
      </c>
      <c r="J151" s="81">
        <v>0.28000000000000003</v>
      </c>
      <c r="K151" s="82"/>
      <c r="L151" s="83">
        <v>0.14000000000000001</v>
      </c>
      <c r="M151" s="79">
        <v>0.32</v>
      </c>
      <c r="N151" s="80">
        <v>19</v>
      </c>
      <c r="O151" s="84">
        <v>0.3</v>
      </c>
      <c r="P151" s="85"/>
      <c r="Q151" s="86">
        <v>0.14000000000000001</v>
      </c>
      <c r="R151" s="87">
        <v>0.35</v>
      </c>
      <c r="S151" s="88">
        <v>21</v>
      </c>
      <c r="T151" s="89">
        <v>0.32</v>
      </c>
      <c r="V151" s="86">
        <v>0.14000000000000001</v>
      </c>
      <c r="W151" s="87">
        <v>0.35</v>
      </c>
      <c r="X151" s="88">
        <v>21</v>
      </c>
      <c r="Y151" s="89">
        <v>0.33</v>
      </c>
      <c r="AA151" s="102">
        <v>0.15</v>
      </c>
      <c r="AB151" s="87">
        <v>0.38</v>
      </c>
      <c r="AC151" s="103">
        <v>23</v>
      </c>
      <c r="AD151" s="89">
        <v>0.35</v>
      </c>
      <c r="AF151" s="90">
        <v>0.21</v>
      </c>
      <c r="AG151" s="90">
        <v>0.4</v>
      </c>
      <c r="AH151" s="91">
        <v>18.600000000000001</v>
      </c>
      <c r="AI151" s="90">
        <v>0.37</v>
      </c>
      <c r="AK151" s="90">
        <v>0.2</v>
      </c>
      <c r="AL151" s="90">
        <v>0.4</v>
      </c>
      <c r="AM151" s="91">
        <v>20</v>
      </c>
      <c r="AN151" s="90">
        <v>0.37</v>
      </c>
    </row>
    <row r="152" spans="1:40" x14ac:dyDescent="0.25">
      <c r="A152" s="77" t="s">
        <v>168</v>
      </c>
      <c r="B152" s="78">
        <v>0.08</v>
      </c>
      <c r="C152" s="79">
        <v>0.33</v>
      </c>
      <c r="D152" s="80">
        <v>26</v>
      </c>
      <c r="E152" s="81">
        <v>0.31</v>
      </c>
      <c r="G152" s="78">
        <v>0.09</v>
      </c>
      <c r="H152" s="79">
        <v>0.32</v>
      </c>
      <c r="I152" s="80">
        <v>24</v>
      </c>
      <c r="J152" s="81">
        <v>0.3</v>
      </c>
      <c r="K152" s="82"/>
      <c r="L152" s="83">
        <v>0.11</v>
      </c>
      <c r="M152" s="79">
        <v>0.34</v>
      </c>
      <c r="N152" s="80">
        <v>23</v>
      </c>
      <c r="O152" s="84">
        <v>0.32</v>
      </c>
      <c r="P152" s="85"/>
      <c r="Q152" s="86">
        <v>0.11</v>
      </c>
      <c r="R152" s="87">
        <v>0.36</v>
      </c>
      <c r="S152" s="88">
        <v>25</v>
      </c>
      <c r="T152" s="89">
        <v>0.34</v>
      </c>
      <c r="V152" s="86">
        <v>0.14000000000000001</v>
      </c>
      <c r="W152" s="87">
        <v>0.36</v>
      </c>
      <c r="X152" s="88">
        <v>23</v>
      </c>
      <c r="Y152" s="89">
        <v>0.35</v>
      </c>
      <c r="AA152" s="86">
        <v>0.12</v>
      </c>
      <c r="AB152" s="87">
        <v>0.38</v>
      </c>
      <c r="AC152" s="88">
        <v>26</v>
      </c>
      <c r="AD152" s="89">
        <v>0.36</v>
      </c>
      <c r="AF152" s="90">
        <v>0.14000000000000001</v>
      </c>
      <c r="AG152" s="90">
        <v>0.37</v>
      </c>
      <c r="AH152" s="91">
        <v>23.5</v>
      </c>
      <c r="AI152" s="90">
        <v>0.36</v>
      </c>
      <c r="AK152" s="90">
        <v>0.13</v>
      </c>
      <c r="AL152" s="90">
        <v>0.37</v>
      </c>
      <c r="AM152" s="91">
        <v>24</v>
      </c>
      <c r="AN152" s="90">
        <v>0.35</v>
      </c>
    </row>
    <row r="153" spans="1:40" x14ac:dyDescent="0.25">
      <c r="A153" s="77" t="s">
        <v>169</v>
      </c>
      <c r="B153" s="78">
        <v>0.1</v>
      </c>
      <c r="C153" s="79">
        <v>0.22</v>
      </c>
      <c r="D153" s="80">
        <v>12</v>
      </c>
      <c r="E153" s="81">
        <v>0.2</v>
      </c>
      <c r="G153" s="78">
        <v>0.1</v>
      </c>
      <c r="H153" s="79">
        <v>0.22</v>
      </c>
      <c r="I153" s="80">
        <v>12</v>
      </c>
      <c r="J153" s="81">
        <v>0.2</v>
      </c>
      <c r="K153" s="82"/>
      <c r="L153" s="83">
        <v>0.1</v>
      </c>
      <c r="M153" s="79">
        <v>0.21</v>
      </c>
      <c r="N153" s="80">
        <v>11</v>
      </c>
      <c r="O153" s="84">
        <v>0.2</v>
      </c>
      <c r="P153" s="85"/>
      <c r="Q153" s="86">
        <v>0.13</v>
      </c>
      <c r="R153" s="87">
        <v>0.22</v>
      </c>
      <c r="S153" s="88">
        <v>8</v>
      </c>
      <c r="T153" s="89">
        <v>0.2</v>
      </c>
      <c r="V153" s="86">
        <v>0.14000000000000001</v>
      </c>
      <c r="W153" s="87">
        <v>0.23</v>
      </c>
      <c r="X153" s="88">
        <v>9</v>
      </c>
      <c r="Y153" s="89">
        <v>0.22</v>
      </c>
      <c r="AA153" s="86">
        <v>0.1</v>
      </c>
      <c r="AB153" s="87">
        <v>0.25</v>
      </c>
      <c r="AC153" s="88">
        <v>15</v>
      </c>
      <c r="AD153" s="89">
        <v>0.23</v>
      </c>
      <c r="AF153" s="90">
        <v>0.15</v>
      </c>
      <c r="AG153" s="90">
        <v>0.23</v>
      </c>
      <c r="AH153" s="91">
        <v>8</v>
      </c>
      <c r="AI153" s="90">
        <v>0.22</v>
      </c>
      <c r="AK153" s="90">
        <v>0.12</v>
      </c>
      <c r="AL153" s="90">
        <v>0.25</v>
      </c>
      <c r="AM153" s="91">
        <v>13</v>
      </c>
      <c r="AN153" s="90">
        <v>0.23</v>
      </c>
    </row>
    <row r="154" spans="1:40" x14ac:dyDescent="0.25">
      <c r="A154" s="77" t="s">
        <v>170</v>
      </c>
      <c r="B154" s="78">
        <v>0.05</v>
      </c>
      <c r="C154" s="79">
        <v>0.34</v>
      </c>
      <c r="D154" s="80">
        <v>28.999999999999996</v>
      </c>
      <c r="E154" s="81">
        <v>0.3</v>
      </c>
      <c r="G154" s="78">
        <v>0.06</v>
      </c>
      <c r="H154" s="79">
        <v>0.38</v>
      </c>
      <c r="I154" s="80">
        <v>31</v>
      </c>
      <c r="J154" s="81">
        <v>0.33</v>
      </c>
      <c r="K154" s="82"/>
      <c r="L154" s="83">
        <v>0.1</v>
      </c>
      <c r="M154" s="79">
        <v>0.39</v>
      </c>
      <c r="N154" s="80">
        <v>28.999999999999996</v>
      </c>
      <c r="O154" s="84">
        <v>0.35</v>
      </c>
      <c r="P154" s="85"/>
      <c r="Q154" s="86">
        <v>0.12</v>
      </c>
      <c r="R154" s="87">
        <v>0.43</v>
      </c>
      <c r="S154" s="88">
        <v>32</v>
      </c>
      <c r="T154" s="89">
        <v>0.39</v>
      </c>
      <c r="V154" s="86">
        <v>0.11</v>
      </c>
      <c r="W154" s="87">
        <v>0.41</v>
      </c>
      <c r="X154" s="88">
        <v>28.999999999999996</v>
      </c>
      <c r="Y154" s="89">
        <v>0.37</v>
      </c>
      <c r="AA154" s="86">
        <v>0.15</v>
      </c>
      <c r="AB154" s="87">
        <v>0.48</v>
      </c>
      <c r="AC154" s="88">
        <v>33</v>
      </c>
      <c r="AD154" s="89">
        <v>0.43</v>
      </c>
      <c r="AF154" s="90">
        <v>0.13</v>
      </c>
      <c r="AG154" s="90">
        <v>0.46</v>
      </c>
      <c r="AH154" s="91">
        <v>33.799999999999997</v>
      </c>
      <c r="AI154" s="90">
        <v>0.41</v>
      </c>
      <c r="AK154" s="90">
        <v>0.13</v>
      </c>
      <c r="AL154" s="90">
        <v>0.47</v>
      </c>
      <c r="AM154" s="91">
        <v>33</v>
      </c>
      <c r="AN154" s="90">
        <v>0.4</v>
      </c>
    </row>
    <row r="155" spans="1:40" x14ac:dyDescent="0.25">
      <c r="A155" s="77" t="s">
        <v>171</v>
      </c>
      <c r="B155" s="78">
        <v>0.22</v>
      </c>
      <c r="C155" s="79">
        <v>0.44</v>
      </c>
      <c r="D155" s="80">
        <v>22</v>
      </c>
      <c r="E155" s="81">
        <v>0.41</v>
      </c>
      <c r="G155" s="78">
        <v>0.27</v>
      </c>
      <c r="H155" s="79">
        <v>0.44</v>
      </c>
      <c r="I155" s="80">
        <v>18</v>
      </c>
      <c r="J155" s="81">
        <v>0.41</v>
      </c>
      <c r="K155" s="82"/>
      <c r="L155" s="83">
        <v>0.24</v>
      </c>
      <c r="M155" s="79">
        <v>0.52</v>
      </c>
      <c r="N155" s="80">
        <v>28.000000000000004</v>
      </c>
      <c r="O155" s="84">
        <v>0.48</v>
      </c>
      <c r="P155" s="85"/>
      <c r="Q155" s="86">
        <v>0.33</v>
      </c>
      <c r="R155" s="87">
        <v>0.55000000000000004</v>
      </c>
      <c r="S155" s="88">
        <v>22</v>
      </c>
      <c r="T155" s="89">
        <v>0.51</v>
      </c>
      <c r="V155" s="86">
        <v>0.31</v>
      </c>
      <c r="W155" s="87">
        <v>0.53</v>
      </c>
      <c r="X155" s="88">
        <v>22</v>
      </c>
      <c r="Y155" s="89">
        <v>0.5</v>
      </c>
      <c r="AA155" s="86">
        <v>0.35</v>
      </c>
      <c r="AB155" s="87">
        <v>0.55000000000000004</v>
      </c>
      <c r="AC155" s="88">
        <v>20</v>
      </c>
      <c r="AD155" s="89">
        <v>0.52</v>
      </c>
      <c r="AF155" s="90">
        <v>0.37</v>
      </c>
      <c r="AG155" s="90">
        <v>0.55000000000000004</v>
      </c>
      <c r="AH155" s="91">
        <v>18</v>
      </c>
      <c r="AI155" s="90">
        <v>0.52</v>
      </c>
      <c r="AK155" s="90">
        <v>0.35</v>
      </c>
      <c r="AL155" s="90">
        <v>0.59</v>
      </c>
      <c r="AM155" s="91">
        <v>23</v>
      </c>
      <c r="AN155" s="90">
        <v>0.54</v>
      </c>
    </row>
    <row r="156" spans="1:40" x14ac:dyDescent="0.25">
      <c r="A156" s="77" t="s">
        <v>172</v>
      </c>
      <c r="B156" s="78">
        <v>0.09</v>
      </c>
      <c r="C156" s="79">
        <v>0.26</v>
      </c>
      <c r="D156" s="80">
        <v>17</v>
      </c>
      <c r="E156" s="81">
        <v>0.24</v>
      </c>
      <c r="G156" s="78">
        <v>0.12</v>
      </c>
      <c r="H156" s="79">
        <v>0.24</v>
      </c>
      <c r="I156" s="80">
        <v>12</v>
      </c>
      <c r="J156" s="81">
        <v>0.22</v>
      </c>
      <c r="K156" s="82"/>
      <c r="L156" s="83">
        <v>0.08</v>
      </c>
      <c r="M156" s="79">
        <v>0.25</v>
      </c>
      <c r="N156" s="80">
        <v>17</v>
      </c>
      <c r="O156" s="84">
        <v>0.22</v>
      </c>
      <c r="P156" s="85"/>
      <c r="Q156" s="86">
        <v>0.09</v>
      </c>
      <c r="R156" s="87">
        <v>0.24</v>
      </c>
      <c r="S156" s="88">
        <v>15</v>
      </c>
      <c r="T156" s="89">
        <v>0.22</v>
      </c>
      <c r="V156" s="86">
        <v>7.0000000000000007E-2</v>
      </c>
      <c r="W156" s="87">
        <v>0.26</v>
      </c>
      <c r="X156" s="88">
        <v>19</v>
      </c>
      <c r="Y156" s="89">
        <v>0.24</v>
      </c>
      <c r="AA156" s="86">
        <v>0.09</v>
      </c>
      <c r="AB156" s="87">
        <v>0.27</v>
      </c>
      <c r="AC156" s="88">
        <v>18</v>
      </c>
      <c r="AD156" s="89">
        <v>0.25</v>
      </c>
      <c r="AF156" s="90">
        <v>0.13</v>
      </c>
      <c r="AG156" s="90">
        <v>0.28999999999999998</v>
      </c>
      <c r="AH156" s="91">
        <v>16.3</v>
      </c>
      <c r="AI156" s="90">
        <v>0.27</v>
      </c>
      <c r="AK156" s="90">
        <v>0.11</v>
      </c>
      <c r="AL156" s="90">
        <v>0.27</v>
      </c>
      <c r="AM156" s="91">
        <v>16</v>
      </c>
      <c r="AN156" s="90">
        <v>0.24</v>
      </c>
    </row>
    <row r="157" spans="1:40" x14ac:dyDescent="0.25">
      <c r="A157" s="77" t="s">
        <v>173</v>
      </c>
      <c r="B157" s="78">
        <v>0.15</v>
      </c>
      <c r="C157" s="79">
        <v>0.38</v>
      </c>
      <c r="D157" s="80">
        <v>23</v>
      </c>
      <c r="E157" s="81">
        <v>0.36</v>
      </c>
      <c r="G157" s="78">
        <v>0.11</v>
      </c>
      <c r="H157" s="79">
        <v>0.37</v>
      </c>
      <c r="I157" s="80">
        <v>26</v>
      </c>
      <c r="J157" s="81">
        <v>0.35</v>
      </c>
      <c r="K157" s="82"/>
      <c r="L157" s="83">
        <v>0.15</v>
      </c>
      <c r="M157" s="79">
        <v>0.38</v>
      </c>
      <c r="N157" s="80">
        <v>23</v>
      </c>
      <c r="O157" s="84">
        <v>0.37</v>
      </c>
      <c r="P157" s="85"/>
      <c r="Q157" s="86">
        <v>0.16</v>
      </c>
      <c r="R157" s="87">
        <v>0.4</v>
      </c>
      <c r="S157" s="88">
        <v>24</v>
      </c>
      <c r="T157" s="89">
        <v>0.38</v>
      </c>
      <c r="V157" s="86">
        <v>0.13</v>
      </c>
      <c r="W157" s="87">
        <v>0.41</v>
      </c>
      <c r="X157" s="88">
        <v>28.000000000000004</v>
      </c>
      <c r="Y157" s="89">
        <v>0.4</v>
      </c>
      <c r="AA157" s="86">
        <v>0.16</v>
      </c>
      <c r="AB157" s="87">
        <v>0.43</v>
      </c>
      <c r="AC157" s="88">
        <v>26</v>
      </c>
      <c r="AD157" s="89">
        <v>0.41</v>
      </c>
      <c r="AF157" s="90">
        <v>0.16</v>
      </c>
      <c r="AG157" s="90">
        <v>0.42</v>
      </c>
      <c r="AH157" s="91">
        <v>25.5</v>
      </c>
      <c r="AI157" s="90">
        <v>0.4</v>
      </c>
      <c r="AK157" s="90">
        <v>0.15</v>
      </c>
      <c r="AL157" s="90">
        <v>0.42</v>
      </c>
      <c r="AM157" s="91">
        <v>27</v>
      </c>
      <c r="AN157" s="90">
        <v>0.4</v>
      </c>
    </row>
    <row r="158" spans="1:40" x14ac:dyDescent="0.25">
      <c r="A158" s="77" t="s">
        <v>174</v>
      </c>
      <c r="B158" s="78">
        <v>0.14000000000000001</v>
      </c>
      <c r="C158" s="79">
        <v>0.36</v>
      </c>
      <c r="D158" s="80">
        <v>22</v>
      </c>
      <c r="E158" s="81">
        <v>0.35</v>
      </c>
      <c r="G158" s="78">
        <v>0.13</v>
      </c>
      <c r="H158" s="79">
        <v>0.34</v>
      </c>
      <c r="I158" s="80">
        <v>21</v>
      </c>
      <c r="J158" s="81">
        <v>0.33</v>
      </c>
      <c r="K158" s="82"/>
      <c r="L158" s="83">
        <v>7.0000000000000007E-2</v>
      </c>
      <c r="M158" s="79">
        <v>0.35</v>
      </c>
      <c r="N158" s="80">
        <v>28.999999999999996</v>
      </c>
      <c r="O158" s="84">
        <v>0.34</v>
      </c>
      <c r="P158" s="85"/>
      <c r="Q158" s="86">
        <v>0.11</v>
      </c>
      <c r="R158" s="87">
        <v>0.39</v>
      </c>
      <c r="S158" s="88">
        <v>28.000000000000004</v>
      </c>
      <c r="T158" s="89">
        <v>0.37</v>
      </c>
      <c r="V158" s="86">
        <v>0.12</v>
      </c>
      <c r="W158" s="87">
        <v>0.41</v>
      </c>
      <c r="X158" s="88">
        <v>28.000000000000004</v>
      </c>
      <c r="Y158" s="89">
        <v>0.39</v>
      </c>
      <c r="AA158" s="86">
        <v>7.0000000000000007E-2</v>
      </c>
      <c r="AB158" s="87">
        <v>0.4</v>
      </c>
      <c r="AC158" s="88">
        <v>33</v>
      </c>
      <c r="AD158" s="89">
        <v>0.38</v>
      </c>
      <c r="AF158" s="90">
        <v>0.12</v>
      </c>
      <c r="AG158" s="90">
        <v>0.38</v>
      </c>
      <c r="AH158" s="91">
        <v>26.4</v>
      </c>
      <c r="AI158" s="90">
        <v>0.36</v>
      </c>
      <c r="AK158" s="90">
        <v>0.19</v>
      </c>
      <c r="AL158" s="90">
        <v>0.39</v>
      </c>
      <c r="AM158" s="91">
        <v>20</v>
      </c>
      <c r="AN158" s="90">
        <v>0.37</v>
      </c>
    </row>
    <row r="159" spans="1:40" x14ac:dyDescent="0.25">
      <c r="A159" s="77" t="s">
        <v>175</v>
      </c>
      <c r="B159" s="78">
        <v>0.1</v>
      </c>
      <c r="C159" s="79">
        <v>0.32</v>
      </c>
      <c r="D159" s="80">
        <v>22</v>
      </c>
      <c r="E159" s="81">
        <v>0.31</v>
      </c>
      <c r="G159" s="78">
        <v>0.1</v>
      </c>
      <c r="H159" s="79">
        <v>0.31</v>
      </c>
      <c r="I159" s="80">
        <v>20</v>
      </c>
      <c r="J159" s="81">
        <v>0.28999999999999998</v>
      </c>
      <c r="K159" s="82"/>
      <c r="L159" s="83">
        <v>0.1</v>
      </c>
      <c r="M159" s="79">
        <v>0.33</v>
      </c>
      <c r="N159" s="80">
        <v>23</v>
      </c>
      <c r="O159" s="84">
        <v>0.31</v>
      </c>
      <c r="P159" s="85"/>
      <c r="Q159" s="86">
        <v>0.1</v>
      </c>
      <c r="R159" s="87">
        <v>0.34</v>
      </c>
      <c r="S159" s="88">
        <v>24</v>
      </c>
      <c r="T159" s="89">
        <v>0.33</v>
      </c>
      <c r="V159" s="86">
        <v>0.09</v>
      </c>
      <c r="W159" s="87">
        <v>0.35</v>
      </c>
      <c r="X159" s="88">
        <v>26</v>
      </c>
      <c r="Y159" s="89">
        <v>0.33</v>
      </c>
      <c r="AA159" s="86">
        <v>0.12</v>
      </c>
      <c r="AB159" s="87">
        <v>0.37</v>
      </c>
      <c r="AC159" s="88">
        <v>25</v>
      </c>
      <c r="AD159" s="89">
        <v>0.35</v>
      </c>
      <c r="AF159" s="90">
        <v>0.15</v>
      </c>
      <c r="AG159" s="90">
        <v>0.35</v>
      </c>
      <c r="AH159" s="91">
        <v>20.100000000000001</v>
      </c>
      <c r="AI159" s="90">
        <v>0.34</v>
      </c>
      <c r="AK159" s="90">
        <v>0.15</v>
      </c>
      <c r="AL159" s="90">
        <v>0.35</v>
      </c>
      <c r="AM159" s="91">
        <v>20</v>
      </c>
      <c r="AN159" s="90">
        <v>0.34</v>
      </c>
    </row>
    <row r="160" spans="1:40" x14ac:dyDescent="0.25">
      <c r="A160" s="77" t="s">
        <v>176</v>
      </c>
      <c r="B160" s="78">
        <v>0.18</v>
      </c>
      <c r="C160" s="79">
        <v>0.42</v>
      </c>
      <c r="D160" s="80">
        <v>23</v>
      </c>
      <c r="E160" s="81">
        <v>0.41</v>
      </c>
      <c r="G160" s="78">
        <v>0.15</v>
      </c>
      <c r="H160" s="79">
        <v>0.39</v>
      </c>
      <c r="I160" s="80">
        <v>24</v>
      </c>
      <c r="J160" s="81">
        <v>0.38</v>
      </c>
      <c r="K160" s="82"/>
      <c r="L160" s="83">
        <v>0.16</v>
      </c>
      <c r="M160" s="79">
        <v>0.42</v>
      </c>
      <c r="N160" s="80">
        <v>26</v>
      </c>
      <c r="O160" s="84">
        <v>0.4</v>
      </c>
      <c r="P160" s="85"/>
      <c r="Q160" s="86">
        <v>0.19</v>
      </c>
      <c r="R160" s="87">
        <v>0.42</v>
      </c>
      <c r="S160" s="88">
        <v>23</v>
      </c>
      <c r="T160" s="89">
        <v>0.4</v>
      </c>
      <c r="V160" s="86">
        <v>0.16</v>
      </c>
      <c r="W160" s="87">
        <v>0.43</v>
      </c>
      <c r="X160" s="88">
        <v>27</v>
      </c>
      <c r="Y160" s="89">
        <v>0.42</v>
      </c>
      <c r="AA160" s="86">
        <v>0.14000000000000001</v>
      </c>
      <c r="AB160" s="87">
        <v>0.44</v>
      </c>
      <c r="AC160" s="88">
        <v>30</v>
      </c>
      <c r="AD160" s="89">
        <v>0.43</v>
      </c>
      <c r="AF160" s="90">
        <v>0.19</v>
      </c>
      <c r="AG160" s="90">
        <v>0.47</v>
      </c>
      <c r="AH160" s="91">
        <v>28.2</v>
      </c>
      <c r="AI160" s="90">
        <v>0.45</v>
      </c>
      <c r="AK160" s="90">
        <v>0.2</v>
      </c>
      <c r="AL160" s="90">
        <v>0.43</v>
      </c>
      <c r="AM160" s="91">
        <v>23</v>
      </c>
      <c r="AN160" s="90">
        <v>0.42</v>
      </c>
    </row>
    <row r="161" spans="1:40" x14ac:dyDescent="0.25">
      <c r="A161" s="77" t="s">
        <v>177</v>
      </c>
      <c r="B161" s="78">
        <v>0.14000000000000001</v>
      </c>
      <c r="C161" s="79">
        <v>0.41</v>
      </c>
      <c r="D161" s="80">
        <v>26</v>
      </c>
      <c r="E161" s="81">
        <v>0.39</v>
      </c>
      <c r="G161" s="78">
        <v>0.1</v>
      </c>
      <c r="H161" s="79">
        <v>0.41</v>
      </c>
      <c r="I161" s="80">
        <v>31</v>
      </c>
      <c r="J161" s="81">
        <v>0.4</v>
      </c>
      <c r="K161" s="82"/>
      <c r="L161" s="83">
        <v>0.09</v>
      </c>
      <c r="M161" s="79">
        <v>0.41</v>
      </c>
      <c r="N161" s="80">
        <v>32</v>
      </c>
      <c r="O161" s="106">
        <v>0.39</v>
      </c>
      <c r="P161" s="104"/>
      <c r="Q161" s="86">
        <v>0.16</v>
      </c>
      <c r="R161" s="87">
        <v>0.43</v>
      </c>
      <c r="S161" s="88">
        <v>28.000000000000004</v>
      </c>
      <c r="T161" s="89">
        <v>0.42</v>
      </c>
      <c r="V161" s="86">
        <v>0.22</v>
      </c>
      <c r="W161" s="87">
        <v>0.45</v>
      </c>
      <c r="X161" s="88">
        <v>24</v>
      </c>
      <c r="Y161" s="89">
        <v>0.44</v>
      </c>
      <c r="AA161" s="86">
        <v>0.2</v>
      </c>
      <c r="AB161" s="87">
        <v>0.46</v>
      </c>
      <c r="AC161" s="88">
        <v>26</v>
      </c>
      <c r="AD161" s="89">
        <v>0.44</v>
      </c>
      <c r="AF161" s="90">
        <v>0.26</v>
      </c>
      <c r="AG161" s="90">
        <v>0.49</v>
      </c>
      <c r="AH161" s="91">
        <v>23</v>
      </c>
      <c r="AI161" s="90">
        <v>0.48</v>
      </c>
      <c r="AK161" s="90">
        <v>7.0000000000000007E-2</v>
      </c>
      <c r="AL161" s="90">
        <v>0.46</v>
      </c>
      <c r="AM161" s="91">
        <v>40</v>
      </c>
      <c r="AN161" s="90">
        <v>0.45</v>
      </c>
    </row>
    <row r="162" spans="1:40" x14ac:dyDescent="0.25">
      <c r="B162" s="29"/>
      <c r="C162" s="29"/>
      <c r="D162" s="29"/>
      <c r="E162" s="29"/>
      <c r="H162" s="29"/>
      <c r="J162" s="29"/>
      <c r="K162" s="29"/>
      <c r="AA162" s="86"/>
      <c r="AB162" s="87"/>
      <c r="AC162" s="88"/>
      <c r="AD162" s="89"/>
      <c r="AF162" s="90"/>
      <c r="AG162" s="90"/>
      <c r="AH162" s="91"/>
      <c r="AI162" s="90"/>
      <c r="AK162" s="90"/>
      <c r="AL162" s="90"/>
      <c r="AM162" s="91"/>
      <c r="AN162" s="90"/>
    </row>
    <row r="163" spans="1:40" x14ac:dyDescent="0.25">
      <c r="A163" s="61" t="s">
        <v>178</v>
      </c>
      <c r="B163" s="92">
        <v>0.09</v>
      </c>
      <c r="C163" s="64">
        <v>0.3</v>
      </c>
      <c r="D163" s="93">
        <v>21</v>
      </c>
      <c r="E163" s="94">
        <v>0.28999999999999998</v>
      </c>
      <c r="F163" s="61"/>
      <c r="G163" s="92">
        <v>0.09</v>
      </c>
      <c r="H163" s="64">
        <v>0.3</v>
      </c>
      <c r="I163" s="93">
        <v>21</v>
      </c>
      <c r="J163" s="94">
        <v>0.28000000000000003</v>
      </c>
      <c r="K163" s="62"/>
      <c r="L163" s="63">
        <v>0.1</v>
      </c>
      <c r="M163" s="64">
        <v>0.32</v>
      </c>
      <c r="N163" s="93">
        <v>21</v>
      </c>
      <c r="O163" s="65">
        <v>0.3</v>
      </c>
      <c r="P163" s="66"/>
      <c r="Q163" s="71">
        <v>0.11</v>
      </c>
      <c r="R163" s="72">
        <v>0.33</v>
      </c>
      <c r="S163" s="73">
        <v>22</v>
      </c>
      <c r="T163" s="74">
        <v>0.31</v>
      </c>
      <c r="U163" s="61"/>
      <c r="V163" s="71">
        <v>0.13</v>
      </c>
      <c r="W163" s="72">
        <v>0.34</v>
      </c>
      <c r="X163" s="73">
        <v>21</v>
      </c>
      <c r="Y163" s="74">
        <v>0.32</v>
      </c>
      <c r="Z163" s="61"/>
      <c r="AA163" s="71">
        <v>0.13</v>
      </c>
      <c r="AB163" s="72">
        <v>0.35</v>
      </c>
      <c r="AC163" s="73">
        <v>22</v>
      </c>
      <c r="AD163" s="74">
        <v>0.33</v>
      </c>
      <c r="AF163" s="75">
        <v>0.15</v>
      </c>
      <c r="AG163" s="75">
        <v>0.36</v>
      </c>
      <c r="AH163" s="76">
        <v>21.3</v>
      </c>
      <c r="AI163" s="75">
        <v>0.34</v>
      </c>
      <c r="AK163" s="75">
        <v>0.14000000000000001</v>
      </c>
      <c r="AL163" s="75">
        <v>0.35</v>
      </c>
      <c r="AM163" s="76">
        <v>21</v>
      </c>
      <c r="AN163" s="75">
        <v>0.33</v>
      </c>
    </row>
    <row r="164" spans="1:40" x14ac:dyDescent="0.25">
      <c r="A164" s="77" t="s">
        <v>179</v>
      </c>
      <c r="B164" s="78">
        <v>0.11</v>
      </c>
      <c r="C164" s="79">
        <v>0.33</v>
      </c>
      <c r="D164" s="80">
        <v>23</v>
      </c>
      <c r="E164" s="81">
        <v>0.32</v>
      </c>
      <c r="G164" s="78">
        <v>0.13</v>
      </c>
      <c r="H164" s="79">
        <v>0.31</v>
      </c>
      <c r="I164" s="80">
        <v>18</v>
      </c>
      <c r="J164" s="81">
        <v>0.3</v>
      </c>
      <c r="K164" s="82"/>
      <c r="L164" s="83">
        <v>0.1</v>
      </c>
      <c r="M164" s="79">
        <v>0.34</v>
      </c>
      <c r="N164" s="80">
        <v>24</v>
      </c>
      <c r="O164" s="84">
        <v>0.32</v>
      </c>
      <c r="P164" s="85"/>
      <c r="Q164" s="86">
        <v>0.11</v>
      </c>
      <c r="R164" s="87">
        <v>0.36</v>
      </c>
      <c r="S164" s="88">
        <v>25</v>
      </c>
      <c r="T164" s="89">
        <v>0.35</v>
      </c>
      <c r="V164" s="86">
        <v>0.1</v>
      </c>
      <c r="W164" s="87">
        <v>0.35</v>
      </c>
      <c r="X164" s="88">
        <v>25</v>
      </c>
      <c r="Y164" s="89">
        <v>0.34</v>
      </c>
      <c r="AA164" s="86">
        <v>0.1</v>
      </c>
      <c r="AB164" s="87">
        <v>0.38</v>
      </c>
      <c r="AC164" s="88">
        <v>28.000000000000004</v>
      </c>
      <c r="AD164" s="89">
        <v>0.37</v>
      </c>
      <c r="AF164" s="90">
        <v>0.16</v>
      </c>
      <c r="AG164" s="90">
        <v>0.41</v>
      </c>
      <c r="AH164" s="91">
        <v>25.4</v>
      </c>
      <c r="AI164" s="90">
        <v>0.4</v>
      </c>
      <c r="AK164" s="90">
        <v>0.11</v>
      </c>
      <c r="AL164" s="90">
        <v>0.36</v>
      </c>
      <c r="AM164" s="91">
        <v>25</v>
      </c>
      <c r="AN164" s="90">
        <v>0.35</v>
      </c>
    </row>
    <row r="165" spans="1:40" x14ac:dyDescent="0.25">
      <c r="A165" s="77" t="s">
        <v>180</v>
      </c>
      <c r="B165" s="78">
        <v>0.12</v>
      </c>
      <c r="C165" s="79">
        <v>0.3</v>
      </c>
      <c r="D165" s="80">
        <v>18</v>
      </c>
      <c r="E165" s="81">
        <v>0.28999999999999998</v>
      </c>
      <c r="G165" s="78">
        <v>0.09</v>
      </c>
      <c r="H165" s="79">
        <v>0.32</v>
      </c>
      <c r="I165" s="80">
        <v>23</v>
      </c>
      <c r="J165" s="81">
        <v>0.3</v>
      </c>
      <c r="K165" s="82"/>
      <c r="L165" s="83">
        <v>0.11</v>
      </c>
      <c r="M165" s="79">
        <v>0.33</v>
      </c>
      <c r="N165" s="80">
        <v>22</v>
      </c>
      <c r="O165" s="84">
        <v>0.3</v>
      </c>
      <c r="P165" s="85"/>
      <c r="Q165" s="86">
        <v>0.11</v>
      </c>
      <c r="R165" s="87">
        <v>0.31</v>
      </c>
      <c r="S165" s="88">
        <v>20</v>
      </c>
      <c r="T165" s="89">
        <v>0.28999999999999998</v>
      </c>
      <c r="V165" s="86">
        <v>0.09</v>
      </c>
      <c r="W165" s="87">
        <v>0.36</v>
      </c>
      <c r="X165" s="88">
        <v>27</v>
      </c>
      <c r="Y165" s="89">
        <v>0.34</v>
      </c>
      <c r="AA165" s="86">
        <v>0.15</v>
      </c>
      <c r="AB165" s="87">
        <v>0.36</v>
      </c>
      <c r="AC165" s="88">
        <v>21</v>
      </c>
      <c r="AD165" s="89">
        <v>0.34</v>
      </c>
      <c r="AF165" s="90">
        <v>0.11</v>
      </c>
      <c r="AG165" s="90">
        <v>0.37</v>
      </c>
      <c r="AH165" s="91">
        <v>25.2</v>
      </c>
      <c r="AI165" s="90">
        <v>0.34</v>
      </c>
      <c r="AK165" s="90">
        <v>0.16</v>
      </c>
      <c r="AL165" s="90">
        <v>0.36</v>
      </c>
      <c r="AM165" s="91">
        <v>20</v>
      </c>
      <c r="AN165" s="90">
        <v>0.34</v>
      </c>
    </row>
    <row r="166" spans="1:40" x14ac:dyDescent="0.25">
      <c r="A166" s="77" t="s">
        <v>181</v>
      </c>
      <c r="B166" s="78">
        <v>0.08</v>
      </c>
      <c r="C166" s="79">
        <v>0.21</v>
      </c>
      <c r="D166" s="80">
        <v>13</v>
      </c>
      <c r="E166" s="81">
        <v>0.19</v>
      </c>
      <c r="G166" s="78">
        <v>0.05</v>
      </c>
      <c r="H166" s="79">
        <v>0.2</v>
      </c>
      <c r="I166" s="80">
        <v>15</v>
      </c>
      <c r="J166" s="81">
        <v>0.17</v>
      </c>
      <c r="K166" s="82"/>
      <c r="L166" s="83">
        <v>7.0000000000000007E-2</v>
      </c>
      <c r="M166" s="79">
        <v>0.22</v>
      </c>
      <c r="N166" s="80">
        <v>15</v>
      </c>
      <c r="O166" s="84">
        <v>0.2</v>
      </c>
      <c r="P166" s="85"/>
      <c r="Q166" s="86">
        <v>0.09</v>
      </c>
      <c r="R166" s="87">
        <v>0.21</v>
      </c>
      <c r="S166" s="88">
        <v>12</v>
      </c>
      <c r="T166" s="89">
        <v>0.19</v>
      </c>
      <c r="V166" s="86">
        <v>0.09</v>
      </c>
      <c r="W166" s="87">
        <v>0.24</v>
      </c>
      <c r="X166" s="88">
        <v>15</v>
      </c>
      <c r="Y166" s="89">
        <v>0.21</v>
      </c>
      <c r="AA166" s="86">
        <v>0.11</v>
      </c>
      <c r="AB166" s="87">
        <v>0.25</v>
      </c>
      <c r="AC166" s="88">
        <v>14.000000000000002</v>
      </c>
      <c r="AD166" s="89">
        <v>0.22</v>
      </c>
      <c r="AF166" s="90">
        <v>0.15</v>
      </c>
      <c r="AG166" s="90">
        <v>0.28000000000000003</v>
      </c>
      <c r="AH166" s="91">
        <v>13.5</v>
      </c>
      <c r="AI166" s="90">
        <v>0.26</v>
      </c>
      <c r="AK166" s="90">
        <v>0.13</v>
      </c>
      <c r="AL166" s="90">
        <v>0.3</v>
      </c>
      <c r="AM166" s="91">
        <v>16</v>
      </c>
      <c r="AN166" s="90">
        <v>0.26</v>
      </c>
    </row>
    <row r="167" spans="1:40" x14ac:dyDescent="0.25">
      <c r="A167" s="77" t="s">
        <v>182</v>
      </c>
      <c r="B167" s="78">
        <v>0.1</v>
      </c>
      <c r="C167" s="79">
        <v>0.28999999999999998</v>
      </c>
      <c r="D167" s="80">
        <v>19</v>
      </c>
      <c r="E167" s="81">
        <v>0.27</v>
      </c>
      <c r="G167" s="78">
        <v>0.12</v>
      </c>
      <c r="H167" s="79">
        <v>0.28999999999999998</v>
      </c>
      <c r="I167" s="80">
        <v>17</v>
      </c>
      <c r="J167" s="81">
        <v>0.27</v>
      </c>
      <c r="K167" s="82"/>
      <c r="L167" s="83">
        <v>0.12</v>
      </c>
      <c r="M167" s="79">
        <v>0.3</v>
      </c>
      <c r="N167" s="80">
        <v>18</v>
      </c>
      <c r="O167" s="84">
        <v>0.28000000000000003</v>
      </c>
      <c r="P167" s="85"/>
      <c r="Q167" s="86">
        <v>0.16</v>
      </c>
      <c r="R167" s="87">
        <v>0.33</v>
      </c>
      <c r="S167" s="88">
        <v>17</v>
      </c>
      <c r="T167" s="89">
        <v>0.31</v>
      </c>
      <c r="V167" s="86">
        <v>0.19</v>
      </c>
      <c r="W167" s="87">
        <v>0.33</v>
      </c>
      <c r="X167" s="88">
        <v>14.000000000000002</v>
      </c>
      <c r="Y167" s="89">
        <v>0.32</v>
      </c>
      <c r="AA167" s="86">
        <v>0.14000000000000001</v>
      </c>
      <c r="AB167" s="87">
        <v>0.35</v>
      </c>
      <c r="AC167" s="88">
        <v>20</v>
      </c>
      <c r="AD167" s="89">
        <v>0.33</v>
      </c>
      <c r="AF167" s="90">
        <v>0.18</v>
      </c>
      <c r="AG167" s="90">
        <v>0.36</v>
      </c>
      <c r="AH167" s="91">
        <v>17.399999999999999</v>
      </c>
      <c r="AI167" s="90">
        <v>0.34</v>
      </c>
      <c r="AK167" s="90">
        <v>0.18</v>
      </c>
      <c r="AL167" s="90">
        <v>0.36</v>
      </c>
      <c r="AM167" s="91">
        <v>17</v>
      </c>
      <c r="AN167" s="90">
        <v>0.34</v>
      </c>
    </row>
    <row r="168" spans="1:40" x14ac:dyDescent="0.25">
      <c r="A168" s="77" t="s">
        <v>183</v>
      </c>
      <c r="B168" s="78">
        <v>0.1</v>
      </c>
      <c r="C168" s="79">
        <v>0.28000000000000003</v>
      </c>
      <c r="D168" s="80">
        <v>19</v>
      </c>
      <c r="E168" s="81">
        <v>0.27</v>
      </c>
      <c r="G168" s="78">
        <v>0.11</v>
      </c>
      <c r="H168" s="79">
        <v>0.28000000000000003</v>
      </c>
      <c r="I168" s="80">
        <v>17</v>
      </c>
      <c r="J168" s="81">
        <v>0.27</v>
      </c>
      <c r="K168" s="82"/>
      <c r="L168" s="83">
        <v>0.13</v>
      </c>
      <c r="M168" s="79">
        <v>0.3</v>
      </c>
      <c r="N168" s="80">
        <v>17</v>
      </c>
      <c r="O168" s="84">
        <v>0.28999999999999998</v>
      </c>
      <c r="P168" s="85"/>
      <c r="Q168" s="86">
        <v>0.11</v>
      </c>
      <c r="R168" s="87">
        <v>0.31</v>
      </c>
      <c r="S168" s="88">
        <v>20</v>
      </c>
      <c r="T168" s="89">
        <v>0.3</v>
      </c>
      <c r="V168" s="86">
        <v>0.16</v>
      </c>
      <c r="W168" s="87">
        <v>0.31</v>
      </c>
      <c r="X168" s="88">
        <v>16</v>
      </c>
      <c r="Y168" s="89">
        <v>0.3</v>
      </c>
      <c r="AA168" s="86">
        <v>0.16</v>
      </c>
      <c r="AB168" s="87">
        <v>0.34</v>
      </c>
      <c r="AC168" s="88">
        <v>18</v>
      </c>
      <c r="AD168" s="89">
        <v>0.32</v>
      </c>
      <c r="AF168" s="90">
        <v>0.13</v>
      </c>
      <c r="AG168" s="90">
        <v>0.34</v>
      </c>
      <c r="AH168" s="91">
        <v>20.9</v>
      </c>
      <c r="AI168" s="90">
        <v>0.32</v>
      </c>
      <c r="AK168" s="90">
        <v>0.14000000000000001</v>
      </c>
      <c r="AL168" s="90">
        <v>0.33</v>
      </c>
      <c r="AM168" s="91">
        <v>19</v>
      </c>
      <c r="AN168" s="90">
        <v>0.31</v>
      </c>
    </row>
    <row r="169" spans="1:40" x14ac:dyDescent="0.25">
      <c r="A169" s="77" t="s">
        <v>184</v>
      </c>
      <c r="B169" s="78">
        <v>0.12</v>
      </c>
      <c r="C169" s="79">
        <v>0.3</v>
      </c>
      <c r="D169" s="80">
        <v>18</v>
      </c>
      <c r="E169" s="81">
        <v>0.28000000000000003</v>
      </c>
      <c r="G169" s="78">
        <v>0.09</v>
      </c>
      <c r="H169" s="79">
        <v>0.3</v>
      </c>
      <c r="I169" s="80">
        <v>21</v>
      </c>
      <c r="J169" s="81">
        <v>0.28999999999999998</v>
      </c>
      <c r="K169" s="82"/>
      <c r="L169" s="83">
        <v>0.1</v>
      </c>
      <c r="M169" s="79">
        <v>0.32</v>
      </c>
      <c r="N169" s="80">
        <v>22</v>
      </c>
      <c r="O169" s="84">
        <v>0.3</v>
      </c>
      <c r="P169" s="85"/>
      <c r="Q169" s="86">
        <v>0.15</v>
      </c>
      <c r="R169" s="87">
        <v>0.32</v>
      </c>
      <c r="S169" s="88">
        <v>17</v>
      </c>
      <c r="T169" s="89">
        <v>0.31</v>
      </c>
      <c r="V169" s="86">
        <v>0.13</v>
      </c>
      <c r="W169" s="87">
        <v>0.34</v>
      </c>
      <c r="X169" s="88">
        <v>21</v>
      </c>
      <c r="Y169" s="89">
        <v>0.33</v>
      </c>
      <c r="AA169" s="86">
        <v>0.13</v>
      </c>
      <c r="AB169" s="87">
        <v>0.35</v>
      </c>
      <c r="AC169" s="88">
        <v>22</v>
      </c>
      <c r="AD169" s="89">
        <v>0.33</v>
      </c>
      <c r="AF169" s="90">
        <v>0.18</v>
      </c>
      <c r="AG169" s="90">
        <v>0.35</v>
      </c>
      <c r="AH169" s="91">
        <v>17.8</v>
      </c>
      <c r="AI169" s="90">
        <v>0.34</v>
      </c>
      <c r="AK169" s="90">
        <v>0.16</v>
      </c>
      <c r="AL169" s="90">
        <v>0.35</v>
      </c>
      <c r="AM169" s="91">
        <v>19</v>
      </c>
      <c r="AN169" s="90">
        <v>0.33</v>
      </c>
    </row>
    <row r="170" spans="1:40" x14ac:dyDescent="0.25">
      <c r="A170" s="77" t="s">
        <v>185</v>
      </c>
      <c r="B170" s="78">
        <v>0.1</v>
      </c>
      <c r="C170" s="79">
        <v>0.36</v>
      </c>
      <c r="D170" s="80">
        <v>26</v>
      </c>
      <c r="E170" s="81">
        <v>0.35</v>
      </c>
      <c r="G170" s="78">
        <v>0.08</v>
      </c>
      <c r="H170" s="79">
        <v>0.36</v>
      </c>
      <c r="I170" s="80">
        <v>28.000000000000004</v>
      </c>
      <c r="J170" s="81">
        <v>0.34</v>
      </c>
      <c r="K170" s="82"/>
      <c r="L170" s="83">
        <v>0.08</v>
      </c>
      <c r="M170" s="79">
        <v>0.37</v>
      </c>
      <c r="N170" s="80">
        <v>28.999999999999996</v>
      </c>
      <c r="O170" s="84">
        <v>0.35</v>
      </c>
      <c r="P170" s="85"/>
      <c r="Q170" s="86">
        <v>0.1</v>
      </c>
      <c r="R170" s="87">
        <v>0.38</v>
      </c>
      <c r="S170" s="88">
        <v>28.999999999999996</v>
      </c>
      <c r="T170" s="89">
        <v>0.37</v>
      </c>
      <c r="V170" s="86">
        <v>0.1</v>
      </c>
      <c r="W170" s="87">
        <v>0.39</v>
      </c>
      <c r="X170" s="88">
        <v>28.999999999999996</v>
      </c>
      <c r="Y170" s="89">
        <v>0.37</v>
      </c>
      <c r="AA170" s="86">
        <v>0.11</v>
      </c>
      <c r="AB170" s="87">
        <v>0.41</v>
      </c>
      <c r="AC170" s="88">
        <v>30</v>
      </c>
      <c r="AD170" s="89">
        <v>0.39</v>
      </c>
      <c r="AF170" s="90">
        <v>0.13</v>
      </c>
      <c r="AG170" s="90">
        <v>0.39</v>
      </c>
      <c r="AH170" s="91">
        <v>26.3</v>
      </c>
      <c r="AI170" s="90">
        <v>0.38</v>
      </c>
      <c r="AK170" s="90">
        <v>0.1</v>
      </c>
      <c r="AL170" s="90">
        <v>0.39</v>
      </c>
      <c r="AM170" s="91">
        <v>28</v>
      </c>
      <c r="AN170" s="90">
        <v>0.37</v>
      </c>
    </row>
    <row r="171" spans="1:40" ht="15.6" x14ac:dyDescent="0.25">
      <c r="A171" s="77" t="s">
        <v>186</v>
      </c>
      <c r="B171" s="97" t="s">
        <v>187</v>
      </c>
      <c r="C171" s="79">
        <v>0.19</v>
      </c>
      <c r="D171" s="99" t="s">
        <v>187</v>
      </c>
      <c r="E171" s="81">
        <v>0.19</v>
      </c>
      <c r="G171" s="97" t="s">
        <v>187</v>
      </c>
      <c r="H171" s="79">
        <v>0.41</v>
      </c>
      <c r="I171" s="99" t="s">
        <v>187</v>
      </c>
      <c r="J171" s="81">
        <v>0.39</v>
      </c>
      <c r="K171" s="82"/>
      <c r="L171" s="101" t="s">
        <v>187</v>
      </c>
      <c r="M171" s="79">
        <v>0.56999999999999995</v>
      </c>
      <c r="N171" s="99" t="s">
        <v>187</v>
      </c>
      <c r="O171" s="84">
        <v>0.54</v>
      </c>
      <c r="P171" s="85"/>
      <c r="Q171" s="102" t="s">
        <v>187</v>
      </c>
      <c r="R171" s="87">
        <v>0.42</v>
      </c>
      <c r="S171" s="103" t="s">
        <v>187</v>
      </c>
      <c r="T171" s="89">
        <v>0.42</v>
      </c>
      <c r="V171" s="102" t="s">
        <v>187</v>
      </c>
      <c r="W171" s="87">
        <v>0.59</v>
      </c>
      <c r="X171" s="103" t="s">
        <v>187</v>
      </c>
      <c r="Y171" s="89">
        <v>0.59</v>
      </c>
      <c r="AA171" s="102" t="s">
        <v>187</v>
      </c>
      <c r="AB171" s="87">
        <v>0.43</v>
      </c>
      <c r="AC171" s="103" t="s">
        <v>187</v>
      </c>
      <c r="AD171" s="89">
        <v>0.43</v>
      </c>
      <c r="AF171" s="95" t="s">
        <v>187</v>
      </c>
      <c r="AG171" s="90">
        <v>0.4</v>
      </c>
      <c r="AH171" s="96" t="s">
        <v>187</v>
      </c>
      <c r="AI171" s="90">
        <v>0.4</v>
      </c>
      <c r="AK171" s="95" t="s">
        <v>187</v>
      </c>
      <c r="AL171" s="90">
        <v>0.27</v>
      </c>
      <c r="AM171" s="96" t="s">
        <v>187</v>
      </c>
      <c r="AN171" s="90">
        <v>0.27</v>
      </c>
    </row>
    <row r="172" spans="1:40" x14ac:dyDescent="0.25">
      <c r="A172" s="77" t="s">
        <v>188</v>
      </c>
      <c r="B172" s="78">
        <v>0.08</v>
      </c>
      <c r="C172" s="79">
        <v>0.34</v>
      </c>
      <c r="D172" s="80">
        <v>26</v>
      </c>
      <c r="E172" s="81">
        <v>0.32</v>
      </c>
      <c r="G172" s="78">
        <v>7.0000000000000007E-2</v>
      </c>
      <c r="H172" s="79">
        <v>0.34</v>
      </c>
      <c r="I172" s="80">
        <v>28.000000000000004</v>
      </c>
      <c r="J172" s="81">
        <v>0.32</v>
      </c>
      <c r="K172" s="82"/>
      <c r="L172" s="83">
        <v>0.11</v>
      </c>
      <c r="M172" s="79">
        <v>0.35</v>
      </c>
      <c r="N172" s="80">
        <v>25</v>
      </c>
      <c r="O172" s="84">
        <v>0.33</v>
      </c>
      <c r="P172" s="85"/>
      <c r="Q172" s="86">
        <v>0.12</v>
      </c>
      <c r="R172" s="87">
        <v>0.37</v>
      </c>
      <c r="S172" s="88">
        <v>25</v>
      </c>
      <c r="T172" s="89">
        <v>0.35</v>
      </c>
      <c r="V172" s="86">
        <v>0.16</v>
      </c>
      <c r="W172" s="87">
        <v>0.38</v>
      </c>
      <c r="X172" s="88">
        <v>22</v>
      </c>
      <c r="Y172" s="89">
        <v>0.36</v>
      </c>
      <c r="AA172" s="86">
        <v>0.09</v>
      </c>
      <c r="AB172" s="87">
        <v>0.39</v>
      </c>
      <c r="AC172" s="88">
        <v>28.999999999999996</v>
      </c>
      <c r="AD172" s="89">
        <v>0.36</v>
      </c>
      <c r="AF172" s="90">
        <v>0.16</v>
      </c>
      <c r="AG172" s="90">
        <v>0.4</v>
      </c>
      <c r="AH172" s="91">
        <v>24.5</v>
      </c>
      <c r="AI172" s="90">
        <v>0.38</v>
      </c>
      <c r="AK172" s="90">
        <v>0.2</v>
      </c>
      <c r="AL172" s="90">
        <v>0.39</v>
      </c>
      <c r="AM172" s="91">
        <v>19</v>
      </c>
      <c r="AN172" s="90">
        <v>0.37</v>
      </c>
    </row>
    <row r="173" spans="1:40" x14ac:dyDescent="0.25">
      <c r="A173" s="77" t="s">
        <v>189</v>
      </c>
      <c r="B173" s="78">
        <v>7.0000000000000007E-2</v>
      </c>
      <c r="C173" s="79">
        <v>0.3</v>
      </c>
      <c r="D173" s="80">
        <v>24</v>
      </c>
      <c r="E173" s="81">
        <v>0.28000000000000003</v>
      </c>
      <c r="G173" s="78">
        <v>0.06</v>
      </c>
      <c r="H173" s="79">
        <v>0.28000000000000003</v>
      </c>
      <c r="I173" s="80">
        <v>22</v>
      </c>
      <c r="J173" s="81">
        <v>0.25</v>
      </c>
      <c r="K173" s="82"/>
      <c r="L173" s="83">
        <v>0.1</v>
      </c>
      <c r="M173" s="79">
        <v>0.3</v>
      </c>
      <c r="N173" s="80">
        <v>19</v>
      </c>
      <c r="O173" s="84">
        <v>0.28000000000000003</v>
      </c>
      <c r="P173" s="85"/>
      <c r="Q173" s="86">
        <v>0.08</v>
      </c>
      <c r="R173" s="87">
        <v>0.33</v>
      </c>
      <c r="S173" s="88">
        <v>25</v>
      </c>
      <c r="T173" s="89">
        <v>0.3</v>
      </c>
      <c r="V173" s="86">
        <v>0.13</v>
      </c>
      <c r="W173" s="87">
        <v>0.33</v>
      </c>
      <c r="X173" s="88">
        <v>20</v>
      </c>
      <c r="Y173" s="89">
        <v>0.31</v>
      </c>
      <c r="AA173" s="86">
        <v>0.14000000000000001</v>
      </c>
      <c r="AB173" s="87">
        <v>0.33</v>
      </c>
      <c r="AC173" s="88">
        <v>20</v>
      </c>
      <c r="AD173" s="89">
        <v>0.31</v>
      </c>
      <c r="AF173" s="90">
        <v>0.17</v>
      </c>
      <c r="AG173" s="90">
        <v>0.36</v>
      </c>
      <c r="AH173" s="91">
        <v>19.3</v>
      </c>
      <c r="AI173" s="90">
        <v>0.34</v>
      </c>
      <c r="AK173" s="90">
        <v>0.12</v>
      </c>
      <c r="AL173" s="90">
        <v>0.35</v>
      </c>
      <c r="AM173" s="91">
        <v>23</v>
      </c>
      <c r="AN173" s="90">
        <v>0.32</v>
      </c>
    </row>
    <row r="174" spans="1:40" x14ac:dyDescent="0.25">
      <c r="A174" s="77" t="s">
        <v>190</v>
      </c>
      <c r="B174" s="78">
        <v>0.1</v>
      </c>
      <c r="C174" s="79">
        <v>0.35</v>
      </c>
      <c r="D174" s="80">
        <v>25</v>
      </c>
      <c r="E174" s="81">
        <v>0.34</v>
      </c>
      <c r="G174" s="78">
        <v>0.12</v>
      </c>
      <c r="H174" s="79">
        <v>0.32</v>
      </c>
      <c r="I174" s="80">
        <v>20</v>
      </c>
      <c r="J174" s="81">
        <v>0.31</v>
      </c>
      <c r="K174" s="82"/>
      <c r="L174" s="83">
        <v>0.16</v>
      </c>
      <c r="M174" s="79">
        <v>0.36</v>
      </c>
      <c r="N174" s="80">
        <v>19</v>
      </c>
      <c r="O174" s="84">
        <v>0.35</v>
      </c>
      <c r="P174" s="85"/>
      <c r="Q174" s="86">
        <v>0.13</v>
      </c>
      <c r="R174" s="87">
        <v>0.36</v>
      </c>
      <c r="S174" s="88">
        <v>24</v>
      </c>
      <c r="T174" s="89">
        <v>0.35</v>
      </c>
      <c r="V174" s="86">
        <v>0.13</v>
      </c>
      <c r="W174" s="87">
        <v>0.39</v>
      </c>
      <c r="X174" s="88">
        <v>26</v>
      </c>
      <c r="Y174" s="89">
        <v>0.38</v>
      </c>
      <c r="AA174" s="86">
        <v>0.2</v>
      </c>
      <c r="AB174" s="87">
        <v>0.41</v>
      </c>
      <c r="AC174" s="88">
        <v>21</v>
      </c>
      <c r="AD174" s="89">
        <v>0.4</v>
      </c>
      <c r="AF174" s="90">
        <v>0.12</v>
      </c>
      <c r="AG174" s="90">
        <v>0.4</v>
      </c>
      <c r="AH174" s="91">
        <v>28.1</v>
      </c>
      <c r="AI174" s="90">
        <v>0.38</v>
      </c>
      <c r="AK174" s="90">
        <v>0.16</v>
      </c>
      <c r="AL174" s="90">
        <v>0.36</v>
      </c>
      <c r="AM174" s="91">
        <v>20</v>
      </c>
      <c r="AN174" s="90">
        <v>0.34</v>
      </c>
    </row>
    <row r="175" spans="1:40" x14ac:dyDescent="0.25">
      <c r="A175" s="77" t="s">
        <v>191</v>
      </c>
      <c r="B175" s="78">
        <v>7.0000000000000007E-2</v>
      </c>
      <c r="C175" s="79">
        <v>0.28999999999999998</v>
      </c>
      <c r="D175" s="80">
        <v>22</v>
      </c>
      <c r="E175" s="81">
        <v>0.27</v>
      </c>
      <c r="G175" s="78">
        <v>0.09</v>
      </c>
      <c r="H175" s="79">
        <v>0.28999999999999998</v>
      </c>
      <c r="I175" s="80">
        <v>20</v>
      </c>
      <c r="J175" s="81">
        <v>0.28000000000000003</v>
      </c>
      <c r="K175" s="82"/>
      <c r="L175" s="83">
        <v>0.12</v>
      </c>
      <c r="M175" s="79">
        <v>0.31</v>
      </c>
      <c r="N175" s="80">
        <v>19</v>
      </c>
      <c r="O175" s="84">
        <v>0.28999999999999998</v>
      </c>
      <c r="P175" s="85"/>
      <c r="Q175" s="86">
        <v>0.1</v>
      </c>
      <c r="R175" s="87">
        <v>0.31</v>
      </c>
      <c r="S175" s="88">
        <v>22</v>
      </c>
      <c r="T175" s="89">
        <v>0.3</v>
      </c>
      <c r="V175" s="86">
        <v>0.11</v>
      </c>
      <c r="W175" s="87">
        <v>0.33</v>
      </c>
      <c r="X175" s="88">
        <v>22</v>
      </c>
      <c r="Y175" s="89">
        <v>0.31</v>
      </c>
      <c r="AA175" s="86">
        <v>0.1</v>
      </c>
      <c r="AB175" s="87">
        <v>0.32</v>
      </c>
      <c r="AC175" s="88">
        <v>22</v>
      </c>
      <c r="AD175" s="89">
        <v>0.31</v>
      </c>
      <c r="AF175" s="90">
        <v>0.12</v>
      </c>
      <c r="AG175" s="90">
        <v>0.32</v>
      </c>
      <c r="AH175" s="91">
        <v>20.100000000000001</v>
      </c>
      <c r="AI175" s="90">
        <v>0.31</v>
      </c>
      <c r="AK175" s="90">
        <v>0.12</v>
      </c>
      <c r="AL175" s="90">
        <v>0.31</v>
      </c>
      <c r="AM175" s="91">
        <v>19</v>
      </c>
      <c r="AN175" s="90">
        <v>0.3</v>
      </c>
    </row>
    <row r="176" spans="1:40" x14ac:dyDescent="0.25">
      <c r="A176" s="77" t="s">
        <v>192</v>
      </c>
      <c r="B176" s="78">
        <v>0.08</v>
      </c>
      <c r="C176" s="79">
        <v>0.28999999999999998</v>
      </c>
      <c r="D176" s="80">
        <v>21</v>
      </c>
      <c r="E176" s="81">
        <v>0.27</v>
      </c>
      <c r="G176" s="78">
        <v>0.1</v>
      </c>
      <c r="H176" s="79">
        <v>0.26</v>
      </c>
      <c r="I176" s="80">
        <v>16</v>
      </c>
      <c r="J176" s="81">
        <v>0.25</v>
      </c>
      <c r="K176" s="82"/>
      <c r="L176" s="83">
        <v>0.1</v>
      </c>
      <c r="M176" s="79">
        <v>0.28999999999999998</v>
      </c>
      <c r="N176" s="80">
        <v>19</v>
      </c>
      <c r="O176" s="84">
        <v>0.28000000000000003</v>
      </c>
      <c r="P176" s="85"/>
      <c r="Q176" s="86">
        <v>0.13</v>
      </c>
      <c r="R176" s="87">
        <v>0.28000000000000003</v>
      </c>
      <c r="S176" s="88">
        <v>15</v>
      </c>
      <c r="T176" s="89">
        <v>0.27</v>
      </c>
      <c r="V176" s="86">
        <v>0.1</v>
      </c>
      <c r="W176" s="87">
        <v>0.3</v>
      </c>
      <c r="X176" s="88">
        <v>20</v>
      </c>
      <c r="Y176" s="89">
        <v>0.28999999999999998</v>
      </c>
      <c r="AA176" s="86">
        <v>0.1</v>
      </c>
      <c r="AB176" s="87">
        <v>0.32</v>
      </c>
      <c r="AC176" s="88">
        <v>22</v>
      </c>
      <c r="AD176" s="89">
        <v>0.31</v>
      </c>
      <c r="AF176" s="90">
        <v>0.18</v>
      </c>
      <c r="AG176" s="90">
        <v>0.33</v>
      </c>
      <c r="AH176" s="91">
        <v>14.8</v>
      </c>
      <c r="AI176" s="90">
        <v>0.32</v>
      </c>
      <c r="AK176" s="90">
        <v>0.17</v>
      </c>
      <c r="AL176" s="90">
        <v>0.32</v>
      </c>
      <c r="AM176" s="91">
        <v>16</v>
      </c>
      <c r="AN176" s="90">
        <v>0.31</v>
      </c>
    </row>
    <row r="177" spans="1:40" x14ac:dyDescent="0.25">
      <c r="A177" s="77" t="s">
        <v>193</v>
      </c>
      <c r="B177" s="78">
        <v>0.04</v>
      </c>
      <c r="C177" s="79">
        <v>0.24</v>
      </c>
      <c r="D177" s="80">
        <v>21</v>
      </c>
      <c r="E177" s="81">
        <v>0.23</v>
      </c>
      <c r="G177" s="78">
        <v>0.08</v>
      </c>
      <c r="H177" s="79">
        <v>0.23</v>
      </c>
      <c r="I177" s="80">
        <v>14.000000000000002</v>
      </c>
      <c r="J177" s="81">
        <v>0.21</v>
      </c>
      <c r="K177" s="82"/>
      <c r="L177" s="83">
        <v>0.09</v>
      </c>
      <c r="M177" s="79">
        <v>0.26</v>
      </c>
      <c r="N177" s="80">
        <v>17</v>
      </c>
      <c r="O177" s="84">
        <v>0.24</v>
      </c>
      <c r="P177" s="85"/>
      <c r="Q177" s="86">
        <v>0.03</v>
      </c>
      <c r="R177" s="87">
        <v>0.24</v>
      </c>
      <c r="S177" s="88">
        <v>22</v>
      </c>
      <c r="T177" s="89">
        <v>0.23</v>
      </c>
      <c r="V177" s="86">
        <v>0.12</v>
      </c>
      <c r="W177" s="87">
        <v>0.26</v>
      </c>
      <c r="X177" s="88">
        <v>14.000000000000002</v>
      </c>
      <c r="Y177" s="89">
        <v>0.25</v>
      </c>
      <c r="AA177" s="86">
        <v>0.11</v>
      </c>
      <c r="AB177" s="87">
        <v>0.27</v>
      </c>
      <c r="AC177" s="88">
        <v>16</v>
      </c>
      <c r="AD177" s="89">
        <v>0.25</v>
      </c>
      <c r="AF177" s="90">
        <v>0.09</v>
      </c>
      <c r="AG177" s="90">
        <v>0.3</v>
      </c>
      <c r="AH177" s="91">
        <v>21</v>
      </c>
      <c r="AI177" s="90">
        <v>0.27</v>
      </c>
      <c r="AK177" s="90">
        <v>0.1</v>
      </c>
      <c r="AL177" s="90">
        <v>0.28999999999999998</v>
      </c>
      <c r="AM177" s="91">
        <v>19</v>
      </c>
      <c r="AN177" s="90">
        <v>0.26</v>
      </c>
    </row>
    <row r="178" spans="1:40" x14ac:dyDescent="0.25">
      <c r="A178" s="77" t="s">
        <v>194</v>
      </c>
      <c r="B178" s="78">
        <v>0.11</v>
      </c>
      <c r="C178" s="79">
        <v>0.35</v>
      </c>
      <c r="D178" s="80">
        <v>24</v>
      </c>
      <c r="E178" s="81">
        <v>0.32</v>
      </c>
      <c r="G178" s="78">
        <v>0.12</v>
      </c>
      <c r="H178" s="79">
        <v>0.33</v>
      </c>
      <c r="I178" s="80">
        <v>21</v>
      </c>
      <c r="J178" s="81">
        <v>0.3</v>
      </c>
      <c r="K178" s="82"/>
      <c r="L178" s="83">
        <v>7.0000000000000007E-2</v>
      </c>
      <c r="M178" s="79">
        <v>0.38</v>
      </c>
      <c r="N178" s="80">
        <v>31</v>
      </c>
      <c r="O178" s="84">
        <v>0.34</v>
      </c>
      <c r="P178" s="85"/>
      <c r="Q178" s="86">
        <v>0.09</v>
      </c>
      <c r="R178" s="87">
        <v>0.36</v>
      </c>
      <c r="S178" s="88">
        <v>27</v>
      </c>
      <c r="T178" s="89">
        <v>0.32</v>
      </c>
      <c r="V178" s="86">
        <v>0.14000000000000001</v>
      </c>
      <c r="W178" s="87">
        <v>0.38</v>
      </c>
      <c r="X178" s="88">
        <v>24</v>
      </c>
      <c r="Y178" s="89">
        <v>0.35</v>
      </c>
      <c r="AA178" s="86">
        <v>0.15</v>
      </c>
      <c r="AB178" s="87">
        <v>0.37</v>
      </c>
      <c r="AC178" s="88">
        <v>22</v>
      </c>
      <c r="AD178" s="89">
        <v>0.34</v>
      </c>
      <c r="AF178" s="90">
        <v>0.16</v>
      </c>
      <c r="AG178" s="90">
        <v>0.4</v>
      </c>
      <c r="AH178" s="91">
        <v>24.1</v>
      </c>
      <c r="AI178" s="90">
        <v>0.37</v>
      </c>
      <c r="AK178" s="90">
        <v>0.14000000000000001</v>
      </c>
      <c r="AL178" s="90">
        <v>0.4</v>
      </c>
      <c r="AM178" s="91">
        <v>26</v>
      </c>
      <c r="AN178" s="90">
        <v>0.37</v>
      </c>
    </row>
    <row r="179" spans="1:40" x14ac:dyDescent="0.25">
      <c r="A179" s="77" t="s">
        <v>195</v>
      </c>
      <c r="B179" s="78">
        <v>0.09</v>
      </c>
      <c r="C179" s="79">
        <v>0.33</v>
      </c>
      <c r="D179" s="80">
        <v>25</v>
      </c>
      <c r="E179" s="81">
        <v>0.32</v>
      </c>
      <c r="G179" s="78">
        <v>0.08</v>
      </c>
      <c r="H179" s="79">
        <v>0.33</v>
      </c>
      <c r="I179" s="80">
        <v>26</v>
      </c>
      <c r="J179" s="81">
        <v>0.32</v>
      </c>
      <c r="K179" s="82"/>
      <c r="L179" s="83">
        <v>0.08</v>
      </c>
      <c r="M179" s="79">
        <v>0.34</v>
      </c>
      <c r="N179" s="80">
        <v>25</v>
      </c>
      <c r="O179" s="84">
        <v>0.32</v>
      </c>
      <c r="P179" s="85"/>
      <c r="Q179" s="86">
        <v>0.08</v>
      </c>
      <c r="R179" s="87">
        <v>0.35</v>
      </c>
      <c r="S179" s="88">
        <v>28.000000000000004</v>
      </c>
      <c r="T179" s="89">
        <v>0.34</v>
      </c>
      <c r="V179" s="86">
        <v>0.09</v>
      </c>
      <c r="W179" s="87">
        <v>0.37</v>
      </c>
      <c r="X179" s="88">
        <v>28.000000000000004</v>
      </c>
      <c r="Y179" s="89">
        <v>0.36</v>
      </c>
      <c r="AA179" s="86">
        <v>0.15</v>
      </c>
      <c r="AB179" s="87">
        <v>0.38</v>
      </c>
      <c r="AC179" s="88">
        <v>23</v>
      </c>
      <c r="AD179" s="89">
        <v>0.37</v>
      </c>
      <c r="AF179" s="90">
        <v>0.14000000000000001</v>
      </c>
      <c r="AG179" s="90">
        <v>0.39</v>
      </c>
      <c r="AH179" s="91">
        <v>25</v>
      </c>
      <c r="AI179" s="90">
        <v>0.38</v>
      </c>
      <c r="AK179" s="90">
        <v>0.12</v>
      </c>
      <c r="AL179" s="90">
        <v>0.37</v>
      </c>
      <c r="AM179" s="91">
        <v>25</v>
      </c>
      <c r="AN179" s="90">
        <v>0.36</v>
      </c>
    </row>
    <row r="180" spans="1:40" ht="13.8" thickBot="1" x14ac:dyDescent="0.3">
      <c r="A180" s="42" t="s">
        <v>196</v>
      </c>
      <c r="B180" s="107">
        <v>0.14000000000000001</v>
      </c>
      <c r="C180" s="108">
        <v>0.33</v>
      </c>
      <c r="D180" s="109">
        <v>19</v>
      </c>
      <c r="E180" s="110">
        <v>0.3</v>
      </c>
      <c r="G180" s="107">
        <v>0.15</v>
      </c>
      <c r="H180" s="108">
        <v>0.33</v>
      </c>
      <c r="I180" s="109">
        <v>18</v>
      </c>
      <c r="J180" s="110">
        <v>0.31</v>
      </c>
      <c r="K180" s="82"/>
      <c r="L180" s="111">
        <v>0.17</v>
      </c>
      <c r="M180" s="108">
        <v>0.35</v>
      </c>
      <c r="N180" s="109">
        <v>18</v>
      </c>
      <c r="O180" s="110">
        <v>0.32</v>
      </c>
      <c r="P180" s="66"/>
      <c r="Q180" s="112">
        <v>0.18</v>
      </c>
      <c r="R180" s="113">
        <v>0.36</v>
      </c>
      <c r="S180" s="114">
        <v>18</v>
      </c>
      <c r="T180" s="115">
        <v>0.34</v>
      </c>
      <c r="V180" s="112">
        <v>0.2</v>
      </c>
      <c r="W180" s="113">
        <v>0.38</v>
      </c>
      <c r="X180" s="114">
        <v>18</v>
      </c>
      <c r="Y180" s="115">
        <v>0.35</v>
      </c>
      <c r="AA180" s="112">
        <v>0.21</v>
      </c>
      <c r="AB180" s="113">
        <v>0.39</v>
      </c>
      <c r="AC180" s="114">
        <v>18</v>
      </c>
      <c r="AD180" s="115">
        <v>0.36</v>
      </c>
      <c r="AF180" s="116">
        <v>0.23</v>
      </c>
      <c r="AG180" s="116">
        <v>0.4</v>
      </c>
      <c r="AH180" s="117">
        <v>17</v>
      </c>
      <c r="AI180" s="116">
        <v>0.37</v>
      </c>
      <c r="AK180" s="116">
        <v>0.22</v>
      </c>
      <c r="AL180" s="116">
        <v>0.39</v>
      </c>
      <c r="AM180" s="117">
        <v>17</v>
      </c>
      <c r="AN180" s="116">
        <v>0.37</v>
      </c>
    </row>
    <row r="181" spans="1:40" x14ac:dyDescent="0.25">
      <c r="A181" s="29" t="s">
        <v>223</v>
      </c>
      <c r="P181" s="30"/>
    </row>
    <row r="182" spans="1:40" x14ac:dyDescent="0.25">
      <c r="D182" s="119"/>
      <c r="G182" s="119"/>
      <c r="H182" s="119"/>
      <c r="I182" s="120"/>
      <c r="J182" s="119"/>
      <c r="K182" s="121"/>
    </row>
    <row r="183" spans="1:40" x14ac:dyDescent="0.25">
      <c r="A183" s="29" t="s">
        <v>224</v>
      </c>
    </row>
    <row r="184" spans="1:40" x14ac:dyDescent="0.25">
      <c r="A184" s="29" t="s">
        <v>199</v>
      </c>
    </row>
    <row r="185" spans="1:40" x14ac:dyDescent="0.25">
      <c r="A185" s="29" t="s">
        <v>568</v>
      </c>
    </row>
    <row r="186" spans="1:40" x14ac:dyDescent="0.25">
      <c r="A186" s="29" t="s">
        <v>225</v>
      </c>
    </row>
    <row r="187" spans="1:40" x14ac:dyDescent="0.25">
      <c r="A187" s="29" t="s">
        <v>226</v>
      </c>
    </row>
    <row r="188" spans="1:40" x14ac:dyDescent="0.25">
      <c r="A188" s="29" t="s">
        <v>227</v>
      </c>
    </row>
    <row r="189" spans="1:40" x14ac:dyDescent="0.25">
      <c r="A189" s="29" t="s">
        <v>228</v>
      </c>
    </row>
    <row r="190" spans="1:40" x14ac:dyDescent="0.25">
      <c r="A190" s="29" t="s">
        <v>229</v>
      </c>
    </row>
    <row r="191" spans="1:40" x14ac:dyDescent="0.25">
      <c r="A191" s="29" t="s">
        <v>230</v>
      </c>
    </row>
    <row r="193" spans="1:40" x14ac:dyDescent="0.25">
      <c r="A193" s="122" t="s">
        <v>231</v>
      </c>
    </row>
    <row r="194" spans="1:40" x14ac:dyDescent="0.25">
      <c r="A194" s="123" t="s">
        <v>232</v>
      </c>
    </row>
    <row r="195" spans="1:40" x14ac:dyDescent="0.25">
      <c r="A195" s="123" t="s">
        <v>233</v>
      </c>
    </row>
    <row r="196" spans="1:40" s="28" customFormat="1" x14ac:dyDescent="0.25">
      <c r="A196" s="123" t="s">
        <v>234</v>
      </c>
      <c r="F196" s="29"/>
      <c r="G196" s="29"/>
      <c r="I196" s="29"/>
      <c r="K196" s="118"/>
      <c r="L196" s="29"/>
      <c r="M196" s="29"/>
      <c r="N196" s="29"/>
      <c r="O196" s="29"/>
      <c r="P196" s="29"/>
      <c r="Q196" s="29"/>
      <c r="R196" s="29"/>
      <c r="S196" s="29"/>
      <c r="T196" s="29"/>
      <c r="U196" s="29"/>
      <c r="V196" s="29"/>
      <c r="W196" s="29"/>
      <c r="X196" s="29"/>
      <c r="Y196" s="29"/>
      <c r="Z196" s="29"/>
      <c r="AA196" s="29"/>
      <c r="AB196" s="29"/>
      <c r="AC196" s="29"/>
      <c r="AD196" s="29"/>
      <c r="AE196" s="29"/>
      <c r="AF196" s="31"/>
      <c r="AG196" s="31"/>
      <c r="AH196" s="31"/>
      <c r="AI196" s="31"/>
      <c r="AJ196" s="29"/>
      <c r="AK196" s="29"/>
      <c r="AL196" s="29"/>
      <c r="AM196" s="29"/>
      <c r="AN196" s="29"/>
    </row>
    <row r="197" spans="1:40" s="28" customFormat="1" x14ac:dyDescent="0.25">
      <c r="A197" s="123" t="s">
        <v>235</v>
      </c>
      <c r="F197" s="29"/>
      <c r="G197" s="29"/>
      <c r="I197" s="29"/>
      <c r="K197" s="118"/>
      <c r="L197" s="29"/>
      <c r="M197" s="29"/>
      <c r="N197" s="29"/>
      <c r="O197" s="29"/>
      <c r="P197" s="29"/>
      <c r="Q197" s="29"/>
      <c r="R197" s="29"/>
      <c r="S197" s="29"/>
      <c r="T197" s="29"/>
      <c r="U197" s="29"/>
      <c r="V197" s="29"/>
      <c r="W197" s="29"/>
      <c r="X197" s="29"/>
      <c r="Y197" s="29"/>
      <c r="Z197" s="29"/>
      <c r="AA197" s="29"/>
      <c r="AB197" s="29"/>
      <c r="AC197" s="29"/>
      <c r="AD197" s="29"/>
      <c r="AE197" s="29"/>
      <c r="AF197" s="31"/>
      <c r="AG197" s="31"/>
      <c r="AH197" s="31"/>
      <c r="AI197" s="31"/>
      <c r="AJ197" s="29"/>
      <c r="AK197" s="29"/>
      <c r="AL197" s="29"/>
      <c r="AM197" s="29"/>
      <c r="AN197" s="29"/>
    </row>
    <row r="198" spans="1:40" s="28" customFormat="1" x14ac:dyDescent="0.25">
      <c r="A198" s="29" t="s">
        <v>236</v>
      </c>
      <c r="F198" s="29"/>
      <c r="G198" s="29"/>
      <c r="I198" s="29"/>
      <c r="K198" s="118"/>
      <c r="L198" s="29"/>
      <c r="M198" s="29"/>
      <c r="N198" s="29"/>
      <c r="O198" s="29"/>
      <c r="P198" s="29"/>
      <c r="Q198" s="29"/>
      <c r="R198" s="29"/>
      <c r="S198" s="29"/>
      <c r="T198" s="29"/>
      <c r="U198" s="29"/>
      <c r="V198" s="29"/>
      <c r="W198" s="29"/>
      <c r="X198" s="29"/>
      <c r="Y198" s="29"/>
      <c r="Z198" s="29"/>
      <c r="AA198" s="29"/>
      <c r="AB198" s="29"/>
      <c r="AC198" s="29"/>
      <c r="AD198" s="29"/>
      <c r="AE198" s="29"/>
      <c r="AF198" s="31"/>
      <c r="AG198" s="31"/>
      <c r="AH198" s="31"/>
      <c r="AI198" s="31"/>
      <c r="AJ198" s="29"/>
      <c r="AK198" s="29"/>
      <c r="AL198" s="29"/>
      <c r="AM198" s="29"/>
      <c r="AN198" s="29"/>
    </row>
    <row r="199" spans="1:40" s="28" customFormat="1" x14ac:dyDescent="0.25">
      <c r="A199" s="29" t="s">
        <v>545</v>
      </c>
      <c r="F199" s="29"/>
      <c r="G199" s="29"/>
      <c r="I199" s="29"/>
      <c r="K199" s="118"/>
      <c r="L199" s="29"/>
      <c r="M199" s="29"/>
      <c r="N199" s="29"/>
      <c r="O199" s="29"/>
      <c r="P199" s="29"/>
      <c r="Q199" s="29"/>
      <c r="R199" s="29"/>
      <c r="S199" s="29"/>
      <c r="T199" s="29"/>
      <c r="U199" s="29"/>
      <c r="V199" s="29"/>
      <c r="W199" s="29"/>
      <c r="X199" s="29"/>
      <c r="Y199" s="29"/>
      <c r="Z199" s="29"/>
      <c r="AA199" s="29"/>
      <c r="AB199" s="29"/>
      <c r="AC199" s="29"/>
      <c r="AD199" s="29"/>
      <c r="AE199" s="29"/>
      <c r="AF199" s="31"/>
      <c r="AG199" s="31"/>
      <c r="AH199" s="31"/>
      <c r="AI199" s="31"/>
      <c r="AJ199" s="29"/>
      <c r="AK199" s="29"/>
      <c r="AL199" s="29"/>
      <c r="AM199" s="29"/>
      <c r="AN199" s="29"/>
    </row>
  </sheetData>
  <mergeCells count="4">
    <mergeCell ref="V4:Y4"/>
    <mergeCell ref="AA4:AD4"/>
    <mergeCell ref="AF4:AI4"/>
    <mergeCell ref="AK4:AN4"/>
  </mergeCells>
  <pageMargins left="0.36" right="0.32" top="0.57999999999999996" bottom="0.57999999999999996" header="0.38" footer="0.4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25" zoomScaleNormal="100" workbookViewId="0">
      <selection activeCell="B37" sqref="B37"/>
    </sheetView>
  </sheetViews>
  <sheetFormatPr defaultColWidth="8.6640625" defaultRowHeight="11.4" x14ac:dyDescent="0.2"/>
  <cols>
    <col min="1" max="1" width="19.33203125" style="225" customWidth="1"/>
    <col min="2" max="2" width="12.88671875" style="225" customWidth="1"/>
    <col min="3" max="3" width="10.21875" style="225" customWidth="1"/>
    <col min="4" max="4" width="13.77734375" style="225" customWidth="1"/>
    <col min="5" max="5" width="10.21875" style="225" customWidth="1"/>
    <col min="6" max="6" width="14.109375" style="225" customWidth="1"/>
    <col min="7" max="7" width="5.109375" style="225" customWidth="1"/>
    <col min="8" max="8" width="5" style="225" customWidth="1"/>
    <col min="9" max="16384" width="8.6640625" style="225"/>
  </cols>
  <sheetData>
    <row r="1" spans="1:6" ht="12" x14ac:dyDescent="0.25">
      <c r="A1" s="224" t="s">
        <v>237</v>
      </c>
    </row>
    <row r="2" spans="1:6" x14ac:dyDescent="0.2">
      <c r="A2" s="225" t="s">
        <v>238</v>
      </c>
    </row>
    <row r="3" spans="1:6" x14ac:dyDescent="0.2">
      <c r="A3" s="225" t="s">
        <v>239</v>
      </c>
    </row>
    <row r="4" spans="1:6" x14ac:dyDescent="0.2">
      <c r="A4" s="225" t="s">
        <v>240</v>
      </c>
    </row>
    <row r="6" spans="1:6" ht="12" x14ac:dyDescent="0.25">
      <c r="A6" s="224" t="s">
        <v>241</v>
      </c>
    </row>
    <row r="7" spans="1:6" ht="12" x14ac:dyDescent="0.25">
      <c r="A7" s="224" t="s">
        <v>242</v>
      </c>
    </row>
    <row r="8" spans="1:6" ht="13.8" x14ac:dyDescent="0.25">
      <c r="A8" s="224" t="s">
        <v>559</v>
      </c>
    </row>
    <row r="9" spans="1:6" ht="12" x14ac:dyDescent="0.25">
      <c r="A9" s="226" t="s">
        <v>243</v>
      </c>
    </row>
    <row r="11" spans="1:6" ht="12" x14ac:dyDescent="0.25">
      <c r="A11" s="227"/>
      <c r="B11" s="228"/>
      <c r="C11" s="249" t="s">
        <v>244</v>
      </c>
      <c r="D11" s="249"/>
      <c r="E11" s="250" t="s">
        <v>245</v>
      </c>
      <c r="F11" s="250"/>
    </row>
    <row r="12" spans="1:6" ht="12" x14ac:dyDescent="0.25">
      <c r="A12" s="229"/>
      <c r="B12" s="230"/>
      <c r="C12" s="251" t="s">
        <v>246</v>
      </c>
      <c r="D12" s="251"/>
      <c r="E12" s="251" t="s">
        <v>560</v>
      </c>
      <c r="F12" s="251"/>
    </row>
    <row r="13" spans="1:6" ht="24" x14ac:dyDescent="0.25">
      <c r="A13" s="231" t="s">
        <v>248</v>
      </c>
      <c r="B13" s="232" t="s">
        <v>249</v>
      </c>
      <c r="C13" s="233" t="s">
        <v>250</v>
      </c>
      <c r="D13" s="232" t="s">
        <v>251</v>
      </c>
      <c r="E13" s="233" t="s">
        <v>250</v>
      </c>
      <c r="F13" s="232" t="s">
        <v>251</v>
      </c>
    </row>
    <row r="14" spans="1:6" ht="12" x14ac:dyDescent="0.25">
      <c r="A14" s="234" t="s">
        <v>252</v>
      </c>
      <c r="B14" s="235">
        <v>29595</v>
      </c>
      <c r="C14" s="235">
        <v>25520</v>
      </c>
      <c r="D14" s="236">
        <v>0.86</v>
      </c>
      <c r="E14" s="235">
        <v>18845</v>
      </c>
      <c r="F14" s="236">
        <v>0.64</v>
      </c>
    </row>
    <row r="15" spans="1:6" x14ac:dyDescent="0.2">
      <c r="A15" s="237" t="s">
        <v>253</v>
      </c>
      <c r="B15" s="235">
        <v>23915</v>
      </c>
      <c r="C15" s="235">
        <v>21580</v>
      </c>
      <c r="D15" s="236">
        <v>0.9</v>
      </c>
      <c r="E15" s="235">
        <v>13885</v>
      </c>
      <c r="F15" s="236">
        <v>0.57999999999999996</v>
      </c>
    </row>
    <row r="16" spans="1:6" x14ac:dyDescent="0.2">
      <c r="A16" s="237" t="s">
        <v>254</v>
      </c>
      <c r="B16" s="235">
        <v>240320</v>
      </c>
      <c r="C16" s="235">
        <v>164490</v>
      </c>
      <c r="D16" s="236">
        <v>0.68</v>
      </c>
      <c r="E16" s="235">
        <v>48955</v>
      </c>
      <c r="F16" s="236">
        <v>0.2</v>
      </c>
    </row>
    <row r="17" spans="1:6" ht="12" x14ac:dyDescent="0.25">
      <c r="A17" s="234" t="s">
        <v>255</v>
      </c>
      <c r="B17" s="235">
        <v>264230</v>
      </c>
      <c r="C17" s="235">
        <v>186065</v>
      </c>
      <c r="D17" s="236">
        <v>0.7</v>
      </c>
      <c r="E17" s="235">
        <v>62840</v>
      </c>
      <c r="F17" s="236">
        <v>0.24</v>
      </c>
    </row>
    <row r="18" spans="1:6" ht="12" x14ac:dyDescent="0.25">
      <c r="A18" s="234" t="s">
        <v>256</v>
      </c>
      <c r="B18" s="235">
        <v>293830</v>
      </c>
      <c r="C18" s="235">
        <v>211585</v>
      </c>
      <c r="D18" s="236">
        <v>0.72</v>
      </c>
      <c r="E18" s="235">
        <v>81685</v>
      </c>
      <c r="F18" s="236">
        <v>0.28000000000000003</v>
      </c>
    </row>
    <row r="20" spans="1:6" ht="12" x14ac:dyDescent="0.25">
      <c r="A20" s="227"/>
      <c r="B20" s="228"/>
      <c r="C20" s="249" t="s">
        <v>244</v>
      </c>
      <c r="D20" s="249"/>
      <c r="E20" s="250" t="s">
        <v>245</v>
      </c>
      <c r="F20" s="250"/>
    </row>
    <row r="21" spans="1:6" ht="12" x14ac:dyDescent="0.25">
      <c r="A21" s="229"/>
      <c r="B21" s="230"/>
      <c r="C21" s="251" t="s">
        <v>257</v>
      </c>
      <c r="D21" s="251"/>
      <c r="E21" s="251" t="s">
        <v>560</v>
      </c>
      <c r="F21" s="251"/>
    </row>
    <row r="22" spans="1:6" ht="24" x14ac:dyDescent="0.25">
      <c r="A22" s="231" t="s">
        <v>248</v>
      </c>
      <c r="B22" s="232" t="s">
        <v>258</v>
      </c>
      <c r="C22" s="233" t="s">
        <v>250</v>
      </c>
      <c r="D22" s="232" t="s">
        <v>259</v>
      </c>
      <c r="E22" s="233" t="s">
        <v>250</v>
      </c>
      <c r="F22" s="232" t="s">
        <v>259</v>
      </c>
    </row>
    <row r="23" spans="1:6" ht="12" x14ac:dyDescent="0.25">
      <c r="A23" s="234" t="s">
        <v>252</v>
      </c>
      <c r="B23" s="235">
        <v>29875</v>
      </c>
      <c r="C23" s="235">
        <v>25535</v>
      </c>
      <c r="D23" s="236">
        <v>0.85</v>
      </c>
      <c r="E23" s="235">
        <v>18500</v>
      </c>
      <c r="F23" s="236">
        <v>0.62</v>
      </c>
    </row>
    <row r="24" spans="1:6" x14ac:dyDescent="0.2">
      <c r="A24" s="237" t="s">
        <v>253</v>
      </c>
      <c r="B24" s="235">
        <v>25115</v>
      </c>
      <c r="C24" s="235">
        <v>22525</v>
      </c>
      <c r="D24" s="236">
        <v>0.9</v>
      </c>
      <c r="E24" s="235">
        <v>14870</v>
      </c>
      <c r="F24" s="236">
        <v>0.59</v>
      </c>
    </row>
    <row r="25" spans="1:6" x14ac:dyDescent="0.2">
      <c r="A25" s="237" t="s">
        <v>254</v>
      </c>
      <c r="B25" s="235">
        <v>259535</v>
      </c>
      <c r="C25" s="235">
        <v>168365</v>
      </c>
      <c r="D25" s="236">
        <v>0.65</v>
      </c>
      <c r="E25" s="235">
        <v>50595</v>
      </c>
      <c r="F25" s="236">
        <v>0.19</v>
      </c>
    </row>
    <row r="26" spans="1:6" ht="12" x14ac:dyDescent="0.25">
      <c r="A26" s="234" t="s">
        <v>255</v>
      </c>
      <c r="B26" s="235">
        <v>284650</v>
      </c>
      <c r="C26" s="235">
        <v>190890</v>
      </c>
      <c r="D26" s="236">
        <v>0.67</v>
      </c>
      <c r="E26" s="235">
        <v>65465</v>
      </c>
      <c r="F26" s="236">
        <v>0.23</v>
      </c>
    </row>
    <row r="27" spans="1:6" ht="12" x14ac:dyDescent="0.25">
      <c r="A27" s="234" t="s">
        <v>256</v>
      </c>
      <c r="B27" s="235">
        <v>314525</v>
      </c>
      <c r="C27" s="235">
        <v>216425</v>
      </c>
      <c r="D27" s="236">
        <v>0.69</v>
      </c>
      <c r="E27" s="235">
        <v>83965</v>
      </c>
      <c r="F27" s="236">
        <v>0.27</v>
      </c>
    </row>
    <row r="29" spans="1:6" ht="13.2" customHeight="1" x14ac:dyDescent="0.25">
      <c r="A29" s="227"/>
      <c r="B29" s="228"/>
      <c r="C29" s="249" t="s">
        <v>244</v>
      </c>
      <c r="D29" s="249"/>
      <c r="E29" s="250" t="s">
        <v>245</v>
      </c>
      <c r="F29" s="250"/>
    </row>
    <row r="30" spans="1:6" ht="13.2" customHeight="1" x14ac:dyDescent="0.25">
      <c r="A30" s="229"/>
      <c r="B30" s="230"/>
      <c r="C30" s="251" t="s">
        <v>260</v>
      </c>
      <c r="D30" s="251"/>
      <c r="E30" s="251" t="s">
        <v>560</v>
      </c>
      <c r="F30" s="251"/>
    </row>
    <row r="31" spans="1:6" ht="24" x14ac:dyDescent="0.25">
      <c r="A31" s="231" t="s">
        <v>248</v>
      </c>
      <c r="B31" s="232" t="s">
        <v>261</v>
      </c>
      <c r="C31" s="233" t="s">
        <v>250</v>
      </c>
      <c r="D31" s="232" t="s">
        <v>262</v>
      </c>
      <c r="E31" s="233" t="s">
        <v>250</v>
      </c>
      <c r="F31" s="232" t="s">
        <v>262</v>
      </c>
    </row>
    <row r="32" spans="1:6" ht="12" x14ac:dyDescent="0.25">
      <c r="A32" s="234" t="s">
        <v>252</v>
      </c>
      <c r="B32" s="235">
        <v>28670</v>
      </c>
      <c r="C32" s="235">
        <v>24380</v>
      </c>
      <c r="D32" s="236">
        <v>0.85</v>
      </c>
      <c r="E32" s="235">
        <v>18065</v>
      </c>
      <c r="F32" s="236">
        <v>0.63</v>
      </c>
    </row>
    <row r="33" spans="1:6" x14ac:dyDescent="0.2">
      <c r="A33" s="237" t="s">
        <v>253</v>
      </c>
      <c r="B33" s="235">
        <v>24915</v>
      </c>
      <c r="C33" s="235">
        <v>22360</v>
      </c>
      <c r="D33" s="236">
        <v>0.9</v>
      </c>
      <c r="E33" s="235">
        <v>14880</v>
      </c>
      <c r="F33" s="236">
        <v>0.6</v>
      </c>
    </row>
    <row r="34" spans="1:6" x14ac:dyDescent="0.2">
      <c r="A34" s="237" t="s">
        <v>254</v>
      </c>
      <c r="B34" s="235">
        <v>262990</v>
      </c>
      <c r="C34" s="235">
        <v>166505</v>
      </c>
      <c r="D34" s="236">
        <v>0.63</v>
      </c>
      <c r="E34" s="235">
        <v>49975</v>
      </c>
      <c r="F34" s="236">
        <v>0.19</v>
      </c>
    </row>
    <row r="35" spans="1:6" ht="12" x14ac:dyDescent="0.25">
      <c r="A35" s="234" t="s">
        <v>255</v>
      </c>
      <c r="B35" s="235">
        <v>287905</v>
      </c>
      <c r="C35" s="235">
        <v>188865</v>
      </c>
      <c r="D35" s="236">
        <v>0.66</v>
      </c>
      <c r="E35" s="235">
        <v>64855</v>
      </c>
      <c r="F35" s="236">
        <v>0.23</v>
      </c>
    </row>
    <row r="36" spans="1:6" ht="12" x14ac:dyDescent="0.25">
      <c r="A36" s="234" t="s">
        <v>256</v>
      </c>
      <c r="B36" s="235">
        <v>316575</v>
      </c>
      <c r="C36" s="235">
        <v>213245</v>
      </c>
      <c r="D36" s="236">
        <v>0.67</v>
      </c>
      <c r="E36" s="235">
        <v>82920</v>
      </c>
      <c r="F36" s="236">
        <v>0.26</v>
      </c>
    </row>
    <row r="38" spans="1:6" ht="12" x14ac:dyDescent="0.25">
      <c r="A38" s="227"/>
      <c r="B38" s="228"/>
      <c r="C38" s="249" t="s">
        <v>244</v>
      </c>
      <c r="D38" s="249"/>
      <c r="E38" s="250" t="s">
        <v>245</v>
      </c>
      <c r="F38" s="250"/>
    </row>
    <row r="39" spans="1:6" ht="12" x14ac:dyDescent="0.25">
      <c r="A39" s="229"/>
      <c r="B39" s="230"/>
      <c r="C39" s="251" t="s">
        <v>263</v>
      </c>
      <c r="D39" s="251"/>
      <c r="E39" s="251" t="s">
        <v>560</v>
      </c>
      <c r="F39" s="251"/>
    </row>
    <row r="40" spans="1:6" ht="24" x14ac:dyDescent="0.25">
      <c r="A40" s="231" t="s">
        <v>248</v>
      </c>
      <c r="B40" s="232" t="s">
        <v>264</v>
      </c>
      <c r="C40" s="233" t="s">
        <v>250</v>
      </c>
      <c r="D40" s="232" t="s">
        <v>265</v>
      </c>
      <c r="E40" s="233" t="s">
        <v>250</v>
      </c>
      <c r="F40" s="232" t="s">
        <v>265</v>
      </c>
    </row>
    <row r="41" spans="1:6" ht="12" x14ac:dyDescent="0.25">
      <c r="A41" s="234" t="s">
        <v>252</v>
      </c>
      <c r="B41" s="235">
        <v>29475</v>
      </c>
      <c r="C41" s="235">
        <v>24990</v>
      </c>
      <c r="D41" s="236">
        <v>0.85</v>
      </c>
      <c r="E41" s="235">
        <v>18820</v>
      </c>
      <c r="F41" s="236">
        <v>0.64</v>
      </c>
    </row>
    <row r="42" spans="1:6" x14ac:dyDescent="0.2">
      <c r="A42" s="237" t="s">
        <v>253</v>
      </c>
      <c r="B42" s="235">
        <v>25320</v>
      </c>
      <c r="C42" s="235">
        <v>22195</v>
      </c>
      <c r="D42" s="236">
        <v>0.88</v>
      </c>
      <c r="E42" s="235">
        <v>15510</v>
      </c>
      <c r="F42" s="236">
        <v>0.61</v>
      </c>
    </row>
    <row r="43" spans="1:6" x14ac:dyDescent="0.2">
      <c r="A43" s="237" t="s">
        <v>254</v>
      </c>
      <c r="B43" s="235">
        <v>275585</v>
      </c>
      <c r="C43" s="235">
        <v>164885</v>
      </c>
      <c r="D43" s="236">
        <v>0.6</v>
      </c>
      <c r="E43" s="235">
        <v>53310</v>
      </c>
      <c r="F43" s="236">
        <v>0.19</v>
      </c>
    </row>
    <row r="44" spans="1:6" ht="12" x14ac:dyDescent="0.25">
      <c r="A44" s="234" t="s">
        <v>255</v>
      </c>
      <c r="B44" s="235">
        <v>300905</v>
      </c>
      <c r="C44" s="235">
        <v>187075</v>
      </c>
      <c r="D44" s="236">
        <v>0.62</v>
      </c>
      <c r="E44" s="235">
        <v>68820</v>
      </c>
      <c r="F44" s="236">
        <v>0.23</v>
      </c>
    </row>
    <row r="45" spans="1:6" ht="12" x14ac:dyDescent="0.25">
      <c r="A45" s="234" t="s">
        <v>256</v>
      </c>
      <c r="B45" s="235">
        <v>330380</v>
      </c>
      <c r="C45" s="235">
        <v>212065</v>
      </c>
      <c r="D45" s="236">
        <v>0.64</v>
      </c>
      <c r="E45" s="235">
        <v>87640</v>
      </c>
      <c r="F45" s="236">
        <v>0.27</v>
      </c>
    </row>
    <row r="46" spans="1:6" ht="12" x14ac:dyDescent="0.25">
      <c r="A46" s="238"/>
      <c r="B46" s="239"/>
      <c r="C46" s="239"/>
      <c r="D46" s="240"/>
      <c r="E46" s="239"/>
      <c r="F46" s="240"/>
    </row>
    <row r="47" spans="1:6" x14ac:dyDescent="0.2">
      <c r="A47" s="225" t="s">
        <v>266</v>
      </c>
    </row>
    <row r="48" spans="1:6" x14ac:dyDescent="0.2">
      <c r="A48" s="225" t="s">
        <v>554</v>
      </c>
    </row>
    <row r="49" spans="1:1" x14ac:dyDescent="0.2">
      <c r="A49" s="225" t="s">
        <v>267</v>
      </c>
    </row>
    <row r="50" spans="1:1" x14ac:dyDescent="0.2">
      <c r="A50" s="225" t="s">
        <v>268</v>
      </c>
    </row>
    <row r="51" spans="1:1" x14ac:dyDescent="0.2">
      <c r="A51" s="225" t="s">
        <v>269</v>
      </c>
    </row>
  </sheetData>
  <mergeCells count="16">
    <mergeCell ref="C38:D38"/>
    <mergeCell ref="E38:F38"/>
    <mergeCell ref="C39:D39"/>
    <mergeCell ref="E39:F39"/>
    <mergeCell ref="C21:D21"/>
    <mergeCell ref="E21:F21"/>
    <mergeCell ref="C29:D29"/>
    <mergeCell ref="E29:F29"/>
    <mergeCell ref="C30:D30"/>
    <mergeCell ref="E30:F30"/>
    <mergeCell ref="C11:D11"/>
    <mergeCell ref="E11:F11"/>
    <mergeCell ref="C12:D12"/>
    <mergeCell ref="E12:F12"/>
    <mergeCell ref="C20:D20"/>
    <mergeCell ref="E20:F20"/>
  </mergeCells>
  <pageMargins left="0.74"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D9" sqref="D9"/>
    </sheetView>
  </sheetViews>
  <sheetFormatPr defaultColWidth="8.6640625" defaultRowHeight="13.2" x14ac:dyDescent="0.25"/>
  <cols>
    <col min="1" max="1" width="26.44140625" style="124" customWidth="1"/>
    <col min="2" max="6" width="8.21875" style="124" customWidth="1"/>
    <col min="7" max="7" width="8" style="124" customWidth="1"/>
    <col min="8" max="8" width="8.33203125" style="124" customWidth="1"/>
    <col min="9" max="16384" width="8.6640625" style="124"/>
  </cols>
  <sheetData>
    <row r="1" spans="1:7" x14ac:dyDescent="0.25">
      <c r="A1" s="124" t="s">
        <v>270</v>
      </c>
    </row>
    <row r="3" spans="1:7" x14ac:dyDescent="0.25">
      <c r="A3" s="212" t="s">
        <v>557</v>
      </c>
    </row>
    <row r="4" spans="1:7" x14ac:dyDescent="0.25">
      <c r="A4" s="212" t="s">
        <v>271</v>
      </c>
    </row>
    <row r="5" spans="1:7" ht="15.6" x14ac:dyDescent="0.25">
      <c r="A5" s="212" t="s">
        <v>558</v>
      </c>
    </row>
    <row r="6" spans="1:7" x14ac:dyDescent="0.25">
      <c r="A6" s="213" t="s">
        <v>272</v>
      </c>
    </row>
    <row r="8" spans="1:7" x14ac:dyDescent="0.25">
      <c r="A8" s="135" t="s">
        <v>273</v>
      </c>
      <c r="B8" s="136"/>
    </row>
    <row r="9" spans="1:7" x14ac:dyDescent="0.25">
      <c r="A9" s="137"/>
      <c r="B9" s="138" t="s">
        <v>274</v>
      </c>
      <c r="C9" s="221"/>
      <c r="D9" s="221"/>
      <c r="E9" s="221"/>
      <c r="F9" s="221"/>
      <c r="G9" s="222"/>
    </row>
    <row r="10" spans="1:7" x14ac:dyDescent="0.25">
      <c r="A10" s="139" t="s">
        <v>248</v>
      </c>
      <c r="B10" s="129" t="s">
        <v>12</v>
      </c>
      <c r="C10" s="140" t="s">
        <v>13</v>
      </c>
      <c r="D10" s="129" t="s">
        <v>14</v>
      </c>
      <c r="E10" s="129" t="s">
        <v>15</v>
      </c>
      <c r="F10" s="129" t="s">
        <v>16</v>
      </c>
      <c r="G10" s="129" t="s">
        <v>17</v>
      </c>
    </row>
    <row r="11" spans="1:7" x14ac:dyDescent="0.25">
      <c r="A11" s="130" t="s">
        <v>252</v>
      </c>
      <c r="B11" s="141">
        <v>0.82</v>
      </c>
      <c r="C11" s="142">
        <v>0.87</v>
      </c>
      <c r="D11" s="141">
        <v>0.86</v>
      </c>
      <c r="E11" s="141">
        <v>0.85</v>
      </c>
      <c r="F11" s="141">
        <v>0.85</v>
      </c>
      <c r="G11" s="141">
        <v>0.85</v>
      </c>
    </row>
    <row r="12" spans="1:7" ht="15.6" x14ac:dyDescent="0.25">
      <c r="A12" s="132" t="s">
        <v>275</v>
      </c>
      <c r="B12" s="141">
        <v>0.89</v>
      </c>
      <c r="C12" s="142">
        <v>0.89</v>
      </c>
      <c r="D12" s="141">
        <v>0.9</v>
      </c>
      <c r="E12" s="141">
        <v>0.9</v>
      </c>
      <c r="F12" s="141">
        <v>0.9</v>
      </c>
      <c r="G12" s="141">
        <v>0.88</v>
      </c>
    </row>
    <row r="13" spans="1:7" ht="15.6" x14ac:dyDescent="0.25">
      <c r="A13" s="132" t="s">
        <v>276</v>
      </c>
      <c r="B13" s="141">
        <v>0.68</v>
      </c>
      <c r="C13" s="142">
        <v>0.69</v>
      </c>
      <c r="D13" s="141">
        <v>0.68</v>
      </c>
      <c r="E13" s="141">
        <v>0.65</v>
      </c>
      <c r="F13" s="141">
        <v>0.63</v>
      </c>
      <c r="G13" s="141">
        <v>0.6</v>
      </c>
    </row>
    <row r="14" spans="1:7" x14ac:dyDescent="0.25">
      <c r="A14" s="130" t="s">
        <v>255</v>
      </c>
      <c r="B14" s="141">
        <v>0.69</v>
      </c>
      <c r="C14" s="142">
        <v>0.71</v>
      </c>
      <c r="D14" s="141">
        <v>0.7</v>
      </c>
      <c r="E14" s="141">
        <v>0.67</v>
      </c>
      <c r="F14" s="141">
        <v>0.66</v>
      </c>
      <c r="G14" s="141">
        <v>0.62</v>
      </c>
    </row>
    <row r="15" spans="1:7" x14ac:dyDescent="0.25">
      <c r="A15" s="130" t="s">
        <v>8</v>
      </c>
      <c r="B15" s="141">
        <v>0.71</v>
      </c>
      <c r="C15" s="142">
        <v>0.72</v>
      </c>
      <c r="D15" s="141">
        <v>0.72</v>
      </c>
      <c r="E15" s="141">
        <v>0.69</v>
      </c>
      <c r="F15" s="141">
        <v>0.67</v>
      </c>
      <c r="G15" s="141">
        <v>0.64</v>
      </c>
    </row>
    <row r="16" spans="1:7" x14ac:dyDescent="0.25">
      <c r="A16" s="127" t="s">
        <v>277</v>
      </c>
      <c r="B16" s="132">
        <v>13</v>
      </c>
      <c r="C16" s="223">
        <v>16</v>
      </c>
      <c r="D16" s="132">
        <v>16</v>
      </c>
      <c r="E16" s="132">
        <v>18</v>
      </c>
      <c r="F16" s="132">
        <v>19</v>
      </c>
      <c r="G16" s="132">
        <v>23</v>
      </c>
    </row>
    <row r="18" spans="1:7" ht="12.75" customHeight="1" x14ac:dyDescent="0.25">
      <c r="A18" s="135" t="s">
        <v>278</v>
      </c>
      <c r="B18" s="143"/>
    </row>
    <row r="19" spans="1:7" ht="12.75" customHeight="1" x14ac:dyDescent="0.25">
      <c r="A19" s="137"/>
      <c r="B19" s="138" t="s">
        <v>274</v>
      </c>
      <c r="C19" s="221"/>
      <c r="D19" s="221"/>
      <c r="E19" s="221"/>
      <c r="F19" s="221"/>
      <c r="G19" s="222"/>
    </row>
    <row r="20" spans="1:7" x14ac:dyDescent="0.25">
      <c r="A20" s="139" t="s">
        <v>248</v>
      </c>
      <c r="B20" s="129" t="s">
        <v>12</v>
      </c>
      <c r="C20" s="129" t="s">
        <v>13</v>
      </c>
      <c r="D20" s="129" t="s">
        <v>14</v>
      </c>
      <c r="E20" s="129" t="s">
        <v>15</v>
      </c>
      <c r="F20" s="129" t="s">
        <v>16</v>
      </c>
      <c r="G20" s="129" t="s">
        <v>17</v>
      </c>
    </row>
    <row r="21" spans="1:7" x14ac:dyDescent="0.25">
      <c r="A21" s="130" t="s">
        <v>252</v>
      </c>
      <c r="B21" s="141">
        <v>0.62</v>
      </c>
      <c r="C21" s="141">
        <v>0.65</v>
      </c>
      <c r="D21" s="141">
        <v>0.64</v>
      </c>
      <c r="E21" s="141">
        <v>0.62</v>
      </c>
      <c r="F21" s="141">
        <v>0.63</v>
      </c>
      <c r="G21" s="141">
        <v>0.64</v>
      </c>
    </row>
    <row r="22" spans="1:7" ht="15.6" x14ac:dyDescent="0.25">
      <c r="A22" s="132" t="s">
        <v>275</v>
      </c>
      <c r="B22" s="141">
        <v>0.57999999999999996</v>
      </c>
      <c r="C22" s="141">
        <v>0.6</v>
      </c>
      <c r="D22" s="141">
        <v>0.57999999999999996</v>
      </c>
      <c r="E22" s="141">
        <v>0.59</v>
      </c>
      <c r="F22" s="141">
        <v>0.6</v>
      </c>
      <c r="G22" s="141">
        <v>0.61</v>
      </c>
    </row>
    <row r="23" spans="1:7" ht="15.6" x14ac:dyDescent="0.25">
      <c r="A23" s="132" t="s">
        <v>276</v>
      </c>
      <c r="B23" s="141">
        <v>0.23</v>
      </c>
      <c r="C23" s="141">
        <v>0.22</v>
      </c>
      <c r="D23" s="141">
        <v>0.2</v>
      </c>
      <c r="E23" s="141">
        <v>0.19</v>
      </c>
      <c r="F23" s="141">
        <v>0.19</v>
      </c>
      <c r="G23" s="141">
        <v>0.19</v>
      </c>
    </row>
    <row r="24" spans="1:7" x14ac:dyDescent="0.25">
      <c r="A24" s="130" t="s">
        <v>255</v>
      </c>
      <c r="B24" s="141">
        <v>0.26</v>
      </c>
      <c r="C24" s="141">
        <v>0.26</v>
      </c>
      <c r="D24" s="141">
        <v>0.24</v>
      </c>
      <c r="E24" s="141">
        <v>0.23</v>
      </c>
      <c r="F24" s="141">
        <v>0.23</v>
      </c>
      <c r="G24" s="141">
        <v>0.23</v>
      </c>
    </row>
    <row r="25" spans="1:7" x14ac:dyDescent="0.25">
      <c r="A25" s="130" t="s">
        <v>8</v>
      </c>
      <c r="B25" s="141">
        <v>0.3</v>
      </c>
      <c r="C25" s="141">
        <v>0.3</v>
      </c>
      <c r="D25" s="141">
        <v>0.28000000000000003</v>
      </c>
      <c r="E25" s="141">
        <v>0.27</v>
      </c>
      <c r="F25" s="141">
        <v>0.26</v>
      </c>
      <c r="G25" s="141">
        <v>0.27</v>
      </c>
    </row>
    <row r="26" spans="1:7" x14ac:dyDescent="0.25">
      <c r="A26" s="127" t="s">
        <v>277</v>
      </c>
      <c r="B26" s="132">
        <v>37</v>
      </c>
      <c r="C26" s="132">
        <v>39</v>
      </c>
      <c r="D26" s="132">
        <v>40</v>
      </c>
      <c r="E26" s="132">
        <v>39</v>
      </c>
      <c r="F26" s="132">
        <v>40</v>
      </c>
      <c r="G26" s="132">
        <v>41</v>
      </c>
    </row>
    <row r="28" spans="1:7" x14ac:dyDescent="0.25">
      <c r="A28" s="124" t="s">
        <v>279</v>
      </c>
    </row>
    <row r="29" spans="1:7" x14ac:dyDescent="0.25">
      <c r="A29" s="124" t="s">
        <v>555</v>
      </c>
    </row>
    <row r="30" spans="1:7" x14ac:dyDescent="0.25">
      <c r="A30" s="124" t="s">
        <v>280</v>
      </c>
    </row>
    <row r="31" spans="1:7" x14ac:dyDescent="0.25">
      <c r="A31" s="124" t="s">
        <v>281</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activeCell="B12" sqref="B12"/>
    </sheetView>
  </sheetViews>
  <sheetFormatPr defaultColWidth="8.6640625" defaultRowHeight="13.2" x14ac:dyDescent="0.25"/>
  <cols>
    <col min="1" max="1" width="19.33203125" style="124" customWidth="1"/>
    <col min="2" max="2" width="12.88671875" style="124" customWidth="1"/>
    <col min="3" max="3" width="10.21875" style="124" customWidth="1"/>
    <col min="4" max="4" width="13.77734375" style="124" customWidth="1"/>
    <col min="5" max="5" width="10.21875" style="124" customWidth="1"/>
    <col min="6" max="6" width="14.109375" style="124" customWidth="1"/>
    <col min="7" max="7" width="5.109375" style="124" customWidth="1"/>
    <col min="8" max="8" width="5" style="124" customWidth="1"/>
    <col min="9" max="16384" width="8.6640625" style="124"/>
  </cols>
  <sheetData>
    <row r="1" spans="1:6" x14ac:dyDescent="0.25">
      <c r="A1" s="124" t="s">
        <v>238</v>
      </c>
    </row>
    <row r="2" spans="1:6" x14ac:dyDescent="0.25">
      <c r="A2" s="124" t="s">
        <v>282</v>
      </c>
    </row>
    <row r="3" spans="1:6" x14ac:dyDescent="0.25">
      <c r="A3" s="124" t="s">
        <v>240</v>
      </c>
    </row>
    <row r="5" spans="1:6" x14ac:dyDescent="0.25">
      <c r="A5" s="212" t="s">
        <v>283</v>
      </c>
    </row>
    <row r="6" spans="1:6" x14ac:dyDescent="0.25">
      <c r="A6" s="212" t="s">
        <v>284</v>
      </c>
    </row>
    <row r="7" spans="1:6" ht="15.6" x14ac:dyDescent="0.25">
      <c r="A7" s="212" t="s">
        <v>556</v>
      </c>
    </row>
    <row r="8" spans="1:6" x14ac:dyDescent="0.25">
      <c r="A8" s="213" t="s">
        <v>285</v>
      </c>
    </row>
    <row r="10" spans="1:6" ht="13.2" customHeight="1" x14ac:dyDescent="0.25">
      <c r="A10" s="214"/>
      <c r="B10" s="215"/>
      <c r="C10" s="253" t="s">
        <v>244</v>
      </c>
      <c r="D10" s="253"/>
      <c r="E10" s="254" t="s">
        <v>245</v>
      </c>
      <c r="F10" s="254"/>
    </row>
    <row r="11" spans="1:6" ht="13.2" customHeight="1" x14ac:dyDescent="0.25">
      <c r="A11" s="125"/>
      <c r="B11" s="126"/>
      <c r="C11" s="252" t="s">
        <v>260</v>
      </c>
      <c r="D11" s="252"/>
      <c r="E11" s="252" t="s">
        <v>247</v>
      </c>
      <c r="F11" s="252"/>
    </row>
    <row r="12" spans="1:6" ht="26.4" x14ac:dyDescent="0.25">
      <c r="A12" s="127" t="s">
        <v>248</v>
      </c>
      <c r="B12" s="128" t="s">
        <v>261</v>
      </c>
      <c r="C12" s="129" t="s">
        <v>250</v>
      </c>
      <c r="D12" s="128" t="s">
        <v>262</v>
      </c>
      <c r="E12" s="129" t="s">
        <v>250</v>
      </c>
      <c r="F12" s="128" t="s">
        <v>262</v>
      </c>
    </row>
    <row r="13" spans="1:6" x14ac:dyDescent="0.25">
      <c r="A13" s="130" t="s">
        <v>252</v>
      </c>
      <c r="B13" s="216">
        <v>27275</v>
      </c>
      <c r="C13" s="216">
        <v>23450</v>
      </c>
      <c r="D13" s="131">
        <v>0.86</v>
      </c>
      <c r="E13" s="216">
        <v>17310</v>
      </c>
      <c r="F13" s="131">
        <v>0.63</v>
      </c>
    </row>
    <row r="14" spans="1:6" x14ac:dyDescent="0.25">
      <c r="A14" s="132" t="s">
        <v>253</v>
      </c>
      <c r="B14" s="216">
        <v>23930</v>
      </c>
      <c r="C14" s="216">
        <v>21500</v>
      </c>
      <c r="D14" s="131">
        <v>0.9</v>
      </c>
      <c r="E14" s="216">
        <v>14195</v>
      </c>
      <c r="F14" s="131">
        <v>0.59</v>
      </c>
    </row>
    <row r="15" spans="1:6" x14ac:dyDescent="0.25">
      <c r="A15" s="132" t="s">
        <v>254</v>
      </c>
      <c r="B15" s="216">
        <v>190125</v>
      </c>
      <c r="C15" s="216">
        <v>140515</v>
      </c>
      <c r="D15" s="131">
        <v>0.74</v>
      </c>
      <c r="E15" s="216">
        <v>47090</v>
      </c>
      <c r="F15" s="131">
        <v>0.25</v>
      </c>
    </row>
    <row r="16" spans="1:6" x14ac:dyDescent="0.25">
      <c r="A16" s="130" t="s">
        <v>255</v>
      </c>
      <c r="B16" s="216">
        <v>214055</v>
      </c>
      <c r="C16" s="216">
        <v>162020</v>
      </c>
      <c r="D16" s="131">
        <v>0.76</v>
      </c>
      <c r="E16" s="216">
        <v>61285</v>
      </c>
      <c r="F16" s="131">
        <v>0.28999999999999998</v>
      </c>
    </row>
    <row r="17" spans="1:6" x14ac:dyDescent="0.25">
      <c r="A17" s="130" t="s">
        <v>256</v>
      </c>
      <c r="B17" s="216">
        <v>241335</v>
      </c>
      <c r="C17" s="216">
        <v>185465</v>
      </c>
      <c r="D17" s="131">
        <v>0.77</v>
      </c>
      <c r="E17" s="216">
        <v>78595</v>
      </c>
      <c r="F17" s="131">
        <v>0.33</v>
      </c>
    </row>
    <row r="18" spans="1:6" ht="26.4" x14ac:dyDescent="0.25">
      <c r="A18" s="127" t="s">
        <v>286</v>
      </c>
      <c r="B18" s="217"/>
      <c r="C18" s="218"/>
      <c r="D18" s="144">
        <v>10</v>
      </c>
      <c r="E18" s="219"/>
      <c r="F18" s="144">
        <v>35</v>
      </c>
    </row>
    <row r="20" spans="1:6" x14ac:dyDescent="0.25">
      <c r="A20" s="214"/>
      <c r="B20" s="215"/>
      <c r="C20" s="253" t="s">
        <v>244</v>
      </c>
      <c r="D20" s="253"/>
      <c r="E20" s="254" t="s">
        <v>245</v>
      </c>
      <c r="F20" s="254"/>
    </row>
    <row r="21" spans="1:6" x14ac:dyDescent="0.25">
      <c r="A21" s="125"/>
      <c r="B21" s="126"/>
      <c r="C21" s="252" t="s">
        <v>263</v>
      </c>
      <c r="D21" s="252"/>
      <c r="E21" s="252" t="s">
        <v>247</v>
      </c>
      <c r="F21" s="252"/>
    </row>
    <row r="22" spans="1:6" ht="26.4" x14ac:dyDescent="0.25">
      <c r="A22" s="127" t="s">
        <v>248</v>
      </c>
      <c r="B22" s="128" t="s">
        <v>264</v>
      </c>
      <c r="C22" s="129" t="s">
        <v>250</v>
      </c>
      <c r="D22" s="128" t="s">
        <v>265</v>
      </c>
      <c r="E22" s="129" t="s">
        <v>250</v>
      </c>
      <c r="F22" s="128" t="s">
        <v>265</v>
      </c>
    </row>
    <row r="23" spans="1:6" x14ac:dyDescent="0.25">
      <c r="A23" s="130" t="s">
        <v>252</v>
      </c>
      <c r="B23" s="216">
        <v>28170</v>
      </c>
      <c r="C23" s="216">
        <v>24110</v>
      </c>
      <c r="D23" s="131">
        <v>0.86</v>
      </c>
      <c r="E23" s="216">
        <v>18095</v>
      </c>
      <c r="F23" s="131">
        <v>0.64</v>
      </c>
    </row>
    <row r="24" spans="1:6" x14ac:dyDescent="0.25">
      <c r="A24" s="132" t="s">
        <v>253</v>
      </c>
      <c r="B24" s="216">
        <v>24305</v>
      </c>
      <c r="C24" s="216">
        <v>21330</v>
      </c>
      <c r="D24" s="131">
        <v>0.88</v>
      </c>
      <c r="E24" s="216">
        <v>14760</v>
      </c>
      <c r="F24" s="131">
        <v>0.61</v>
      </c>
    </row>
    <row r="25" spans="1:6" x14ac:dyDescent="0.25">
      <c r="A25" s="132" t="s">
        <v>254</v>
      </c>
      <c r="B25" s="216">
        <v>192455</v>
      </c>
      <c r="C25" s="216">
        <v>138135</v>
      </c>
      <c r="D25" s="131">
        <v>0.72</v>
      </c>
      <c r="E25" s="216">
        <v>50595</v>
      </c>
      <c r="F25" s="131">
        <v>0.26</v>
      </c>
    </row>
    <row r="26" spans="1:6" x14ac:dyDescent="0.25">
      <c r="A26" s="130" t="s">
        <v>255</v>
      </c>
      <c r="B26" s="216">
        <v>216760</v>
      </c>
      <c r="C26" s="216">
        <v>159470</v>
      </c>
      <c r="D26" s="131">
        <v>0.74</v>
      </c>
      <c r="E26" s="216">
        <v>65355</v>
      </c>
      <c r="F26" s="131">
        <v>0.3</v>
      </c>
    </row>
    <row r="27" spans="1:6" x14ac:dyDescent="0.25">
      <c r="A27" s="130" t="s">
        <v>256</v>
      </c>
      <c r="B27" s="216">
        <v>244930</v>
      </c>
      <c r="C27" s="216">
        <v>183575</v>
      </c>
      <c r="D27" s="131">
        <v>0.75</v>
      </c>
      <c r="E27" s="216">
        <v>83455</v>
      </c>
      <c r="F27" s="131">
        <v>0.34</v>
      </c>
    </row>
    <row r="28" spans="1:6" ht="26.4" x14ac:dyDescent="0.25">
      <c r="A28" s="127" t="s">
        <v>286</v>
      </c>
      <c r="B28" s="217"/>
      <c r="C28" s="218"/>
      <c r="D28" s="144">
        <v>12</v>
      </c>
      <c r="E28" s="219"/>
      <c r="F28" s="144">
        <v>34</v>
      </c>
    </row>
    <row r="29" spans="1:6" x14ac:dyDescent="0.25">
      <c r="A29" s="133"/>
      <c r="B29" s="220"/>
      <c r="C29" s="220"/>
      <c r="D29" s="134"/>
      <c r="E29" s="220"/>
      <c r="F29" s="134"/>
    </row>
    <row r="30" spans="1:6" x14ac:dyDescent="0.25">
      <c r="A30" s="124" t="s">
        <v>287</v>
      </c>
    </row>
    <row r="31" spans="1:6" x14ac:dyDescent="0.25">
      <c r="A31" s="124" t="s">
        <v>288</v>
      </c>
    </row>
    <row r="32" spans="1:6" x14ac:dyDescent="0.25">
      <c r="A32" s="124" t="s">
        <v>268</v>
      </c>
    </row>
    <row r="33" spans="1:1" x14ac:dyDescent="0.25">
      <c r="A33" s="124" t="s">
        <v>269</v>
      </c>
    </row>
  </sheetData>
  <mergeCells count="8">
    <mergeCell ref="C21:D21"/>
    <mergeCell ref="E21:F21"/>
    <mergeCell ref="C10:D10"/>
    <mergeCell ref="E10:F10"/>
    <mergeCell ref="C11:D11"/>
    <mergeCell ref="E11:F11"/>
    <mergeCell ref="C20:D20"/>
    <mergeCell ref="E20:F20"/>
  </mergeCells>
  <pageMargins left="0.74"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election activeCell="B36" sqref="B36"/>
    </sheetView>
  </sheetViews>
  <sheetFormatPr defaultColWidth="10.88671875" defaultRowHeight="13.2" x14ac:dyDescent="0.25"/>
  <cols>
    <col min="1" max="1" width="27" style="3" customWidth="1"/>
    <col min="2" max="3" width="18.109375" style="3" customWidth="1"/>
    <col min="4" max="4" width="8" style="3" customWidth="1"/>
    <col min="5" max="5" width="10.88671875" style="3"/>
    <col min="6" max="6" width="4.77734375" style="3" customWidth="1"/>
    <col min="7" max="16384" width="10.88671875" style="3"/>
  </cols>
  <sheetData>
    <row r="1" spans="1:4" ht="15" x14ac:dyDescent="0.25">
      <c r="A1" s="1" t="s">
        <v>289</v>
      </c>
    </row>
    <row r="2" spans="1:4" ht="15" x14ac:dyDescent="0.25">
      <c r="A2" s="1" t="s">
        <v>290</v>
      </c>
    </row>
    <row r="3" spans="1:4" ht="15" x14ac:dyDescent="0.25">
      <c r="A3" s="1" t="s">
        <v>291</v>
      </c>
    </row>
    <row r="4" spans="1:4" ht="15" x14ac:dyDescent="0.25">
      <c r="A4" s="1"/>
    </row>
    <row r="5" spans="1:4" ht="15.6" x14ac:dyDescent="0.3">
      <c r="A5" s="2" t="s">
        <v>292</v>
      </c>
    </row>
    <row r="6" spans="1:4" ht="15.6" x14ac:dyDescent="0.3">
      <c r="A6" s="2" t="s">
        <v>293</v>
      </c>
    </row>
    <row r="7" spans="1:4" ht="15.6" x14ac:dyDescent="0.3">
      <c r="A7" s="2" t="s">
        <v>294</v>
      </c>
    </row>
    <row r="8" spans="1:4" ht="15.6" x14ac:dyDescent="0.3">
      <c r="A8" s="2" t="s">
        <v>295</v>
      </c>
    </row>
    <row r="9" spans="1:4" ht="15.6" x14ac:dyDescent="0.25">
      <c r="A9" s="145"/>
      <c r="B9" s="146" t="s">
        <v>296</v>
      </c>
      <c r="C9" s="147"/>
      <c r="D9" s="148"/>
    </row>
    <row r="10" spans="1:4" ht="26.4" x14ac:dyDescent="0.25">
      <c r="A10" s="149" t="s">
        <v>297</v>
      </c>
      <c r="B10" s="150" t="s">
        <v>298</v>
      </c>
      <c r="C10" s="150" t="s">
        <v>299</v>
      </c>
      <c r="D10" s="151" t="s">
        <v>256</v>
      </c>
    </row>
    <row r="11" spans="1:4" x14ac:dyDescent="0.25">
      <c r="A11" s="151" t="s">
        <v>298</v>
      </c>
      <c r="B11" s="152">
        <v>0.71</v>
      </c>
      <c r="C11" s="152">
        <v>0.28999999999999998</v>
      </c>
      <c r="D11" s="152">
        <v>1</v>
      </c>
    </row>
    <row r="12" spans="1:4" x14ac:dyDescent="0.25">
      <c r="A12" s="151" t="s">
        <v>299</v>
      </c>
      <c r="B12" s="152">
        <v>0.67</v>
      </c>
      <c r="C12" s="152">
        <v>0.33</v>
      </c>
      <c r="D12" s="152">
        <v>1</v>
      </c>
    </row>
    <row r="13" spans="1:4" ht="15.6" x14ac:dyDescent="0.25">
      <c r="A13" s="151" t="s">
        <v>300</v>
      </c>
      <c r="B13" s="153">
        <v>4</v>
      </c>
      <c r="C13" s="154"/>
      <c r="D13" s="154"/>
    </row>
    <row r="14" spans="1:4" ht="4.8" customHeight="1" thickBot="1" x14ac:dyDescent="0.3">
      <c r="A14" s="155"/>
      <c r="B14" s="154"/>
      <c r="C14" s="155"/>
      <c r="D14" s="155"/>
    </row>
    <row r="15" spans="1:4" ht="4.8" customHeight="1" thickTop="1" x14ac:dyDescent="0.25">
      <c r="A15" s="156"/>
      <c r="B15" s="157"/>
      <c r="C15" s="156"/>
      <c r="D15" s="156"/>
    </row>
    <row r="16" spans="1:4" ht="15.6" x14ac:dyDescent="0.25">
      <c r="A16" s="145"/>
      <c r="B16" s="146" t="s">
        <v>301</v>
      </c>
      <c r="C16" s="147"/>
      <c r="D16" s="148"/>
    </row>
    <row r="17" spans="1:4" ht="26.4" x14ac:dyDescent="0.25">
      <c r="A17" s="149" t="s">
        <v>297</v>
      </c>
      <c r="B17" s="150" t="s">
        <v>298</v>
      </c>
      <c r="C17" s="150" t="s">
        <v>299</v>
      </c>
      <c r="D17" s="151" t="s">
        <v>256</v>
      </c>
    </row>
    <row r="18" spans="1:4" x14ac:dyDescent="0.25">
      <c r="A18" s="151" t="s">
        <v>298</v>
      </c>
      <c r="B18" s="152">
        <v>0.73</v>
      </c>
      <c r="C18" s="152">
        <v>0.27</v>
      </c>
      <c r="D18" s="152">
        <v>1</v>
      </c>
    </row>
    <row r="19" spans="1:4" x14ac:dyDescent="0.25">
      <c r="A19" s="151" t="s">
        <v>299</v>
      </c>
      <c r="B19" s="152">
        <v>0.67</v>
      </c>
      <c r="C19" s="152">
        <v>0.33</v>
      </c>
      <c r="D19" s="152">
        <v>1</v>
      </c>
    </row>
    <row r="20" spans="1:4" ht="15.6" x14ac:dyDescent="0.25">
      <c r="A20" s="151" t="s">
        <v>300</v>
      </c>
      <c r="B20" s="153">
        <v>6</v>
      </c>
      <c r="C20" s="154"/>
      <c r="D20" s="154"/>
    </row>
    <row r="21" spans="1:4" ht="7.2" customHeight="1" x14ac:dyDescent="0.25">
      <c r="A21" s="158"/>
      <c r="B21" s="159"/>
      <c r="C21" s="158"/>
      <c r="D21" s="158"/>
    </row>
    <row r="22" spans="1:4" ht="15.6" x14ac:dyDescent="0.25">
      <c r="A22" s="145"/>
      <c r="B22" s="146" t="s">
        <v>302</v>
      </c>
      <c r="C22" s="147"/>
      <c r="D22" s="148"/>
    </row>
    <row r="23" spans="1:4" ht="26.4" x14ac:dyDescent="0.25">
      <c r="A23" s="149" t="s">
        <v>297</v>
      </c>
      <c r="B23" s="150" t="s">
        <v>298</v>
      </c>
      <c r="C23" s="150" t="s">
        <v>299</v>
      </c>
      <c r="D23" s="151" t="s">
        <v>256</v>
      </c>
    </row>
    <row r="24" spans="1:4" x14ac:dyDescent="0.25">
      <c r="A24" s="151" t="s">
        <v>298</v>
      </c>
      <c r="B24" s="152">
        <v>0.74</v>
      </c>
      <c r="C24" s="152">
        <v>0.26</v>
      </c>
      <c r="D24" s="152">
        <v>1</v>
      </c>
    </row>
    <row r="25" spans="1:4" x14ac:dyDescent="0.25">
      <c r="A25" s="151" t="s">
        <v>299</v>
      </c>
      <c r="B25" s="152">
        <v>0.68</v>
      </c>
      <c r="C25" s="152">
        <v>0.32</v>
      </c>
      <c r="D25" s="152">
        <v>1</v>
      </c>
    </row>
    <row r="26" spans="1:4" ht="15.6" x14ac:dyDescent="0.25">
      <c r="A26" s="151" t="s">
        <v>300</v>
      </c>
      <c r="B26" s="153">
        <v>6</v>
      </c>
      <c r="C26" s="154"/>
      <c r="D26" s="154"/>
    </row>
    <row r="27" spans="1:4" ht="7.2" customHeight="1" x14ac:dyDescent="0.25">
      <c r="A27" s="158"/>
      <c r="B27" s="159"/>
      <c r="C27" s="158"/>
      <c r="D27" s="158"/>
    </row>
    <row r="28" spans="1:4" ht="15.6" x14ac:dyDescent="0.25">
      <c r="A28" s="145"/>
      <c r="B28" s="146" t="s">
        <v>303</v>
      </c>
      <c r="C28" s="147"/>
      <c r="D28" s="148"/>
    </row>
    <row r="29" spans="1:4" ht="26.4" x14ac:dyDescent="0.25">
      <c r="A29" s="149" t="s">
        <v>297</v>
      </c>
      <c r="B29" s="150" t="s">
        <v>298</v>
      </c>
      <c r="C29" s="150" t="s">
        <v>299</v>
      </c>
      <c r="D29" s="151" t="s">
        <v>256</v>
      </c>
    </row>
    <row r="30" spans="1:4" x14ac:dyDescent="0.25">
      <c r="A30" s="151" t="s">
        <v>298</v>
      </c>
      <c r="B30" s="152">
        <v>0.78</v>
      </c>
      <c r="C30" s="152">
        <v>0.22</v>
      </c>
      <c r="D30" s="152">
        <v>1</v>
      </c>
    </row>
    <row r="31" spans="1:4" x14ac:dyDescent="0.25">
      <c r="A31" s="151" t="s">
        <v>299</v>
      </c>
      <c r="B31" s="152">
        <v>0.72</v>
      </c>
      <c r="C31" s="152">
        <v>0.28000000000000003</v>
      </c>
      <c r="D31" s="152">
        <v>1</v>
      </c>
    </row>
    <row r="32" spans="1:4" ht="15.6" x14ac:dyDescent="0.25">
      <c r="A32" s="151" t="s">
        <v>300</v>
      </c>
      <c r="B32" s="153">
        <v>6</v>
      </c>
      <c r="C32" s="154"/>
      <c r="D32" s="154"/>
    </row>
    <row r="33" spans="1:4" x14ac:dyDescent="0.25">
      <c r="A33" s="155" t="s">
        <v>304</v>
      </c>
      <c r="C33" s="154"/>
      <c r="D33" s="154"/>
    </row>
    <row r="34" spans="1:4" x14ac:dyDescent="0.25">
      <c r="A34" s="155" t="s">
        <v>305</v>
      </c>
      <c r="C34" s="154"/>
      <c r="D34" s="154"/>
    </row>
    <row r="35" spans="1:4" x14ac:dyDescent="0.25">
      <c r="A35" s="155"/>
      <c r="C35" s="154"/>
      <c r="D35" s="154"/>
    </row>
    <row r="36" spans="1:4" x14ac:dyDescent="0.25">
      <c r="A36" s="3" t="s">
        <v>306</v>
      </c>
    </row>
    <row r="37" spans="1:4" x14ac:dyDescent="0.25">
      <c r="A37" s="3" t="s">
        <v>307</v>
      </c>
    </row>
    <row r="38" spans="1:4" x14ac:dyDescent="0.25">
      <c r="A38" s="3" t="s">
        <v>308</v>
      </c>
    </row>
    <row r="39" spans="1:4" x14ac:dyDescent="0.25">
      <c r="A39" s="3" t="s">
        <v>561</v>
      </c>
    </row>
    <row r="40" spans="1:4" x14ac:dyDescent="0.25">
      <c r="A40" s="3" t="s">
        <v>569</v>
      </c>
    </row>
    <row r="41" spans="1:4" x14ac:dyDescent="0.25">
      <c r="A41" s="3" t="s">
        <v>309</v>
      </c>
    </row>
    <row r="42" spans="1:4" x14ac:dyDescent="0.25">
      <c r="A42" s="3" t="s">
        <v>310</v>
      </c>
    </row>
    <row r="43" spans="1:4" x14ac:dyDescent="0.25">
      <c r="A43" s="3" t="s">
        <v>546</v>
      </c>
    </row>
  </sheetData>
  <pageMargins left="0.76" right="0.76"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showGridLines="0" zoomScale="90" zoomScaleNormal="90" workbookViewId="0">
      <selection activeCell="A54" sqref="A54"/>
    </sheetView>
  </sheetViews>
  <sheetFormatPr defaultRowHeight="13.2" x14ac:dyDescent="0.25"/>
  <cols>
    <col min="1" max="1" width="3" style="3" customWidth="1"/>
    <col min="2" max="2" width="13.6640625" style="3" customWidth="1"/>
    <col min="3" max="10" width="7.6640625" style="3" customWidth="1"/>
    <col min="11" max="11" width="1.44140625" style="3" customWidth="1"/>
    <col min="12" max="16384" width="8.88671875" style="3"/>
  </cols>
  <sheetData>
    <row r="1" spans="1:10" x14ac:dyDescent="0.25">
      <c r="A1" s="3" t="s">
        <v>562</v>
      </c>
    </row>
    <row r="2" spans="1:10" x14ac:dyDescent="0.25">
      <c r="A2" s="3" t="s">
        <v>505</v>
      </c>
    </row>
    <row r="3" spans="1:10" x14ac:dyDescent="0.25">
      <c r="A3" s="3" t="s">
        <v>506</v>
      </c>
    </row>
    <row r="5" spans="1:10" x14ac:dyDescent="0.25">
      <c r="A5" s="204" t="s">
        <v>563</v>
      </c>
    </row>
    <row r="6" spans="1:10" x14ac:dyDescent="0.25">
      <c r="A6" s="171"/>
      <c r="B6" s="172"/>
      <c r="C6" s="173" t="s">
        <v>12</v>
      </c>
      <c r="D6" s="173" t="s">
        <v>13</v>
      </c>
      <c r="E6" s="173" t="s">
        <v>14</v>
      </c>
      <c r="F6" s="173" t="s">
        <v>15</v>
      </c>
      <c r="G6" s="173" t="s">
        <v>16</v>
      </c>
      <c r="H6" s="173" t="s">
        <v>17</v>
      </c>
      <c r="I6" s="173" t="s">
        <v>507</v>
      </c>
      <c r="J6" s="173" t="s">
        <v>508</v>
      </c>
    </row>
    <row r="7" spans="1:10" x14ac:dyDescent="0.25">
      <c r="A7" s="174" t="s">
        <v>509</v>
      </c>
      <c r="B7" s="175"/>
      <c r="C7" s="176"/>
      <c r="D7" s="176"/>
      <c r="E7" s="176"/>
      <c r="F7" s="176"/>
      <c r="G7" s="176"/>
      <c r="H7" s="176"/>
      <c r="I7" s="176"/>
      <c r="J7" s="176"/>
    </row>
    <row r="8" spans="1:10" x14ac:dyDescent="0.25">
      <c r="A8" s="174" t="s">
        <v>510</v>
      </c>
      <c r="B8" s="177"/>
      <c r="C8" s="176"/>
      <c r="D8" s="176"/>
      <c r="E8" s="176"/>
      <c r="F8" s="176"/>
      <c r="G8" s="176"/>
      <c r="H8" s="176"/>
      <c r="I8" s="176"/>
      <c r="J8" s="176"/>
    </row>
    <row r="9" spans="1:10" x14ac:dyDescent="0.25">
      <c r="A9" s="178" t="s">
        <v>511</v>
      </c>
      <c r="B9" s="177"/>
      <c r="C9" s="176"/>
      <c r="D9" s="176"/>
      <c r="E9" s="176"/>
      <c r="F9" s="176"/>
      <c r="G9" s="176"/>
      <c r="H9" s="176"/>
      <c r="I9" s="176"/>
      <c r="J9" s="176"/>
    </row>
    <row r="10" spans="1:10" x14ac:dyDescent="0.25">
      <c r="A10" s="178" t="s">
        <v>512</v>
      </c>
      <c r="B10" s="177"/>
      <c r="C10" s="176"/>
      <c r="D10" s="176"/>
      <c r="E10" s="176"/>
      <c r="F10" s="176"/>
      <c r="G10" s="176"/>
      <c r="H10" s="176"/>
      <c r="I10" s="176"/>
      <c r="J10" s="176"/>
    </row>
    <row r="11" spans="1:10" x14ac:dyDescent="0.25">
      <c r="A11" s="178"/>
      <c r="B11" s="177" t="s">
        <v>513</v>
      </c>
      <c r="C11" s="179">
        <v>0.17</v>
      </c>
      <c r="D11" s="179">
        <v>0.18</v>
      </c>
      <c r="E11" s="179">
        <v>0.2</v>
      </c>
      <c r="F11" s="179">
        <v>0.21</v>
      </c>
      <c r="G11" s="179">
        <v>0.23</v>
      </c>
      <c r="H11" s="179">
        <v>0.22</v>
      </c>
      <c r="I11" s="176" t="s">
        <v>514</v>
      </c>
      <c r="J11" s="176" t="s">
        <v>514</v>
      </c>
    </row>
    <row r="12" spans="1:10" x14ac:dyDescent="0.25">
      <c r="A12" s="178"/>
      <c r="B12" s="177" t="s">
        <v>515</v>
      </c>
      <c r="C12" s="179">
        <v>0.35</v>
      </c>
      <c r="D12" s="179">
        <v>0.36</v>
      </c>
      <c r="E12" s="179">
        <v>0.38</v>
      </c>
      <c r="F12" s="179">
        <v>0.39</v>
      </c>
      <c r="G12" s="179">
        <v>0.4</v>
      </c>
      <c r="H12" s="179">
        <v>0.39</v>
      </c>
      <c r="I12" s="176" t="s">
        <v>514</v>
      </c>
      <c r="J12" s="176" t="s">
        <v>514</v>
      </c>
    </row>
    <row r="13" spans="1:10" x14ac:dyDescent="0.25">
      <c r="A13" s="178"/>
      <c r="B13" s="177" t="s">
        <v>516</v>
      </c>
      <c r="C13" s="176">
        <v>18</v>
      </c>
      <c r="D13" s="176">
        <v>18</v>
      </c>
      <c r="E13" s="176">
        <v>18</v>
      </c>
      <c r="F13" s="176">
        <v>18</v>
      </c>
      <c r="G13" s="176">
        <v>17</v>
      </c>
      <c r="H13" s="176">
        <v>17</v>
      </c>
      <c r="I13" s="176" t="s">
        <v>514</v>
      </c>
      <c r="J13" s="176" t="s">
        <v>514</v>
      </c>
    </row>
    <row r="14" spans="1:10" ht="6" customHeight="1" x14ac:dyDescent="0.25">
      <c r="A14" s="178"/>
      <c r="B14" s="177"/>
      <c r="C14" s="176"/>
      <c r="D14" s="176"/>
      <c r="E14" s="176"/>
      <c r="F14" s="176"/>
      <c r="G14" s="176"/>
      <c r="H14" s="176"/>
      <c r="I14" s="176"/>
      <c r="J14" s="176"/>
    </row>
    <row r="15" spans="1:10" x14ac:dyDescent="0.25">
      <c r="A15" s="174" t="s">
        <v>517</v>
      </c>
      <c r="B15" s="180"/>
      <c r="C15" s="181"/>
      <c r="D15" s="181"/>
      <c r="E15" s="181"/>
      <c r="F15" s="181"/>
      <c r="G15" s="181"/>
      <c r="H15" s="181"/>
      <c r="I15" s="181"/>
      <c r="J15" s="181"/>
    </row>
    <row r="16" spans="1:10" x14ac:dyDescent="0.25">
      <c r="A16" s="178" t="s">
        <v>518</v>
      </c>
      <c r="B16" s="180"/>
      <c r="C16" s="182"/>
      <c r="D16" s="182"/>
      <c r="E16" s="182"/>
      <c r="F16" s="182"/>
      <c r="G16" s="182"/>
      <c r="H16" s="182"/>
      <c r="I16" s="182"/>
      <c r="J16" s="182"/>
    </row>
    <row r="17" spans="1:22" ht="15.6" x14ac:dyDescent="0.25">
      <c r="A17" s="183" t="s">
        <v>519</v>
      </c>
      <c r="B17" s="180"/>
      <c r="C17" s="182"/>
      <c r="D17" s="182"/>
      <c r="E17" s="182"/>
      <c r="F17" s="182"/>
      <c r="G17" s="182"/>
      <c r="H17" s="182"/>
      <c r="I17" s="182"/>
      <c r="J17" s="182"/>
    </row>
    <row r="18" spans="1:22" x14ac:dyDescent="0.25">
      <c r="A18" s="178"/>
      <c r="B18" s="180" t="s">
        <v>520</v>
      </c>
      <c r="C18" s="184">
        <v>0.17100000000000001</v>
      </c>
      <c r="D18" s="184">
        <v>0.186</v>
      </c>
      <c r="E18" s="184">
        <v>0.19700000000000001</v>
      </c>
      <c r="F18" s="184">
        <v>0.20699999999999999</v>
      </c>
      <c r="G18" s="184">
        <v>0.21199999999999999</v>
      </c>
      <c r="H18" s="184">
        <v>0.222</v>
      </c>
      <c r="I18" s="184">
        <v>0.23899999999999999</v>
      </c>
      <c r="J18" s="184">
        <v>0.253</v>
      </c>
    </row>
    <row r="19" spans="1:22" x14ac:dyDescent="0.25">
      <c r="A19" s="178"/>
      <c r="B19" s="180" t="s">
        <v>521</v>
      </c>
      <c r="C19" s="184">
        <v>0.55900000000000005</v>
      </c>
      <c r="D19" s="184">
        <v>0.57199999999999995</v>
      </c>
      <c r="E19" s="184">
        <v>0.57799999999999996</v>
      </c>
      <c r="F19" s="184">
        <v>0.57499999999999996</v>
      </c>
      <c r="G19" s="184">
        <v>0.56999999999999995</v>
      </c>
      <c r="H19" s="184">
        <v>0.56200000000000006</v>
      </c>
      <c r="I19" s="184">
        <v>0.57699999999999996</v>
      </c>
      <c r="J19" s="184">
        <v>0.59799999999999998</v>
      </c>
    </row>
    <row r="20" spans="1:22" x14ac:dyDescent="0.25">
      <c r="A20" s="178"/>
      <c r="B20" s="180" t="s">
        <v>516</v>
      </c>
      <c r="C20" s="185" t="str">
        <f>TEXT((C19-C18)*100, "##.#")</f>
        <v>38.8</v>
      </c>
      <c r="D20" s="185" t="s">
        <v>522</v>
      </c>
      <c r="E20" s="185" t="s">
        <v>523</v>
      </c>
      <c r="F20" s="185" t="s">
        <v>524</v>
      </c>
      <c r="G20" s="185" t="s">
        <v>525</v>
      </c>
      <c r="H20" s="186">
        <v>34</v>
      </c>
      <c r="I20" s="185" t="s">
        <v>526</v>
      </c>
      <c r="J20" s="185" t="s">
        <v>527</v>
      </c>
    </row>
    <row r="21" spans="1:22" x14ac:dyDescent="0.25">
      <c r="A21" s="178"/>
      <c r="B21" s="180"/>
      <c r="C21" s="187"/>
      <c r="D21" s="187"/>
      <c r="E21" s="187"/>
      <c r="F21" s="187"/>
      <c r="G21" s="188"/>
      <c r="H21" s="188"/>
      <c r="I21" s="188"/>
      <c r="J21" s="188"/>
    </row>
    <row r="22" spans="1:22" ht="16.2" thickBot="1" x14ac:dyDescent="0.3">
      <c r="A22" s="189"/>
      <c r="B22" s="190" t="s">
        <v>528</v>
      </c>
      <c r="C22" s="191">
        <v>0.35</v>
      </c>
      <c r="D22" s="191">
        <v>0.36499999999999999</v>
      </c>
      <c r="E22" s="191">
        <v>0.373</v>
      </c>
      <c r="F22" s="191">
        <v>0.38100000000000001</v>
      </c>
      <c r="G22" s="191">
        <v>0.38200000000000001</v>
      </c>
      <c r="H22" s="191">
        <v>0.38700000000000001</v>
      </c>
      <c r="I22" s="191">
        <v>0.40500000000000003</v>
      </c>
      <c r="J22" s="191">
        <v>0.42099999999999999</v>
      </c>
    </row>
    <row r="23" spans="1:22" ht="6" customHeight="1" thickTop="1" x14ac:dyDescent="0.25">
      <c r="A23" s="178"/>
      <c r="B23" s="180"/>
      <c r="C23" s="182"/>
      <c r="D23" s="182"/>
      <c r="E23" s="182"/>
      <c r="F23" s="182"/>
      <c r="G23" s="182"/>
      <c r="H23" s="182"/>
      <c r="I23" s="182"/>
      <c r="J23" s="182"/>
    </row>
    <row r="24" spans="1:22" ht="15" customHeight="1" x14ac:dyDescent="0.25">
      <c r="A24" s="174" t="s">
        <v>529</v>
      </c>
      <c r="B24" s="180"/>
      <c r="C24" s="192"/>
      <c r="D24" s="192"/>
      <c r="E24" s="192"/>
      <c r="F24" s="192"/>
      <c r="G24" s="192"/>
      <c r="H24" s="192"/>
      <c r="I24" s="192"/>
      <c r="J24" s="192"/>
    </row>
    <row r="25" spans="1:22" ht="15" customHeight="1" x14ac:dyDescent="0.25">
      <c r="A25" s="174" t="s">
        <v>530</v>
      </c>
      <c r="B25" s="180"/>
      <c r="C25" s="182"/>
      <c r="D25" s="182"/>
      <c r="E25" s="182"/>
      <c r="F25" s="182"/>
      <c r="G25" s="182"/>
      <c r="H25" s="182"/>
      <c r="I25" s="182"/>
      <c r="J25" s="182"/>
    </row>
    <row r="26" spans="1:22" x14ac:dyDescent="0.25">
      <c r="A26" s="178" t="s">
        <v>531</v>
      </c>
      <c r="B26" s="180"/>
      <c r="C26" s="182"/>
      <c r="D26" s="182"/>
      <c r="E26" s="182"/>
      <c r="F26" s="182"/>
      <c r="G26" s="182"/>
      <c r="H26" s="182"/>
      <c r="I26" s="182"/>
      <c r="J26" s="182"/>
      <c r="L26" s="197"/>
      <c r="M26" s="197"/>
      <c r="N26" s="197"/>
      <c r="O26" s="197"/>
      <c r="P26" s="197"/>
      <c r="Q26" s="197"/>
      <c r="R26" s="197"/>
      <c r="S26" s="197"/>
      <c r="T26" s="197"/>
      <c r="U26" s="197"/>
      <c r="V26" s="197"/>
    </row>
    <row r="27" spans="1:22" ht="15.6" x14ac:dyDescent="0.25">
      <c r="A27" s="178" t="s">
        <v>532</v>
      </c>
      <c r="B27" s="180"/>
      <c r="C27" s="182"/>
      <c r="D27" s="182"/>
      <c r="E27" s="182"/>
      <c r="F27" s="182"/>
      <c r="G27" s="182"/>
      <c r="H27" s="182"/>
      <c r="I27" s="182"/>
      <c r="J27" s="182"/>
      <c r="L27" s="197"/>
      <c r="M27" s="197"/>
      <c r="N27" s="197"/>
      <c r="O27" s="197"/>
      <c r="P27" s="197"/>
      <c r="Q27" s="197"/>
      <c r="R27" s="197"/>
      <c r="S27" s="197"/>
      <c r="T27" s="197"/>
      <c r="U27" s="197"/>
      <c r="V27" s="197"/>
    </row>
    <row r="28" spans="1:22" x14ac:dyDescent="0.25">
      <c r="A28" s="178"/>
      <c r="B28" s="180" t="s">
        <v>513</v>
      </c>
      <c r="C28" s="192">
        <v>0.108</v>
      </c>
      <c r="D28" s="192">
        <v>0.114</v>
      </c>
      <c r="E28" s="192">
        <v>0.114</v>
      </c>
      <c r="F28" s="192">
        <v>0.13</v>
      </c>
      <c r="G28" s="192">
        <v>0.13100000000000001</v>
      </c>
      <c r="H28" s="192">
        <v>0.14099999999999999</v>
      </c>
      <c r="I28" s="192">
        <v>0.153</v>
      </c>
      <c r="J28" s="192">
        <v>0.16400000000000001</v>
      </c>
      <c r="L28" s="197"/>
      <c r="M28" s="197"/>
      <c r="N28" s="197"/>
      <c r="O28" s="197"/>
      <c r="P28" s="197"/>
      <c r="Q28" s="197"/>
      <c r="R28" s="197"/>
      <c r="S28" s="197"/>
      <c r="T28" s="197"/>
      <c r="U28" s="197"/>
      <c r="V28" s="197"/>
    </row>
    <row r="29" spans="1:22" x14ac:dyDescent="0.25">
      <c r="A29" s="178"/>
      <c r="B29" s="180" t="s">
        <v>515</v>
      </c>
      <c r="C29" s="192">
        <v>0.25900000000000001</v>
      </c>
      <c r="D29" s="192">
        <v>0.26400000000000001</v>
      </c>
      <c r="E29" s="192">
        <v>0.26400000000000001</v>
      </c>
      <c r="F29" s="192">
        <v>0.28399999999999997</v>
      </c>
      <c r="G29" s="192">
        <v>0.27200000000000002</v>
      </c>
      <c r="H29" s="192">
        <v>0.29099999999999998</v>
      </c>
      <c r="I29" s="192">
        <v>0.30299999999999999</v>
      </c>
      <c r="J29" s="192">
        <v>0.313</v>
      </c>
      <c r="L29" s="197"/>
      <c r="M29" s="197"/>
      <c r="N29" s="197"/>
      <c r="O29" s="197"/>
      <c r="P29" s="197"/>
      <c r="Q29" s="197"/>
      <c r="R29" s="197"/>
      <c r="S29" s="197"/>
      <c r="T29" s="197"/>
      <c r="U29" s="197"/>
      <c r="V29" s="197"/>
    </row>
    <row r="30" spans="1:22" x14ac:dyDescent="0.25">
      <c r="A30" s="178"/>
      <c r="B30" s="180" t="s">
        <v>516</v>
      </c>
      <c r="C30" s="256">
        <f>(C29-C28)*100</f>
        <v>15.100000000000001</v>
      </c>
      <c r="D30" s="256">
        <f t="shared" ref="D30:J30" si="0">(D29-D28)*100</f>
        <v>15.000000000000002</v>
      </c>
      <c r="E30" s="256">
        <f t="shared" si="0"/>
        <v>15.000000000000002</v>
      </c>
      <c r="F30" s="256">
        <f t="shared" si="0"/>
        <v>15.399999999999997</v>
      </c>
      <c r="G30" s="256">
        <f t="shared" si="0"/>
        <v>14.100000000000001</v>
      </c>
      <c r="H30" s="256">
        <f t="shared" si="0"/>
        <v>15</v>
      </c>
      <c r="I30" s="256">
        <f t="shared" si="0"/>
        <v>15</v>
      </c>
      <c r="J30" s="256">
        <f t="shared" si="0"/>
        <v>14.899999999999999</v>
      </c>
      <c r="L30" s="197"/>
      <c r="M30" s="197"/>
      <c r="N30" s="197"/>
      <c r="O30" s="197"/>
      <c r="P30" s="197"/>
      <c r="Q30" s="197"/>
      <c r="R30" s="197"/>
      <c r="S30" s="197"/>
      <c r="T30" s="197"/>
      <c r="U30" s="197"/>
      <c r="V30" s="197"/>
    </row>
    <row r="31" spans="1:22" ht="6" customHeight="1" x14ac:dyDescent="0.25">
      <c r="A31" s="178"/>
      <c r="B31" s="180"/>
      <c r="C31" s="182"/>
      <c r="D31" s="182"/>
      <c r="E31" s="182"/>
      <c r="F31" s="182"/>
      <c r="G31" s="182"/>
      <c r="H31" s="182"/>
      <c r="I31" s="182"/>
      <c r="J31" s="182"/>
      <c r="L31" s="197"/>
      <c r="M31" s="197"/>
      <c r="N31" s="197"/>
      <c r="O31" s="197"/>
      <c r="P31" s="197"/>
      <c r="Q31" s="197"/>
      <c r="R31" s="197"/>
      <c r="S31" s="197"/>
      <c r="T31" s="197"/>
      <c r="U31" s="197"/>
      <c r="V31" s="197"/>
    </row>
    <row r="32" spans="1:22" x14ac:dyDescent="0.25">
      <c r="A32" s="178" t="s">
        <v>533</v>
      </c>
      <c r="B32" s="180"/>
      <c r="C32" s="182"/>
      <c r="D32" s="182"/>
      <c r="E32" s="182"/>
      <c r="F32" s="182"/>
      <c r="G32" s="182"/>
      <c r="H32" s="182"/>
      <c r="I32" s="182"/>
      <c r="J32" s="182"/>
      <c r="L32" s="197"/>
      <c r="M32" s="197"/>
      <c r="N32" s="197"/>
      <c r="O32" s="197"/>
      <c r="P32" s="197"/>
      <c r="Q32" s="197"/>
      <c r="R32" s="197"/>
      <c r="S32" s="197"/>
      <c r="T32" s="197"/>
      <c r="U32" s="197"/>
      <c r="V32" s="197"/>
    </row>
    <row r="33" spans="1:23" ht="15.6" x14ac:dyDescent="0.25">
      <c r="A33" s="178" t="s">
        <v>534</v>
      </c>
      <c r="B33" s="180"/>
      <c r="C33" s="182"/>
      <c r="D33" s="182"/>
      <c r="E33" s="182"/>
      <c r="F33" s="182"/>
      <c r="G33" s="182"/>
      <c r="H33" s="182"/>
      <c r="I33" s="182"/>
      <c r="J33" s="182"/>
      <c r="L33" s="197"/>
      <c r="M33" s="197"/>
      <c r="N33" s="197"/>
      <c r="O33" s="197"/>
      <c r="P33" s="197"/>
      <c r="Q33" s="197"/>
      <c r="R33" s="197"/>
      <c r="S33" s="197"/>
      <c r="T33" s="197"/>
      <c r="U33" s="197"/>
      <c r="V33" s="197"/>
    </row>
    <row r="34" spans="1:23" ht="13.8" x14ac:dyDescent="0.3">
      <c r="A34" s="178"/>
      <c r="B34" s="180" t="s">
        <v>520</v>
      </c>
      <c r="C34" s="192">
        <v>2.5000000000000001E-2</v>
      </c>
      <c r="D34" s="192">
        <v>2.4E-2</v>
      </c>
      <c r="E34" s="192">
        <v>2.4E-2</v>
      </c>
      <c r="F34" s="192">
        <v>2.4E-2</v>
      </c>
      <c r="G34" s="192">
        <v>2.5999999999999999E-2</v>
      </c>
      <c r="H34" s="192">
        <v>2.9000000000000001E-2</v>
      </c>
      <c r="I34" s="192">
        <v>3.2000000000000001E-2</v>
      </c>
      <c r="J34" s="192">
        <v>3.3000000000000002E-2</v>
      </c>
      <c r="L34" s="205"/>
      <c r="M34" s="206"/>
      <c r="N34" s="206"/>
      <c r="O34" s="206"/>
      <c r="P34" s="206"/>
      <c r="Q34" s="206"/>
      <c r="R34" s="206"/>
      <c r="S34" s="206"/>
      <c r="T34" s="206"/>
      <c r="U34" s="206"/>
      <c r="V34" s="206"/>
      <c r="W34" s="206"/>
    </row>
    <row r="35" spans="1:23" ht="13.8" x14ac:dyDescent="0.3">
      <c r="A35" s="178"/>
      <c r="B35" s="180" t="s">
        <v>521</v>
      </c>
      <c r="C35" s="192">
        <v>0.19600000000000001</v>
      </c>
      <c r="D35" s="192">
        <v>0.188</v>
      </c>
      <c r="E35" s="192">
        <v>0.182</v>
      </c>
      <c r="F35" s="192">
        <v>0.17899999999999999</v>
      </c>
      <c r="G35" s="192">
        <v>0.19</v>
      </c>
      <c r="H35" s="192">
        <v>0.19800000000000001</v>
      </c>
      <c r="I35" s="192">
        <v>0.20499999999999999</v>
      </c>
      <c r="J35" s="192">
        <v>0.20699999999999999</v>
      </c>
      <c r="L35" s="205"/>
      <c r="M35" s="206"/>
      <c r="N35" s="206"/>
      <c r="O35" s="206"/>
      <c r="P35" s="206"/>
      <c r="Q35" s="206"/>
      <c r="R35" s="206"/>
      <c r="S35" s="206"/>
      <c r="T35" s="206"/>
      <c r="U35" s="206"/>
      <c r="V35" s="206"/>
      <c r="W35" s="206"/>
    </row>
    <row r="36" spans="1:23" ht="14.4" thickBot="1" x14ac:dyDescent="0.35">
      <c r="A36" s="189"/>
      <c r="B36" s="190" t="s">
        <v>516</v>
      </c>
      <c r="C36" s="257">
        <f>(C35-C34)*100</f>
        <v>17.100000000000001</v>
      </c>
      <c r="D36" s="257">
        <f t="shared" ref="D36:J36" si="1">(D35-D34)*100</f>
        <v>16.400000000000002</v>
      </c>
      <c r="E36" s="257">
        <f t="shared" si="1"/>
        <v>15.8</v>
      </c>
      <c r="F36" s="257">
        <f t="shared" si="1"/>
        <v>15.5</v>
      </c>
      <c r="G36" s="257">
        <f t="shared" si="1"/>
        <v>16.400000000000002</v>
      </c>
      <c r="H36" s="257">
        <f t="shared" si="1"/>
        <v>16.900000000000002</v>
      </c>
      <c r="I36" s="257">
        <f t="shared" si="1"/>
        <v>17.299999999999997</v>
      </c>
      <c r="J36" s="257">
        <f t="shared" si="1"/>
        <v>17.399999999999999</v>
      </c>
      <c r="L36" s="207"/>
      <c r="M36" s="208"/>
      <c r="N36" s="209"/>
      <c r="O36" s="209"/>
      <c r="P36" s="209"/>
      <c r="Q36" s="209"/>
      <c r="R36" s="209"/>
      <c r="S36" s="209"/>
      <c r="T36" s="209"/>
      <c r="U36" s="209"/>
      <c r="V36" s="209"/>
      <c r="W36" s="209"/>
    </row>
    <row r="37" spans="1:23" ht="6" customHeight="1" thickTop="1" x14ac:dyDescent="0.25">
      <c r="A37" s="178"/>
      <c r="B37" s="180"/>
      <c r="C37" s="181"/>
      <c r="D37" s="181"/>
      <c r="E37" s="181"/>
      <c r="F37" s="181"/>
      <c r="G37" s="181"/>
      <c r="H37" s="181"/>
      <c r="I37" s="181"/>
      <c r="J37" s="181"/>
      <c r="L37" s="197"/>
      <c r="M37" s="197"/>
      <c r="N37" s="197"/>
      <c r="O37" s="197"/>
      <c r="P37" s="197"/>
      <c r="Q37" s="197"/>
      <c r="R37" s="197"/>
      <c r="S37" s="197"/>
      <c r="T37" s="197"/>
      <c r="U37" s="197"/>
      <c r="V37" s="197"/>
    </row>
    <row r="38" spans="1:23" ht="15" customHeight="1" x14ac:dyDescent="0.25">
      <c r="A38" s="174" t="s">
        <v>535</v>
      </c>
      <c r="B38" s="177"/>
      <c r="C38" s="176"/>
      <c r="D38" s="176"/>
      <c r="E38" s="176"/>
      <c r="F38" s="176"/>
      <c r="G38" s="176"/>
      <c r="H38" s="176"/>
      <c r="I38" s="176"/>
      <c r="J38" s="176"/>
      <c r="L38" s="197"/>
      <c r="M38" s="197"/>
      <c r="N38" s="197"/>
      <c r="O38" s="197"/>
      <c r="P38" s="197"/>
      <c r="Q38" s="197"/>
      <c r="R38" s="197"/>
      <c r="S38" s="197"/>
      <c r="T38" s="197"/>
      <c r="U38" s="197"/>
      <c r="V38" s="197"/>
    </row>
    <row r="39" spans="1:23" x14ac:dyDescent="0.25">
      <c r="A39" s="174" t="s">
        <v>536</v>
      </c>
      <c r="B39" s="177"/>
      <c r="C39" s="176"/>
      <c r="D39" s="176"/>
      <c r="E39" s="176"/>
      <c r="F39" s="176"/>
      <c r="G39" s="176"/>
      <c r="H39" s="176"/>
      <c r="I39" s="176"/>
      <c r="J39" s="176"/>
      <c r="L39" s="197"/>
      <c r="M39" s="197"/>
      <c r="N39" s="197"/>
      <c r="O39" s="197"/>
      <c r="P39" s="197"/>
      <c r="Q39" s="197"/>
      <c r="R39" s="197"/>
      <c r="S39" s="197"/>
      <c r="T39" s="197"/>
      <c r="U39" s="197"/>
      <c r="V39" s="197"/>
    </row>
    <row r="40" spans="1:23" ht="15.6" x14ac:dyDescent="0.25">
      <c r="A40" s="174" t="s">
        <v>537</v>
      </c>
      <c r="B40" s="177"/>
      <c r="C40" s="176"/>
      <c r="D40" s="176"/>
      <c r="E40" s="176"/>
      <c r="F40" s="176"/>
      <c r="G40" s="176"/>
      <c r="H40" s="176"/>
      <c r="I40" s="176"/>
      <c r="J40" s="176"/>
      <c r="L40" s="197"/>
      <c r="M40" s="197"/>
      <c r="N40" s="197"/>
      <c r="O40" s="197"/>
      <c r="P40" s="197"/>
      <c r="Q40" s="197"/>
      <c r="R40" s="197"/>
      <c r="S40" s="197"/>
      <c r="T40" s="197"/>
      <c r="U40" s="197"/>
      <c r="V40" s="197"/>
    </row>
    <row r="41" spans="1:23" x14ac:dyDescent="0.25">
      <c r="A41" s="178"/>
      <c r="B41" s="177" t="s">
        <v>538</v>
      </c>
      <c r="C41" s="193">
        <v>0.88</v>
      </c>
      <c r="D41" s="193">
        <v>0.88400000000000001</v>
      </c>
      <c r="E41" s="193">
        <v>0.88200000000000001</v>
      </c>
      <c r="F41" s="193">
        <v>0.88500000000000001</v>
      </c>
      <c r="G41" s="193">
        <v>0.89</v>
      </c>
      <c r="H41" s="193">
        <v>0.89400000000000002</v>
      </c>
      <c r="I41" s="193">
        <v>0.89600000000000002</v>
      </c>
      <c r="J41" s="193" t="s">
        <v>514</v>
      </c>
      <c r="L41" s="197"/>
      <c r="M41" s="197"/>
      <c r="N41" s="197"/>
      <c r="O41" s="197"/>
      <c r="P41" s="197"/>
      <c r="Q41" s="197"/>
      <c r="R41" s="197"/>
      <c r="S41" s="197"/>
      <c r="T41" s="197"/>
      <c r="U41" s="197"/>
      <c r="V41" s="197"/>
    </row>
    <row r="42" spans="1:23" ht="15.6" x14ac:dyDescent="0.25">
      <c r="A42" s="178"/>
      <c r="B42" s="177" t="s">
        <v>539</v>
      </c>
      <c r="C42" s="193" t="s">
        <v>514</v>
      </c>
      <c r="D42" s="193">
        <v>0.30099999999999999</v>
      </c>
      <c r="E42" s="193">
        <v>0.307</v>
      </c>
      <c r="F42" s="193">
        <v>0.309</v>
      </c>
      <c r="G42" s="193">
        <v>0.32800000000000001</v>
      </c>
      <c r="H42" s="193">
        <v>0.33100000000000002</v>
      </c>
      <c r="I42" s="193">
        <v>0.33400000000000002</v>
      </c>
      <c r="J42" s="193" t="s">
        <v>514</v>
      </c>
    </row>
    <row r="43" spans="1:23" ht="15.6" x14ac:dyDescent="0.25">
      <c r="A43" s="178"/>
      <c r="B43" s="177" t="s">
        <v>540</v>
      </c>
      <c r="C43" s="193">
        <v>0.10199999999999999</v>
      </c>
      <c r="D43" s="193">
        <v>0.105</v>
      </c>
      <c r="E43" s="193">
        <v>0.106</v>
      </c>
      <c r="F43" s="193">
        <v>0.107</v>
      </c>
      <c r="G43" s="193">
        <v>0.11700000000000001</v>
      </c>
      <c r="H43" s="193">
        <v>0.11700000000000001</v>
      </c>
      <c r="I43" s="193" t="s">
        <v>541</v>
      </c>
      <c r="J43" s="193" t="s">
        <v>541</v>
      </c>
    </row>
    <row r="44" spans="1:23" ht="15.6" x14ac:dyDescent="0.25">
      <c r="A44" s="194"/>
      <c r="B44" s="195" t="s">
        <v>542</v>
      </c>
      <c r="C44" s="196" t="s">
        <v>541</v>
      </c>
      <c r="D44" s="196">
        <v>9.6000000000000002E-2</v>
      </c>
      <c r="E44" s="196">
        <v>0.1</v>
      </c>
      <c r="F44" s="196">
        <v>0.10199999999999999</v>
      </c>
      <c r="G44" s="196">
        <v>0.109</v>
      </c>
      <c r="H44" s="196">
        <v>0.109</v>
      </c>
      <c r="I44" s="196">
        <v>0.113</v>
      </c>
      <c r="J44" s="196" t="s">
        <v>514</v>
      </c>
    </row>
    <row r="45" spans="1:23" x14ac:dyDescent="0.25">
      <c r="A45" s="183" t="s">
        <v>543</v>
      </c>
    </row>
    <row r="47" spans="1:23" x14ac:dyDescent="0.25">
      <c r="A47" s="262" t="s">
        <v>571</v>
      </c>
      <c r="B47" s="262"/>
      <c r="C47" s="262"/>
      <c r="D47" s="262"/>
      <c r="E47" s="262"/>
      <c r="F47" s="262"/>
      <c r="G47" s="262"/>
      <c r="H47" s="262"/>
      <c r="I47" s="262"/>
      <c r="J47" s="262"/>
    </row>
    <row r="48" spans="1:23" x14ac:dyDescent="0.25">
      <c r="A48" s="262" t="s">
        <v>572</v>
      </c>
      <c r="B48" s="262"/>
      <c r="C48" s="262"/>
      <c r="D48" s="262"/>
      <c r="E48" s="262"/>
      <c r="F48" s="262"/>
      <c r="G48" s="262"/>
      <c r="H48" s="262"/>
      <c r="I48" s="262"/>
      <c r="J48" s="262"/>
    </row>
    <row r="49" spans="1:10" ht="19.8" customHeight="1" x14ac:dyDescent="0.25">
      <c r="A49" s="262" t="s">
        <v>544</v>
      </c>
      <c r="B49" s="262"/>
      <c r="C49" s="262"/>
      <c r="D49" s="262"/>
      <c r="E49" s="262"/>
      <c r="F49" s="262"/>
      <c r="G49" s="262"/>
      <c r="H49" s="262"/>
      <c r="I49" s="262"/>
      <c r="J49" s="262"/>
    </row>
    <row r="50" spans="1:10" ht="46.2" customHeight="1" x14ac:dyDescent="0.25">
      <c r="A50" s="261" t="s">
        <v>573</v>
      </c>
      <c r="B50" s="261"/>
      <c r="C50" s="261"/>
      <c r="D50" s="261"/>
      <c r="E50" s="261"/>
      <c r="F50" s="261"/>
      <c r="G50" s="261"/>
      <c r="H50" s="261"/>
      <c r="I50" s="261"/>
      <c r="J50" s="261"/>
    </row>
    <row r="51" spans="1:10" ht="57.6" customHeight="1" x14ac:dyDescent="0.25">
      <c r="A51" s="262" t="s">
        <v>574</v>
      </c>
      <c r="B51" s="262"/>
      <c r="C51" s="262"/>
      <c r="D51" s="262"/>
      <c r="E51" s="262"/>
      <c r="F51" s="262"/>
      <c r="G51" s="262"/>
      <c r="H51" s="262"/>
      <c r="I51" s="262"/>
      <c r="J51" s="262"/>
    </row>
    <row r="52" spans="1:10" ht="55.8" customHeight="1" x14ac:dyDescent="0.25">
      <c r="A52" s="262" t="s">
        <v>575</v>
      </c>
      <c r="B52" s="262"/>
      <c r="C52" s="262"/>
      <c r="D52" s="262"/>
      <c r="E52" s="262"/>
      <c r="F52" s="262"/>
      <c r="G52" s="262"/>
      <c r="H52" s="262"/>
      <c r="I52" s="262"/>
      <c r="J52" s="262"/>
    </row>
    <row r="53" spans="1:10" ht="36" customHeight="1" x14ac:dyDescent="0.25">
      <c r="A53" s="262" t="s">
        <v>576</v>
      </c>
      <c r="B53" s="262"/>
      <c r="C53" s="262"/>
      <c r="D53" s="262"/>
      <c r="E53" s="262"/>
      <c r="F53" s="262"/>
      <c r="G53" s="262"/>
      <c r="H53" s="262"/>
      <c r="I53" s="262"/>
      <c r="J53" s="262"/>
    </row>
    <row r="54" spans="1:10" x14ac:dyDescent="0.25">
      <c r="A54" s="260"/>
      <c r="B54" s="259"/>
      <c r="C54" s="197"/>
      <c r="D54" s="197"/>
      <c r="E54" s="197"/>
      <c r="F54" s="197"/>
      <c r="G54" s="197"/>
      <c r="H54" s="197"/>
      <c r="I54" s="197"/>
      <c r="J54" s="197"/>
    </row>
    <row r="55" spans="1:10" x14ac:dyDescent="0.25">
      <c r="A55" s="258"/>
      <c r="B55" s="197"/>
      <c r="C55" s="197"/>
      <c r="D55" s="197"/>
      <c r="E55" s="197"/>
      <c r="F55" s="197"/>
      <c r="G55" s="197"/>
      <c r="H55" s="197"/>
      <c r="I55" s="197"/>
      <c r="J55" s="197"/>
    </row>
    <row r="56" spans="1:10" x14ac:dyDescent="0.25">
      <c r="A56" s="258"/>
      <c r="B56" s="197"/>
      <c r="C56" s="197"/>
      <c r="D56" s="197"/>
      <c r="E56" s="197"/>
      <c r="F56" s="197"/>
      <c r="G56" s="197"/>
      <c r="H56" s="197"/>
      <c r="I56" s="197"/>
      <c r="J56" s="197"/>
    </row>
    <row r="57" spans="1:10" x14ac:dyDescent="0.25">
      <c r="B57" s="197"/>
      <c r="C57" s="197"/>
      <c r="D57" s="197"/>
      <c r="E57" s="197"/>
      <c r="F57" s="197"/>
      <c r="G57" s="197"/>
      <c r="H57" s="197"/>
      <c r="I57" s="197"/>
      <c r="J57" s="197"/>
    </row>
    <row r="58" spans="1:10" x14ac:dyDescent="0.25">
      <c r="B58" s="197"/>
      <c r="C58" s="197"/>
      <c r="D58" s="197"/>
      <c r="E58" s="197"/>
      <c r="F58" s="197"/>
      <c r="G58" s="197"/>
      <c r="H58" s="197"/>
      <c r="I58" s="197"/>
      <c r="J58" s="197"/>
    </row>
    <row r="59" spans="1:10" x14ac:dyDescent="0.25">
      <c r="B59" s="197"/>
      <c r="C59" s="197"/>
      <c r="D59" s="197"/>
      <c r="E59" s="197"/>
      <c r="F59" s="197"/>
      <c r="G59" s="197"/>
      <c r="H59" s="197"/>
      <c r="I59" s="197"/>
      <c r="J59" s="197"/>
    </row>
    <row r="60" spans="1:10" x14ac:dyDescent="0.25">
      <c r="B60" s="197"/>
      <c r="C60" s="197"/>
      <c r="D60" s="197"/>
      <c r="E60" s="197"/>
      <c r="F60" s="197"/>
      <c r="G60" s="197"/>
      <c r="H60" s="197"/>
      <c r="I60" s="197"/>
      <c r="J60" s="197"/>
    </row>
    <row r="61" spans="1:10" x14ac:dyDescent="0.25">
      <c r="B61" s="197"/>
      <c r="C61" s="197"/>
      <c r="D61" s="197"/>
      <c r="E61" s="197"/>
      <c r="F61" s="197"/>
      <c r="G61" s="197"/>
      <c r="H61" s="197"/>
      <c r="I61" s="197"/>
      <c r="J61" s="197"/>
    </row>
    <row r="62" spans="1:10" x14ac:dyDescent="0.25">
      <c r="B62" s="197"/>
      <c r="C62" s="197"/>
      <c r="D62" s="197"/>
      <c r="E62" s="197"/>
      <c r="F62" s="197"/>
      <c r="G62" s="197"/>
      <c r="H62" s="197"/>
      <c r="I62" s="197"/>
      <c r="J62" s="197"/>
    </row>
    <row r="63" spans="1:10" x14ac:dyDescent="0.25">
      <c r="B63" s="197"/>
      <c r="C63" s="197"/>
      <c r="D63" s="197"/>
      <c r="E63" s="197"/>
      <c r="F63" s="197"/>
      <c r="G63" s="197"/>
      <c r="H63" s="197"/>
      <c r="I63" s="197"/>
      <c r="J63" s="197"/>
    </row>
  </sheetData>
  <mergeCells count="7">
    <mergeCell ref="A53:J53"/>
    <mergeCell ref="A47:J47"/>
    <mergeCell ref="A48:J48"/>
    <mergeCell ref="A49:J49"/>
    <mergeCell ref="A50:J50"/>
    <mergeCell ref="A51:J51"/>
    <mergeCell ref="A52:J52"/>
  </mergeCells>
  <pageMargins left="0.75" right="0.75" top="1" bottom="1" header="0.5" footer="0.5"/>
  <pageSetup paperSize="9" orientation="portrait" verticalDpi="598" r:id="rId1"/>
  <headerFooter alignWithMargins="0"/>
  <ignoredErrors>
    <ignoredError sqref="D20:J2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workbookViewId="0">
      <selection activeCell="A50" sqref="A50"/>
    </sheetView>
  </sheetViews>
  <sheetFormatPr defaultColWidth="10.88671875" defaultRowHeight="13.2" x14ac:dyDescent="0.25"/>
  <cols>
    <col min="1" max="1" width="24.44140625" style="3" customWidth="1"/>
    <col min="2" max="2" width="10.77734375" style="3" customWidth="1"/>
    <col min="3" max="3" width="9.33203125" style="3" customWidth="1"/>
    <col min="4" max="4" width="23.5546875" style="3" customWidth="1"/>
    <col min="5" max="5" width="9.33203125" style="3" customWidth="1"/>
    <col min="6" max="6" width="9.6640625" style="3" customWidth="1"/>
    <col min="7" max="7" width="11.5546875" style="3" bestFit="1" customWidth="1"/>
    <col min="8" max="16384" width="10.88671875" style="3"/>
  </cols>
  <sheetData>
    <row r="1" spans="1:5" x14ac:dyDescent="0.25">
      <c r="A1" s="3" t="s">
        <v>311</v>
      </c>
    </row>
    <row r="2" spans="1:5" x14ac:dyDescent="0.25">
      <c r="A2" s="3" t="s">
        <v>312</v>
      </c>
    </row>
    <row r="3" spans="1:5" x14ac:dyDescent="0.25">
      <c r="A3" s="3" t="s">
        <v>313</v>
      </c>
    </row>
    <row r="5" spans="1:5" x14ac:dyDescent="0.25">
      <c r="A5" s="204" t="s">
        <v>314</v>
      </c>
    </row>
    <row r="6" spans="1:5" x14ac:dyDescent="0.25">
      <c r="A6" s="204" t="s">
        <v>315</v>
      </c>
    </row>
    <row r="7" spans="1:5" x14ac:dyDescent="0.25">
      <c r="A7" s="204" t="s">
        <v>272</v>
      </c>
    </row>
    <row r="8" spans="1:5" x14ac:dyDescent="0.25">
      <c r="A8" s="204" t="s">
        <v>316</v>
      </c>
    </row>
    <row r="10" spans="1:5" ht="28.8" x14ac:dyDescent="0.25">
      <c r="A10" s="160"/>
      <c r="B10" s="161" t="s">
        <v>317</v>
      </c>
      <c r="C10" s="162" t="s">
        <v>318</v>
      </c>
      <c r="D10" s="161" t="s">
        <v>319</v>
      </c>
      <c r="E10" s="162" t="s">
        <v>318</v>
      </c>
    </row>
    <row r="11" spans="1:5" x14ac:dyDescent="0.25">
      <c r="A11" s="54"/>
      <c r="B11" s="163" t="s">
        <v>320</v>
      </c>
      <c r="C11" s="164"/>
      <c r="D11" s="163" t="s">
        <v>321</v>
      </c>
      <c r="E11" s="164"/>
    </row>
    <row r="12" spans="1:5" ht="15.6" x14ac:dyDescent="0.25">
      <c r="A12" s="165" t="s">
        <v>322</v>
      </c>
      <c r="B12" s="166">
        <v>80320</v>
      </c>
      <c r="C12" s="164">
        <v>0.14000000000000001</v>
      </c>
      <c r="D12" s="166">
        <v>13765</v>
      </c>
      <c r="E12" s="164">
        <v>7.0000000000000007E-2</v>
      </c>
    </row>
    <row r="13" spans="1:5" ht="15.6" x14ac:dyDescent="0.25">
      <c r="A13" s="165" t="s">
        <v>323</v>
      </c>
      <c r="B13" s="166">
        <v>503125</v>
      </c>
      <c r="C13" s="164">
        <v>0.86</v>
      </c>
      <c r="D13" s="166">
        <v>175520</v>
      </c>
      <c r="E13" s="164">
        <v>0.93</v>
      </c>
    </row>
    <row r="14" spans="1:5" x14ac:dyDescent="0.25">
      <c r="A14" s="165" t="s">
        <v>8</v>
      </c>
      <c r="B14" s="166">
        <v>583445</v>
      </c>
      <c r="C14" s="164">
        <v>1</v>
      </c>
      <c r="D14" s="166">
        <v>189285</v>
      </c>
      <c r="E14" s="164">
        <v>1</v>
      </c>
    </row>
    <row r="15" spans="1:5" x14ac:dyDescent="0.25">
      <c r="A15" s="167"/>
      <c r="B15" s="166"/>
      <c r="C15" s="164"/>
      <c r="D15" s="166"/>
      <c r="E15" s="164"/>
    </row>
    <row r="16" spans="1:5" x14ac:dyDescent="0.25">
      <c r="A16" s="54"/>
      <c r="B16" s="163" t="s">
        <v>324</v>
      </c>
      <c r="C16" s="164"/>
      <c r="D16" s="163" t="s">
        <v>325</v>
      </c>
      <c r="E16" s="164"/>
    </row>
    <row r="17" spans="1:5" ht="15.6" x14ac:dyDescent="0.25">
      <c r="A17" s="165" t="s">
        <v>322</v>
      </c>
      <c r="B17" s="166">
        <v>78215</v>
      </c>
      <c r="C17" s="164">
        <v>0.13</v>
      </c>
      <c r="D17" s="166">
        <v>14300</v>
      </c>
      <c r="E17" s="164">
        <v>7.0000000000000007E-2</v>
      </c>
    </row>
    <row r="18" spans="1:5" ht="15.6" x14ac:dyDescent="0.25">
      <c r="A18" s="165" t="s">
        <v>323</v>
      </c>
      <c r="B18" s="166">
        <v>514860</v>
      </c>
      <c r="C18" s="164">
        <v>0.86</v>
      </c>
      <c r="D18" s="166">
        <v>186125</v>
      </c>
      <c r="E18" s="164">
        <v>0.93</v>
      </c>
    </row>
    <row r="19" spans="1:5" ht="15.6" x14ac:dyDescent="0.25">
      <c r="A19" s="168" t="s">
        <v>326</v>
      </c>
      <c r="B19" s="166">
        <v>3425</v>
      </c>
      <c r="C19" s="164">
        <v>0.01</v>
      </c>
      <c r="D19" s="166">
        <v>135</v>
      </c>
      <c r="E19" s="169" t="s">
        <v>187</v>
      </c>
    </row>
    <row r="20" spans="1:5" x14ac:dyDescent="0.25">
      <c r="A20" s="165" t="s">
        <v>8</v>
      </c>
      <c r="B20" s="166">
        <v>596495</v>
      </c>
      <c r="C20" s="164">
        <v>1</v>
      </c>
      <c r="D20" s="166">
        <v>200560</v>
      </c>
      <c r="E20" s="164">
        <v>1</v>
      </c>
    </row>
    <row r="21" spans="1:5" x14ac:dyDescent="0.25">
      <c r="A21" s="165"/>
      <c r="B21" s="166"/>
      <c r="C21" s="164"/>
      <c r="D21" s="166"/>
      <c r="E21" s="164"/>
    </row>
    <row r="22" spans="1:5" x14ac:dyDescent="0.25">
      <c r="A22" s="54"/>
      <c r="B22" s="163" t="s">
        <v>327</v>
      </c>
      <c r="C22" s="164"/>
      <c r="D22" s="163" t="s">
        <v>328</v>
      </c>
      <c r="E22" s="164"/>
    </row>
    <row r="23" spans="1:5" ht="15.6" x14ac:dyDescent="0.25">
      <c r="A23" s="165" t="s">
        <v>322</v>
      </c>
      <c r="B23" s="166">
        <v>76990</v>
      </c>
      <c r="C23" s="164">
        <v>0.13</v>
      </c>
      <c r="D23" s="166">
        <v>15210</v>
      </c>
      <c r="E23" s="164">
        <v>7.0000000000000007E-2</v>
      </c>
    </row>
    <row r="24" spans="1:5" ht="15.6" x14ac:dyDescent="0.25">
      <c r="A24" s="165" t="s">
        <v>323</v>
      </c>
      <c r="B24" s="166">
        <v>523055</v>
      </c>
      <c r="C24" s="164">
        <v>0.87</v>
      </c>
      <c r="D24" s="166">
        <v>196455</v>
      </c>
      <c r="E24" s="164">
        <v>0.93</v>
      </c>
    </row>
    <row r="25" spans="1:5" ht="15.6" x14ac:dyDescent="0.25">
      <c r="A25" s="168" t="s">
        <v>326</v>
      </c>
      <c r="B25" s="166">
        <v>3290</v>
      </c>
      <c r="C25" s="164">
        <v>0.01</v>
      </c>
      <c r="D25" s="166">
        <v>135</v>
      </c>
      <c r="E25" s="169" t="s">
        <v>187</v>
      </c>
    </row>
    <row r="26" spans="1:5" x14ac:dyDescent="0.25">
      <c r="A26" s="165" t="s">
        <v>8</v>
      </c>
      <c r="B26" s="166">
        <v>603335</v>
      </c>
      <c r="C26" s="164">
        <v>1</v>
      </c>
      <c r="D26" s="166">
        <v>211800</v>
      </c>
      <c r="E26" s="164">
        <v>1</v>
      </c>
    </row>
    <row r="27" spans="1:5" x14ac:dyDescent="0.25">
      <c r="A27" s="165"/>
      <c r="B27" s="166"/>
      <c r="C27" s="164"/>
      <c r="D27" s="166"/>
      <c r="E27" s="164"/>
    </row>
    <row r="28" spans="1:5" x14ac:dyDescent="0.25">
      <c r="A28" s="54"/>
      <c r="B28" s="163" t="s">
        <v>329</v>
      </c>
      <c r="C28" s="164"/>
      <c r="D28" s="163" t="s">
        <v>330</v>
      </c>
      <c r="E28" s="164"/>
    </row>
    <row r="29" spans="1:5" ht="15.6" x14ac:dyDescent="0.25">
      <c r="A29" s="165" t="s">
        <v>322</v>
      </c>
      <c r="B29" s="166">
        <v>74825</v>
      </c>
      <c r="C29" s="164">
        <v>0.12</v>
      </c>
      <c r="D29" s="166">
        <v>15525</v>
      </c>
      <c r="E29" s="164">
        <v>7.0000000000000007E-2</v>
      </c>
    </row>
    <row r="30" spans="1:5" ht="15.6" x14ac:dyDescent="0.25">
      <c r="A30" s="165" t="s">
        <v>323</v>
      </c>
      <c r="B30" s="166">
        <v>522190</v>
      </c>
      <c r="C30" s="164">
        <v>0.87</v>
      </c>
      <c r="D30" s="166">
        <v>202775</v>
      </c>
      <c r="E30" s="164">
        <v>0.93</v>
      </c>
    </row>
    <row r="31" spans="1:5" ht="15.6" x14ac:dyDescent="0.25">
      <c r="A31" s="168" t="s">
        <v>326</v>
      </c>
      <c r="B31" s="166">
        <v>4225</v>
      </c>
      <c r="C31" s="164">
        <v>0.01</v>
      </c>
      <c r="D31" s="166">
        <v>215</v>
      </c>
      <c r="E31" s="169" t="s">
        <v>187</v>
      </c>
    </row>
    <row r="32" spans="1:5" x14ac:dyDescent="0.25">
      <c r="A32" s="165" t="s">
        <v>8</v>
      </c>
      <c r="B32" s="166">
        <v>601235</v>
      </c>
      <c r="C32" s="164">
        <v>1</v>
      </c>
      <c r="D32" s="166">
        <v>218520</v>
      </c>
      <c r="E32" s="164">
        <v>1</v>
      </c>
    </row>
    <row r="33" spans="1:7" x14ac:dyDescent="0.25">
      <c r="A33" s="165"/>
      <c r="B33" s="166"/>
      <c r="C33" s="164"/>
      <c r="D33" s="166"/>
      <c r="E33" s="164"/>
    </row>
    <row r="34" spans="1:7" x14ac:dyDescent="0.25">
      <c r="A34" s="54"/>
      <c r="B34" s="163" t="s">
        <v>321</v>
      </c>
      <c r="C34" s="164"/>
      <c r="D34" s="163" t="s">
        <v>331</v>
      </c>
      <c r="E34" s="164"/>
    </row>
    <row r="35" spans="1:7" ht="15.6" x14ac:dyDescent="0.25">
      <c r="A35" s="165" t="s">
        <v>322</v>
      </c>
      <c r="B35" s="166">
        <v>74205</v>
      </c>
      <c r="C35" s="164">
        <v>0.13</v>
      </c>
      <c r="D35" s="166">
        <v>16705</v>
      </c>
      <c r="E35" s="164">
        <v>0.08</v>
      </c>
    </row>
    <row r="36" spans="1:7" ht="15.6" x14ac:dyDescent="0.25">
      <c r="A36" s="165" t="s">
        <v>323</v>
      </c>
      <c r="B36" s="166">
        <v>502660</v>
      </c>
      <c r="C36" s="164">
        <v>0.86</v>
      </c>
      <c r="D36" s="166">
        <v>200150</v>
      </c>
      <c r="E36" s="164">
        <v>0.92</v>
      </c>
    </row>
    <row r="37" spans="1:7" ht="15.6" x14ac:dyDescent="0.25">
      <c r="A37" s="168" t="s">
        <v>326</v>
      </c>
      <c r="B37" s="166">
        <v>4735</v>
      </c>
      <c r="C37" s="164">
        <v>0.01</v>
      </c>
      <c r="D37" s="166">
        <v>225</v>
      </c>
      <c r="E37" s="169" t="s">
        <v>187</v>
      </c>
    </row>
    <row r="38" spans="1:7" x14ac:dyDescent="0.25">
      <c r="A38" s="165" t="s">
        <v>8</v>
      </c>
      <c r="B38" s="166">
        <v>581595</v>
      </c>
      <c r="C38" s="164">
        <v>1</v>
      </c>
      <c r="D38" s="166">
        <v>217080</v>
      </c>
      <c r="E38" s="164">
        <v>1</v>
      </c>
    </row>
    <row r="39" spans="1:7" x14ac:dyDescent="0.25">
      <c r="A39" s="165"/>
      <c r="B39" s="166"/>
      <c r="C39" s="164"/>
      <c r="D39" s="166"/>
      <c r="E39" s="164"/>
    </row>
    <row r="40" spans="1:7" x14ac:dyDescent="0.25">
      <c r="A40" s="54"/>
      <c r="B40" s="163" t="s">
        <v>325</v>
      </c>
      <c r="C40" s="164"/>
      <c r="D40" s="163" t="s">
        <v>332</v>
      </c>
      <c r="E40" s="164"/>
    </row>
    <row r="41" spans="1:7" ht="15.6" x14ac:dyDescent="0.25">
      <c r="A41" s="165" t="s">
        <v>322</v>
      </c>
      <c r="B41" s="166">
        <v>77300</v>
      </c>
      <c r="C41" s="164">
        <v>0.13</v>
      </c>
      <c r="D41" s="166">
        <v>17355</v>
      </c>
      <c r="E41" s="164">
        <v>0.08</v>
      </c>
    </row>
    <row r="42" spans="1:7" ht="15.6" x14ac:dyDescent="0.25">
      <c r="A42" s="165" t="s">
        <v>323</v>
      </c>
      <c r="B42" s="166">
        <v>499705</v>
      </c>
      <c r="C42" s="164">
        <v>0.86</v>
      </c>
      <c r="D42" s="166">
        <v>196075</v>
      </c>
      <c r="E42" s="164">
        <v>0.92</v>
      </c>
    </row>
    <row r="43" spans="1:7" ht="15.6" x14ac:dyDescent="0.25">
      <c r="A43" s="168" t="s">
        <v>326</v>
      </c>
      <c r="B43" s="166">
        <v>4535</v>
      </c>
      <c r="C43" s="164">
        <v>0.01</v>
      </c>
      <c r="D43" s="166">
        <v>145</v>
      </c>
      <c r="E43" s="169" t="s">
        <v>187</v>
      </c>
    </row>
    <row r="44" spans="1:7" x14ac:dyDescent="0.25">
      <c r="A44" s="165" t="s">
        <v>8</v>
      </c>
      <c r="B44" s="166">
        <v>581540</v>
      </c>
      <c r="C44" s="164">
        <v>1</v>
      </c>
      <c r="D44" s="166">
        <v>213575</v>
      </c>
      <c r="E44" s="164">
        <v>1</v>
      </c>
      <c r="G44" s="255"/>
    </row>
    <row r="45" spans="1:7" x14ac:dyDescent="0.25">
      <c r="A45" s="170" t="s">
        <v>333</v>
      </c>
    </row>
    <row r="47" spans="1:7" x14ac:dyDescent="0.25">
      <c r="A47" s="3" t="s">
        <v>334</v>
      </c>
    </row>
    <row r="48" spans="1:7" x14ac:dyDescent="0.25">
      <c r="A48" s="3" t="s">
        <v>335</v>
      </c>
    </row>
    <row r="49" spans="1:1" x14ac:dyDescent="0.25">
      <c r="A49" s="3" t="s">
        <v>570</v>
      </c>
    </row>
    <row r="50" spans="1:1" x14ac:dyDescent="0.25">
      <c r="A50" s="3" t="s">
        <v>336</v>
      </c>
    </row>
    <row r="51" spans="1:1" x14ac:dyDescent="0.25">
      <c r="A51" s="3" t="s">
        <v>337</v>
      </c>
    </row>
    <row r="52" spans="1:1" x14ac:dyDescent="0.25">
      <c r="A52" s="3" t="s">
        <v>564</v>
      </c>
    </row>
    <row r="53" spans="1:1" x14ac:dyDescent="0.25">
      <c r="A53" s="3" t="s">
        <v>338</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Table 1</vt:lpstr>
      <vt:lpstr>Table 2</vt:lpstr>
      <vt:lpstr>Table 2A</vt:lpstr>
      <vt:lpstr>Table 3a</vt:lpstr>
      <vt:lpstr>Table 3b</vt:lpstr>
      <vt:lpstr>Table 3c</vt:lpstr>
      <vt:lpstr>Table 4</vt:lpstr>
      <vt:lpstr>Table 5</vt:lpstr>
      <vt:lpstr>Table A</vt:lpstr>
      <vt:lpstr>Table B</vt:lpstr>
      <vt:lpstr>'Table 5'!OLE_LINK15</vt:lpstr>
    </vt:vector>
  </TitlesOfParts>
  <Company>BIS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Dean (HE)</dc:creator>
  <cp:lastModifiedBy>Zavery Shabbir (HE)</cp:lastModifiedBy>
  <dcterms:created xsi:type="dcterms:W3CDTF">2016-07-07T13:04:40Z</dcterms:created>
  <dcterms:modified xsi:type="dcterms:W3CDTF">2016-08-01T00:33:15Z</dcterms:modified>
</cp:coreProperties>
</file>