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 Board Expenses" sheetId="1" r:id="rId1"/>
  </sheets>
  <definedNames>
    <definedName name="_xlnm.Print_Area" localSheetId="0">' Board Expenses'!$A$1:$J$86</definedName>
  </definedNames>
  <calcPr fullCalcOnLoad="1"/>
</workbook>
</file>

<file path=xl/sharedStrings.xml><?xml version="1.0" encoding="utf-8"?>
<sst xmlns="http://schemas.openxmlformats.org/spreadsheetml/2006/main" count="221" uniqueCount="73">
  <si>
    <t>Competition and Markets Authority</t>
  </si>
  <si>
    <t xml:space="preserve"> </t>
  </si>
  <si>
    <t>Whilst the date of an expense claim is recorded here the date of reimbursement by the CMA determines the period in which the expense is published</t>
  </si>
  <si>
    <t>DATES</t>
  </si>
  <si>
    <t>DESTINATION</t>
  </si>
  <si>
    <t>PURPOSE</t>
  </si>
  <si>
    <t>TRAVEL</t>
  </si>
  <si>
    <t>OTHER (Including hospitality given)</t>
  </si>
  <si>
    <t>Total cost</t>
  </si>
  <si>
    <t>Air</t>
  </si>
  <si>
    <t>Rail</t>
  </si>
  <si>
    <t>Taxi/ cars</t>
  </si>
  <si>
    <t>Alan Giles</t>
  </si>
  <si>
    <t>London</t>
  </si>
  <si>
    <t>Alex Chisholm</t>
  </si>
  <si>
    <t>Business meeting</t>
  </si>
  <si>
    <t>Brussels</t>
  </si>
  <si>
    <t>Sydney</t>
  </si>
  <si>
    <t>Gift to German counterparts- book</t>
  </si>
  <si>
    <t>Heathrow</t>
  </si>
  <si>
    <t>Business Meeting</t>
  </si>
  <si>
    <t>Glasgow</t>
  </si>
  <si>
    <t>Stansted</t>
  </si>
  <si>
    <t>Edinbrough</t>
  </si>
  <si>
    <t>Berlin</t>
  </si>
  <si>
    <t>Andrea Coscelli</t>
  </si>
  <si>
    <t>Cardiff</t>
  </si>
  <si>
    <t>Bergen</t>
  </si>
  <si>
    <t>Stavanger</t>
  </si>
  <si>
    <t>Rome</t>
  </si>
  <si>
    <t>Annetje Ottow</t>
  </si>
  <si>
    <t>David Currie</t>
  </si>
  <si>
    <t>Paris</t>
  </si>
  <si>
    <t>n/a</t>
  </si>
  <si>
    <t>Amsterdam</t>
  </si>
  <si>
    <t>Jill May</t>
  </si>
  <si>
    <t>London, Cardiff</t>
  </si>
  <si>
    <t>Mike Walker</t>
  </si>
  <si>
    <t>Miami</t>
  </si>
  <si>
    <t>Cambridge</t>
  </si>
  <si>
    <t>Norwich, Derby</t>
  </si>
  <si>
    <t>Recruitment seminar</t>
  </si>
  <si>
    <t>Philip Lowe</t>
  </si>
  <si>
    <t>London, Brussels</t>
  </si>
  <si>
    <t>Roger Witcomb</t>
  </si>
  <si>
    <t>Sonya Branch</t>
  </si>
  <si>
    <t>Stratford-Upon-Avon</t>
  </si>
  <si>
    <t>Stockholm</t>
  </si>
  <si>
    <t>London, Scotland</t>
  </si>
  <si>
    <t>Board &amp; business meetings (multiple journeys)</t>
  </si>
  <si>
    <t>US Visa clearance</t>
  </si>
  <si>
    <t>Board Member Business expenses: January to March 2014/15</t>
  </si>
  <si>
    <t>London / Cardiff</t>
  </si>
  <si>
    <t>Board meeting (October)</t>
  </si>
  <si>
    <t>Board and Audit meetings (September, October, November, January)</t>
  </si>
  <si>
    <t>Board meetings (November, December)</t>
  </si>
  <si>
    <t>Board meetings (January, February, March)</t>
  </si>
  <si>
    <t>Board meetings (September, October, November)</t>
  </si>
  <si>
    <t>Nil returns:</t>
  </si>
  <si>
    <t>Carolyn Fairbairn</t>
  </si>
  <si>
    <t>Sarah Cardell</t>
  </si>
  <si>
    <t>William Kovacic</t>
  </si>
  <si>
    <t>Rome/London</t>
  </si>
  <si>
    <t>Accommodation deposit</t>
  </si>
  <si>
    <t>Accommodation/ meals</t>
  </si>
  <si>
    <t>Board meeting</t>
  </si>
  <si>
    <t>Sydney multi stop</t>
  </si>
  <si>
    <t>Business meetings / speaking engagement</t>
  </si>
  <si>
    <t>Reimbursement D Currie</t>
  </si>
  <si>
    <t>Reimbursement DFSA</t>
  </si>
  <si>
    <t>Reimbursement ABA</t>
  </si>
  <si>
    <t>Contributor/Debtor</t>
  </si>
  <si>
    <t>total less contributions: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</si>
</sst>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#;[Red]\-#"/>
    <numFmt numFmtId="166" formatCode="[$-8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1" xfId="0" applyFill="1" applyBorder="1" applyAlignment="1">
      <alignment wrapText="1"/>
    </xf>
    <xf numFmtId="164" fontId="0" fillId="0" borderId="11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40" fillId="0" borderId="11" xfId="0" applyFont="1" applyFill="1" applyBorder="1" applyAlignment="1">
      <alignment vertical="center" wrapText="1"/>
    </xf>
    <xf numFmtId="40" fontId="2" fillId="0" borderId="11" xfId="55" applyNumberFormat="1" applyFill="1" applyBorder="1" applyAlignment="1">
      <alignment wrapText="1"/>
      <protection/>
    </xf>
    <xf numFmtId="165" fontId="0" fillId="0" borderId="11" xfId="0" applyNumberFormat="1" applyFill="1" applyBorder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0" fillId="34" borderId="0" xfId="0" applyFill="1" applyAlignment="1">
      <alignment wrapText="1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40" fontId="0" fillId="0" borderId="11" xfId="0" applyNumberFormat="1" applyFill="1" applyBorder="1" applyAlignment="1">
      <alignment vertical="top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11" xfId="0" applyNumberFormat="1" applyFill="1" applyBorder="1" applyAlignment="1">
      <alignment vertical="top" wrapText="1"/>
    </xf>
    <xf numFmtId="40" fontId="0" fillId="0" borderId="11" xfId="0" applyNumberFormat="1" applyFill="1" applyBorder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Fill="1" applyBorder="1" applyAlignment="1">
      <alignment horizontal="right" wrapText="1"/>
    </xf>
    <xf numFmtId="0" fontId="0" fillId="0" borderId="16" xfId="0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85" zoomScaleNormal="85" zoomScalePageLayoutView="0" workbookViewId="0" topLeftCell="A1">
      <pane ySplit="5" topLeftCell="A6" activePane="bottomLeft" state="frozen"/>
      <selection pane="topLeft" activeCell="B13" sqref="B13"/>
      <selection pane="bottomLeft" activeCell="A6" sqref="A6"/>
    </sheetView>
  </sheetViews>
  <sheetFormatPr defaultColWidth="9.140625" defaultRowHeight="15"/>
  <cols>
    <col min="1" max="1" width="15.57421875" style="4" bestFit="1" customWidth="1"/>
    <col min="2" max="2" width="22.00390625" style="15" customWidth="1"/>
    <col min="3" max="3" width="20.00390625" style="4" bestFit="1" customWidth="1"/>
    <col min="4" max="4" width="38.8515625" style="4" bestFit="1" customWidth="1"/>
    <col min="5" max="5" width="9.57421875" style="4" customWidth="1"/>
    <col min="6" max="6" width="7.7109375" style="4" bestFit="1" customWidth="1"/>
    <col min="7" max="7" width="9.8515625" style="4" bestFit="1" customWidth="1"/>
    <col min="8" max="9" width="15.7109375" style="4" customWidth="1"/>
    <col min="10" max="10" width="10.140625" style="4" bestFit="1" customWidth="1"/>
    <col min="11" max="16384" width="9.140625" style="4" customWidth="1"/>
  </cols>
  <sheetData>
    <row r="1" spans="1:10" ht="15">
      <c r="A1" s="34" t="s">
        <v>0</v>
      </c>
      <c r="B1" s="35"/>
      <c r="C1" s="35"/>
      <c r="D1" s="26" t="s">
        <v>1</v>
      </c>
      <c r="E1" s="26"/>
      <c r="F1" s="26"/>
      <c r="G1" s="1"/>
      <c r="H1" s="1"/>
      <c r="I1" s="2"/>
      <c r="J1" s="2"/>
    </row>
    <row r="2" spans="1:10" ht="15">
      <c r="A2" s="34" t="s">
        <v>51</v>
      </c>
      <c r="B2" s="34"/>
      <c r="C2" s="34"/>
      <c r="D2" s="34"/>
      <c r="E2" s="34"/>
      <c r="F2" s="2"/>
      <c r="G2" s="2"/>
      <c r="H2" s="2"/>
      <c r="I2" s="2"/>
      <c r="J2" s="2"/>
    </row>
    <row r="3" spans="1:10" ht="1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2:10" ht="15">
      <c r="B4" s="27" t="s">
        <v>3</v>
      </c>
      <c r="C4" s="27" t="s">
        <v>4</v>
      </c>
      <c r="D4" s="27" t="s">
        <v>5</v>
      </c>
      <c r="E4" s="29" t="s">
        <v>6</v>
      </c>
      <c r="F4" s="30"/>
      <c r="G4" s="30"/>
      <c r="H4" s="31"/>
      <c r="I4" s="27" t="s">
        <v>7</v>
      </c>
      <c r="J4" s="27" t="s">
        <v>8</v>
      </c>
    </row>
    <row r="5" spans="2:10" ht="28.5">
      <c r="B5" s="28"/>
      <c r="C5" s="28"/>
      <c r="D5" s="28"/>
      <c r="E5" s="3" t="s">
        <v>9</v>
      </c>
      <c r="F5" s="3" t="s">
        <v>10</v>
      </c>
      <c r="G5" s="3" t="s">
        <v>11</v>
      </c>
      <c r="H5" s="3" t="s">
        <v>64</v>
      </c>
      <c r="I5" s="28"/>
      <c r="J5" s="28"/>
    </row>
    <row r="6" spans="1:10" ht="30">
      <c r="A6" s="17" t="s">
        <v>12</v>
      </c>
      <c r="B6" s="18">
        <v>41985</v>
      </c>
      <c r="C6" s="17" t="s">
        <v>52</v>
      </c>
      <c r="D6" s="5" t="s">
        <v>57</v>
      </c>
      <c r="E6" s="5"/>
      <c r="F6" s="17">
        <v>163.61</v>
      </c>
      <c r="G6" s="17">
        <v>43.75</v>
      </c>
      <c r="H6" s="17"/>
      <c r="I6" s="17"/>
      <c r="J6" s="17">
        <v>207.36</v>
      </c>
    </row>
    <row r="7" spans="1:10" ht="15">
      <c r="A7" s="7"/>
      <c r="B7" s="8"/>
      <c r="C7" s="7"/>
      <c r="D7" s="7"/>
      <c r="E7" s="7"/>
      <c r="F7" s="7"/>
      <c r="G7" s="7"/>
      <c r="H7" s="7"/>
      <c r="I7" s="7"/>
      <c r="J7" s="7"/>
    </row>
    <row r="8" spans="1:10" ht="15">
      <c r="A8" s="7" t="s">
        <v>14</v>
      </c>
      <c r="B8" s="8">
        <v>41914</v>
      </c>
      <c r="C8" s="7" t="s">
        <v>13</v>
      </c>
      <c r="D8" s="7" t="s">
        <v>15</v>
      </c>
      <c r="E8" s="7"/>
      <c r="F8" s="7"/>
      <c r="G8" s="7">
        <v>30.58</v>
      </c>
      <c r="H8" s="5"/>
      <c r="I8" s="5">
        <v>57.42</v>
      </c>
      <c r="J8" s="5">
        <f aca="true" t="shared" si="0" ref="J8:J31">SUM(E8:I8)</f>
        <v>88</v>
      </c>
    </row>
    <row r="9" spans="1:10" ht="15">
      <c r="A9" s="7" t="s">
        <v>14</v>
      </c>
      <c r="B9" s="8">
        <v>41920</v>
      </c>
      <c r="C9" s="7" t="s">
        <v>13</v>
      </c>
      <c r="D9" s="7" t="s">
        <v>15</v>
      </c>
      <c r="E9" s="5"/>
      <c r="F9" s="5"/>
      <c r="G9" s="5"/>
      <c r="H9" s="5"/>
      <c r="I9" s="5">
        <v>60.98</v>
      </c>
      <c r="J9" s="5">
        <f t="shared" si="0"/>
        <v>60.98</v>
      </c>
    </row>
    <row r="10" spans="1:10" ht="15">
      <c r="A10" s="7" t="s">
        <v>14</v>
      </c>
      <c r="B10" s="8">
        <v>41927</v>
      </c>
      <c r="C10" s="7" t="s">
        <v>13</v>
      </c>
      <c r="D10" s="7" t="s">
        <v>15</v>
      </c>
      <c r="E10" s="5"/>
      <c r="F10" s="5"/>
      <c r="G10" s="5"/>
      <c r="H10" s="5"/>
      <c r="I10" s="5">
        <v>78.79</v>
      </c>
      <c r="J10" s="5">
        <f t="shared" si="0"/>
        <v>78.79</v>
      </c>
    </row>
    <row r="11" spans="1:10" ht="15">
      <c r="A11" s="7" t="s">
        <v>14</v>
      </c>
      <c r="B11" s="8">
        <v>41929</v>
      </c>
      <c r="C11" s="7" t="s">
        <v>13</v>
      </c>
      <c r="D11" s="7" t="s">
        <v>15</v>
      </c>
      <c r="E11" s="5"/>
      <c r="F11" s="5"/>
      <c r="G11" s="5"/>
      <c r="H11" s="5"/>
      <c r="I11" s="5">
        <v>22.5</v>
      </c>
      <c r="J11" s="5">
        <f t="shared" si="0"/>
        <v>22.5</v>
      </c>
    </row>
    <row r="12" spans="1:10" ht="15">
      <c r="A12" s="7" t="s">
        <v>14</v>
      </c>
      <c r="B12" s="8">
        <v>41953</v>
      </c>
      <c r="C12" s="7" t="s">
        <v>13</v>
      </c>
      <c r="D12" s="7" t="s">
        <v>15</v>
      </c>
      <c r="E12" s="5"/>
      <c r="F12" s="5"/>
      <c r="G12" s="5"/>
      <c r="H12" s="5"/>
      <c r="I12" s="5">
        <v>49.61</v>
      </c>
      <c r="J12" s="5">
        <f t="shared" si="0"/>
        <v>49.61</v>
      </c>
    </row>
    <row r="13" spans="1:10" ht="15">
      <c r="A13" s="7" t="s">
        <v>14</v>
      </c>
      <c r="B13" s="8">
        <v>41986</v>
      </c>
      <c r="C13" s="7" t="s">
        <v>13</v>
      </c>
      <c r="D13" s="7" t="s">
        <v>15</v>
      </c>
      <c r="E13" s="5"/>
      <c r="F13" s="5">
        <v>34</v>
      </c>
      <c r="G13" s="5"/>
      <c r="H13" s="5"/>
      <c r="I13" s="5"/>
      <c r="J13" s="5">
        <f t="shared" si="0"/>
        <v>34</v>
      </c>
    </row>
    <row r="14" spans="1:10" ht="15">
      <c r="A14" s="7" t="s">
        <v>14</v>
      </c>
      <c r="B14" s="8">
        <v>42004</v>
      </c>
      <c r="C14" s="7" t="s">
        <v>16</v>
      </c>
      <c r="D14" s="7" t="s">
        <v>15</v>
      </c>
      <c r="E14" s="5"/>
      <c r="F14" s="7"/>
      <c r="G14" s="7"/>
      <c r="H14" s="7">
        <v>123.75</v>
      </c>
      <c r="I14" s="7"/>
      <c r="J14" s="7">
        <f t="shared" si="0"/>
        <v>123.75</v>
      </c>
    </row>
    <row r="15" spans="1:10" ht="15">
      <c r="A15" s="7" t="s">
        <v>14</v>
      </c>
      <c r="B15" s="8">
        <v>42027</v>
      </c>
      <c r="C15" s="7" t="s">
        <v>17</v>
      </c>
      <c r="D15" s="7" t="s">
        <v>63</v>
      </c>
      <c r="E15" s="5"/>
      <c r="F15" s="5"/>
      <c r="G15" s="5"/>
      <c r="H15" s="5">
        <v>138.46</v>
      </c>
      <c r="I15" s="5"/>
      <c r="J15" s="5">
        <f t="shared" si="0"/>
        <v>138.46</v>
      </c>
    </row>
    <row r="16" spans="1:10" ht="15">
      <c r="A16" s="7" t="s">
        <v>14</v>
      </c>
      <c r="B16" s="8">
        <v>42034</v>
      </c>
      <c r="C16" s="7" t="s">
        <v>13</v>
      </c>
      <c r="D16" s="7" t="s">
        <v>18</v>
      </c>
      <c r="E16" s="5"/>
      <c r="F16" s="7"/>
      <c r="G16" s="7"/>
      <c r="H16" s="7"/>
      <c r="I16" s="7">
        <v>14.99</v>
      </c>
      <c r="J16" s="7">
        <f t="shared" si="0"/>
        <v>14.99</v>
      </c>
    </row>
    <row r="17" spans="1:10" ht="15">
      <c r="A17" s="7" t="s">
        <v>14</v>
      </c>
      <c r="B17" s="8">
        <v>42038</v>
      </c>
      <c r="C17" s="7" t="s">
        <v>13</v>
      </c>
      <c r="D17" s="9" t="s">
        <v>15</v>
      </c>
      <c r="E17" s="5"/>
      <c r="F17" s="7"/>
      <c r="G17" s="7"/>
      <c r="H17" s="7"/>
      <c r="I17" s="7">
        <v>110.7</v>
      </c>
      <c r="J17" s="7">
        <f t="shared" si="0"/>
        <v>110.7</v>
      </c>
    </row>
    <row r="18" spans="1:10" ht="15">
      <c r="A18" s="5" t="s">
        <v>14</v>
      </c>
      <c r="B18" s="6">
        <v>42039</v>
      </c>
      <c r="C18" s="5" t="s">
        <v>19</v>
      </c>
      <c r="D18" s="5" t="s">
        <v>20</v>
      </c>
      <c r="E18" s="5"/>
      <c r="F18" s="5">
        <v>39</v>
      </c>
      <c r="G18" s="5"/>
      <c r="H18" s="5"/>
      <c r="I18" s="5"/>
      <c r="J18" s="5">
        <f t="shared" si="0"/>
        <v>39</v>
      </c>
    </row>
    <row r="19" spans="1:10" ht="15">
      <c r="A19" s="7" t="s">
        <v>14</v>
      </c>
      <c r="B19" s="8">
        <v>42063</v>
      </c>
      <c r="C19" s="7" t="s">
        <v>13</v>
      </c>
      <c r="D19" s="7" t="s">
        <v>15</v>
      </c>
      <c r="E19" s="5"/>
      <c r="F19" s="7"/>
      <c r="G19" s="7"/>
      <c r="H19" s="7">
        <v>118.8</v>
      </c>
      <c r="I19" s="7"/>
      <c r="J19" s="7">
        <f t="shared" si="0"/>
        <v>118.8</v>
      </c>
    </row>
    <row r="20" spans="1:10" ht="15">
      <c r="A20" s="5" t="s">
        <v>14</v>
      </c>
      <c r="B20" s="6">
        <v>42074</v>
      </c>
      <c r="C20" s="5" t="s">
        <v>16</v>
      </c>
      <c r="D20" s="5" t="s">
        <v>15</v>
      </c>
      <c r="E20" s="5"/>
      <c r="F20" s="5"/>
      <c r="G20" s="5">
        <v>32.13</v>
      </c>
      <c r="H20" s="5"/>
      <c r="I20" s="5"/>
      <c r="J20" s="5">
        <f t="shared" si="0"/>
        <v>32.13</v>
      </c>
    </row>
    <row r="21" spans="1:10" ht="15">
      <c r="A21" s="5" t="s">
        <v>14</v>
      </c>
      <c r="B21" s="6">
        <v>42074</v>
      </c>
      <c r="C21" s="5" t="s">
        <v>16</v>
      </c>
      <c r="D21" s="5" t="s">
        <v>15</v>
      </c>
      <c r="E21" s="5"/>
      <c r="F21" s="5">
        <v>261</v>
      </c>
      <c r="G21" s="5"/>
      <c r="H21" s="5"/>
      <c r="I21" s="5"/>
      <c r="J21" s="5">
        <f t="shared" si="0"/>
        <v>261</v>
      </c>
    </row>
    <row r="22" spans="1:10" ht="15">
      <c r="A22" s="7" t="s">
        <v>14</v>
      </c>
      <c r="B22" s="8">
        <v>42074</v>
      </c>
      <c r="C22" s="7" t="s">
        <v>21</v>
      </c>
      <c r="D22" s="7" t="s">
        <v>15</v>
      </c>
      <c r="E22" s="5"/>
      <c r="F22" s="7"/>
      <c r="G22" s="7"/>
      <c r="H22" s="7">
        <v>68.4</v>
      </c>
      <c r="I22" s="7"/>
      <c r="J22" s="7">
        <f t="shared" si="0"/>
        <v>68.4</v>
      </c>
    </row>
    <row r="23" spans="1:10" ht="15">
      <c r="A23" s="7" t="s">
        <v>14</v>
      </c>
      <c r="B23" s="8">
        <v>42074</v>
      </c>
      <c r="C23" s="7" t="s">
        <v>21</v>
      </c>
      <c r="D23" s="7" t="s">
        <v>15</v>
      </c>
      <c r="E23" s="7">
        <v>36.38</v>
      </c>
      <c r="F23" s="7"/>
      <c r="G23" s="7"/>
      <c r="H23" s="7"/>
      <c r="I23" s="7"/>
      <c r="J23" s="7">
        <f t="shared" si="0"/>
        <v>36.38</v>
      </c>
    </row>
    <row r="24" spans="1:10" ht="15">
      <c r="A24" s="7" t="s">
        <v>14</v>
      </c>
      <c r="B24" s="8">
        <v>42074</v>
      </c>
      <c r="C24" s="7" t="s">
        <v>22</v>
      </c>
      <c r="D24" s="7" t="s">
        <v>15</v>
      </c>
      <c r="E24" s="5"/>
      <c r="F24" s="7">
        <v>20.14</v>
      </c>
      <c r="G24" s="7"/>
      <c r="H24" s="7"/>
      <c r="I24" s="7"/>
      <c r="J24" s="7">
        <f t="shared" si="0"/>
        <v>20.14</v>
      </c>
    </row>
    <row r="25" spans="1:10" ht="15">
      <c r="A25" s="7" t="s">
        <v>14</v>
      </c>
      <c r="B25" s="8">
        <v>42075</v>
      </c>
      <c r="C25" s="7" t="s">
        <v>23</v>
      </c>
      <c r="D25" s="7" t="s">
        <v>15</v>
      </c>
      <c r="E25" s="5"/>
      <c r="F25" s="7">
        <v>13.83</v>
      </c>
      <c r="G25" s="7"/>
      <c r="H25" s="7"/>
      <c r="I25" s="7"/>
      <c r="J25" s="7">
        <f t="shared" si="0"/>
        <v>13.83</v>
      </c>
    </row>
    <row r="26" spans="1:10" ht="15">
      <c r="A26" s="7" t="s">
        <v>14</v>
      </c>
      <c r="B26" s="8">
        <v>42075</v>
      </c>
      <c r="C26" s="7" t="s">
        <v>13</v>
      </c>
      <c r="D26" s="7" t="s">
        <v>15</v>
      </c>
      <c r="E26" s="5">
        <v>60.87</v>
      </c>
      <c r="F26" s="7"/>
      <c r="G26" s="7"/>
      <c r="H26" s="7"/>
      <c r="I26" s="7"/>
      <c r="J26" s="7">
        <f t="shared" si="0"/>
        <v>60.87</v>
      </c>
    </row>
    <row r="27" spans="1:10" ht="15">
      <c r="A27" s="7" t="s">
        <v>14</v>
      </c>
      <c r="B27" s="8">
        <v>42088</v>
      </c>
      <c r="C27" s="7" t="s">
        <v>24</v>
      </c>
      <c r="D27" s="7" t="s">
        <v>15</v>
      </c>
      <c r="E27" s="5">
        <v>87.82</v>
      </c>
      <c r="F27" s="7"/>
      <c r="G27" s="7"/>
      <c r="H27" s="7"/>
      <c r="I27" s="7"/>
      <c r="J27" s="7">
        <f t="shared" si="0"/>
        <v>87.82</v>
      </c>
    </row>
    <row r="28" spans="1:10" ht="15">
      <c r="A28" s="7" t="s">
        <v>14</v>
      </c>
      <c r="B28" s="8">
        <v>42088</v>
      </c>
      <c r="C28" s="7" t="s">
        <v>19</v>
      </c>
      <c r="D28" s="7" t="s">
        <v>15</v>
      </c>
      <c r="E28" s="5"/>
      <c r="F28" s="7">
        <v>22.56</v>
      </c>
      <c r="G28" s="7"/>
      <c r="H28" s="7"/>
      <c r="I28" s="7"/>
      <c r="J28" s="7">
        <f t="shared" si="0"/>
        <v>22.56</v>
      </c>
    </row>
    <row r="29" spans="1:10" ht="15">
      <c r="A29" s="7" t="s">
        <v>14</v>
      </c>
      <c r="B29" s="8">
        <v>42092</v>
      </c>
      <c r="C29" s="7" t="s">
        <v>13</v>
      </c>
      <c r="D29" s="7" t="s">
        <v>15</v>
      </c>
      <c r="E29" s="5">
        <v>78.41</v>
      </c>
      <c r="F29" s="7"/>
      <c r="G29" s="7"/>
      <c r="H29" s="7"/>
      <c r="I29" s="7"/>
      <c r="J29" s="7">
        <f t="shared" si="0"/>
        <v>78.41</v>
      </c>
    </row>
    <row r="30" spans="1:10" ht="15">
      <c r="A30" s="7" t="s">
        <v>14</v>
      </c>
      <c r="B30" s="8">
        <v>42117</v>
      </c>
      <c r="C30" s="7" t="s">
        <v>17</v>
      </c>
      <c r="D30" s="7" t="s">
        <v>15</v>
      </c>
      <c r="E30" s="9">
        <v>609.36</v>
      </c>
      <c r="F30" s="7"/>
      <c r="G30" s="7"/>
      <c r="H30" s="7"/>
      <c r="I30" s="7"/>
      <c r="J30" s="7">
        <f t="shared" si="0"/>
        <v>609.36</v>
      </c>
    </row>
    <row r="31" spans="1:10" ht="15">
      <c r="A31" s="7" t="s">
        <v>14</v>
      </c>
      <c r="B31" s="8">
        <v>42126</v>
      </c>
      <c r="C31" s="7" t="s">
        <v>13</v>
      </c>
      <c r="D31" s="7" t="s">
        <v>15</v>
      </c>
      <c r="E31" s="5">
        <v>888.5</v>
      </c>
      <c r="F31" s="7"/>
      <c r="G31" s="7"/>
      <c r="H31" s="7"/>
      <c r="I31" s="7"/>
      <c r="J31" s="7">
        <f t="shared" si="0"/>
        <v>888.5</v>
      </c>
    </row>
    <row r="32" spans="1:10" ht="15">
      <c r="A32" s="7"/>
      <c r="B32" s="8"/>
      <c r="C32" s="7"/>
      <c r="D32" s="7"/>
      <c r="E32" s="7"/>
      <c r="F32" s="7"/>
      <c r="G32" s="7"/>
      <c r="H32" s="7"/>
      <c r="I32" s="7"/>
      <c r="J32" s="7"/>
    </row>
    <row r="33" spans="1:10" ht="15">
      <c r="A33" s="7" t="s">
        <v>25</v>
      </c>
      <c r="B33" s="8">
        <v>41949</v>
      </c>
      <c r="C33" s="7" t="s">
        <v>13</v>
      </c>
      <c r="D33" s="7" t="s">
        <v>15</v>
      </c>
      <c r="E33" s="7"/>
      <c r="F33" s="7">
        <v>103.53</v>
      </c>
      <c r="G33" s="7"/>
      <c r="H33" s="7"/>
      <c r="I33" s="7"/>
      <c r="J33" s="7">
        <f aca="true" t="shared" si="1" ref="J33:J42">SUM(E33:I33)</f>
        <v>103.53</v>
      </c>
    </row>
    <row r="34" spans="1:10" ht="15">
      <c r="A34" s="7" t="s">
        <v>25</v>
      </c>
      <c r="B34" s="8">
        <v>41984</v>
      </c>
      <c r="C34" s="7" t="s">
        <v>13</v>
      </c>
      <c r="D34" s="7" t="s">
        <v>15</v>
      </c>
      <c r="E34" s="7"/>
      <c r="F34" s="7"/>
      <c r="G34" s="7">
        <v>21.48</v>
      </c>
      <c r="H34" s="7"/>
      <c r="I34" s="7"/>
      <c r="J34" s="7">
        <f t="shared" si="1"/>
        <v>21.48</v>
      </c>
    </row>
    <row r="35" spans="1:10" ht="15">
      <c r="A35" s="7" t="s">
        <v>25</v>
      </c>
      <c r="B35" s="8">
        <v>42017</v>
      </c>
      <c r="C35" s="7" t="s">
        <v>26</v>
      </c>
      <c r="D35" s="7" t="s">
        <v>15</v>
      </c>
      <c r="E35" s="7"/>
      <c r="F35" s="7">
        <v>47.63</v>
      </c>
      <c r="G35" s="7"/>
      <c r="H35" s="7"/>
      <c r="I35" s="7"/>
      <c r="J35" s="7">
        <f t="shared" si="1"/>
        <v>47.63</v>
      </c>
    </row>
    <row r="36" spans="1:10" ht="15">
      <c r="A36" s="7" t="s">
        <v>25</v>
      </c>
      <c r="B36" s="8">
        <v>42019</v>
      </c>
      <c r="C36" s="7" t="s">
        <v>13</v>
      </c>
      <c r="D36" s="7" t="s">
        <v>65</v>
      </c>
      <c r="E36" s="7"/>
      <c r="F36" s="7"/>
      <c r="G36" s="7">
        <v>16.2</v>
      </c>
      <c r="H36" s="7"/>
      <c r="I36" s="7"/>
      <c r="J36" s="7">
        <f t="shared" si="1"/>
        <v>16.2</v>
      </c>
    </row>
    <row r="37" spans="1:10" ht="15">
      <c r="A37" s="7" t="s">
        <v>25</v>
      </c>
      <c r="B37" s="8">
        <v>42030</v>
      </c>
      <c r="C37" s="7" t="s">
        <v>13</v>
      </c>
      <c r="D37" s="7" t="s">
        <v>15</v>
      </c>
      <c r="E37" s="7"/>
      <c r="F37" s="7"/>
      <c r="G37" s="7">
        <v>8</v>
      </c>
      <c r="H37" s="7"/>
      <c r="I37" s="7"/>
      <c r="J37" s="7">
        <f t="shared" si="1"/>
        <v>8</v>
      </c>
    </row>
    <row r="38" spans="1:10" ht="15">
      <c r="A38" s="7" t="s">
        <v>25</v>
      </c>
      <c r="B38" s="8">
        <v>42053</v>
      </c>
      <c r="C38" s="7" t="s">
        <v>13</v>
      </c>
      <c r="D38" s="7" t="s">
        <v>65</v>
      </c>
      <c r="E38" s="7"/>
      <c r="F38" s="7"/>
      <c r="G38" s="7">
        <v>8</v>
      </c>
      <c r="H38" s="7"/>
      <c r="I38" s="7"/>
      <c r="J38" s="7">
        <f t="shared" si="1"/>
        <v>8</v>
      </c>
    </row>
    <row r="39" spans="1:10" ht="15">
      <c r="A39" s="7" t="s">
        <v>25</v>
      </c>
      <c r="B39" s="8">
        <v>42073</v>
      </c>
      <c r="C39" s="7" t="s">
        <v>13</v>
      </c>
      <c r="D39" s="7" t="s">
        <v>15</v>
      </c>
      <c r="E39" s="7"/>
      <c r="F39" s="7"/>
      <c r="G39" s="7">
        <v>11</v>
      </c>
      <c r="H39" s="7"/>
      <c r="I39" s="7"/>
      <c r="J39" s="7">
        <f t="shared" si="1"/>
        <v>11</v>
      </c>
    </row>
    <row r="40" spans="1:10" ht="15">
      <c r="A40" s="7" t="s">
        <v>25</v>
      </c>
      <c r="B40" s="8">
        <v>42165</v>
      </c>
      <c r="C40" s="7" t="s">
        <v>27</v>
      </c>
      <c r="D40" s="7" t="s">
        <v>15</v>
      </c>
      <c r="E40" s="7">
        <v>86.82</v>
      </c>
      <c r="F40" s="7"/>
      <c r="G40" s="7"/>
      <c r="H40" s="7"/>
      <c r="I40" s="7"/>
      <c r="J40" s="7">
        <f t="shared" si="1"/>
        <v>86.82</v>
      </c>
    </row>
    <row r="41" spans="1:10" ht="15">
      <c r="A41" s="7" t="s">
        <v>25</v>
      </c>
      <c r="B41" s="8">
        <v>42166</v>
      </c>
      <c r="C41" s="7" t="s">
        <v>28</v>
      </c>
      <c r="D41" s="7" t="s">
        <v>15</v>
      </c>
      <c r="E41" s="7">
        <v>68.11</v>
      </c>
      <c r="F41" s="7"/>
      <c r="G41" s="7"/>
      <c r="H41" s="7"/>
      <c r="I41" s="7"/>
      <c r="J41" s="7">
        <f t="shared" si="1"/>
        <v>68.11</v>
      </c>
    </row>
    <row r="42" spans="1:10" ht="15">
      <c r="A42" s="7" t="s">
        <v>25</v>
      </c>
      <c r="B42" s="8">
        <v>42173</v>
      </c>
      <c r="C42" s="7" t="s">
        <v>29</v>
      </c>
      <c r="D42" s="7" t="s">
        <v>15</v>
      </c>
      <c r="E42" s="7">
        <v>100.62</v>
      </c>
      <c r="F42" s="7"/>
      <c r="G42" s="7"/>
      <c r="H42" s="7"/>
      <c r="I42" s="7"/>
      <c r="J42" s="7">
        <f t="shared" si="1"/>
        <v>100.62</v>
      </c>
    </row>
    <row r="43" spans="1:11" ht="15">
      <c r="A43" s="7"/>
      <c r="B43" s="8"/>
      <c r="C43" s="7"/>
      <c r="D43" s="7"/>
      <c r="E43" s="7"/>
      <c r="F43" s="7"/>
      <c r="G43" s="7"/>
      <c r="H43" s="7"/>
      <c r="I43" s="7"/>
      <c r="J43" s="7"/>
      <c r="K43" s="16"/>
    </row>
    <row r="44" spans="1:10" ht="15">
      <c r="A44" s="7" t="s">
        <v>30</v>
      </c>
      <c r="B44" s="8">
        <v>42037</v>
      </c>
      <c r="C44" s="7" t="s">
        <v>13</v>
      </c>
      <c r="D44" s="7" t="s">
        <v>55</v>
      </c>
      <c r="E44" s="7">
        <v>588.84</v>
      </c>
      <c r="F44" s="7"/>
      <c r="G44" s="7">
        <v>35</v>
      </c>
      <c r="H44" s="7">
        <v>228.5</v>
      </c>
      <c r="I44" s="7"/>
      <c r="J44" s="7">
        <f>SUM(E44:I44)</f>
        <v>852.34</v>
      </c>
    </row>
    <row r="45" spans="1:10" ht="30">
      <c r="A45" s="19" t="s">
        <v>30</v>
      </c>
      <c r="B45" s="24">
        <v>42082</v>
      </c>
      <c r="C45" s="19" t="s">
        <v>13</v>
      </c>
      <c r="D45" s="19" t="s">
        <v>56</v>
      </c>
      <c r="E45" s="20">
        <v>580.67</v>
      </c>
      <c r="F45" s="19"/>
      <c r="G45" s="19"/>
      <c r="H45" s="20">
        <v>140</v>
      </c>
      <c r="I45" s="19"/>
      <c r="J45" s="19">
        <f>SUM(E45:I45)</f>
        <v>720.67</v>
      </c>
    </row>
    <row r="46" spans="1:10" ht="15">
      <c r="A46" s="7"/>
      <c r="B46" s="8"/>
      <c r="C46" s="7"/>
      <c r="D46" s="7"/>
      <c r="E46" s="25"/>
      <c r="F46" s="7"/>
      <c r="G46" s="7"/>
      <c r="H46" s="25"/>
      <c r="I46" s="7"/>
      <c r="J46" s="7"/>
    </row>
    <row r="47" spans="1:10" ht="15">
      <c r="A47" s="7" t="s">
        <v>31</v>
      </c>
      <c r="B47" s="8">
        <v>41974</v>
      </c>
      <c r="C47" s="7" t="s">
        <v>62</v>
      </c>
      <c r="D47" s="7" t="s">
        <v>15</v>
      </c>
      <c r="E47" s="7">
        <v>113.7</v>
      </c>
      <c r="F47" s="7"/>
      <c r="G47" s="7"/>
      <c r="H47" s="7"/>
      <c r="I47" s="7"/>
      <c r="J47" s="7">
        <f aca="true" t="shared" si="2" ref="J47:J62">SUM(E47:I47)</f>
        <v>113.7</v>
      </c>
    </row>
    <row r="48" spans="1:10" ht="15">
      <c r="A48" s="7" t="s">
        <v>31</v>
      </c>
      <c r="B48" s="8">
        <v>41989</v>
      </c>
      <c r="C48" s="7" t="s">
        <v>32</v>
      </c>
      <c r="D48" s="7" t="s">
        <v>15</v>
      </c>
      <c r="E48" s="7"/>
      <c r="F48" s="7"/>
      <c r="G48" s="7"/>
      <c r="H48" s="7">
        <v>267.19</v>
      </c>
      <c r="I48" s="7"/>
      <c r="J48" s="7">
        <f t="shared" si="2"/>
        <v>267.19</v>
      </c>
    </row>
    <row r="49" spans="1:10" ht="15">
      <c r="A49" s="7" t="s">
        <v>31</v>
      </c>
      <c r="B49" s="8">
        <v>41989</v>
      </c>
      <c r="C49" s="7" t="s">
        <v>32</v>
      </c>
      <c r="D49" s="7" t="s">
        <v>15</v>
      </c>
      <c r="E49" s="7"/>
      <c r="F49" s="7">
        <v>491.9</v>
      </c>
      <c r="G49" s="7"/>
      <c r="H49" s="7"/>
      <c r="I49" s="7"/>
      <c r="J49" s="7">
        <f t="shared" si="2"/>
        <v>491.9</v>
      </c>
    </row>
    <row r="50" spans="1:10" ht="15">
      <c r="A50" s="7" t="s">
        <v>31</v>
      </c>
      <c r="B50" s="8">
        <v>42024</v>
      </c>
      <c r="C50" s="7" t="s">
        <v>32</v>
      </c>
      <c r="D50" s="7" t="s">
        <v>15</v>
      </c>
      <c r="E50" s="7"/>
      <c r="F50" s="7"/>
      <c r="G50" s="7">
        <v>9.95</v>
      </c>
      <c r="H50" s="7"/>
      <c r="I50" s="7"/>
      <c r="J50" s="7">
        <f t="shared" si="2"/>
        <v>9.95</v>
      </c>
    </row>
    <row r="51" spans="1:10" ht="15">
      <c r="A51" s="7" t="s">
        <v>31</v>
      </c>
      <c r="B51" s="8">
        <v>42024</v>
      </c>
      <c r="C51" s="7" t="s">
        <v>32</v>
      </c>
      <c r="D51" s="7" t="s">
        <v>15</v>
      </c>
      <c r="E51" s="7"/>
      <c r="F51" s="7"/>
      <c r="G51" s="7"/>
      <c r="H51" s="7">
        <v>100.72</v>
      </c>
      <c r="I51" s="7"/>
      <c r="J51" s="7">
        <f t="shared" si="2"/>
        <v>100.72</v>
      </c>
    </row>
    <row r="52" spans="1:10" ht="15">
      <c r="A52" s="7" t="s">
        <v>31</v>
      </c>
      <c r="B52" s="8">
        <v>42024</v>
      </c>
      <c r="C52" s="7" t="s">
        <v>32</v>
      </c>
      <c r="D52" s="7" t="s">
        <v>15</v>
      </c>
      <c r="E52" s="7"/>
      <c r="F52" s="7"/>
      <c r="G52" s="7">
        <v>42.85</v>
      </c>
      <c r="H52" s="7"/>
      <c r="I52" s="7"/>
      <c r="J52" s="7">
        <f t="shared" si="2"/>
        <v>42.85</v>
      </c>
    </row>
    <row r="53" spans="1:10" ht="15">
      <c r="A53" s="7" t="s">
        <v>31</v>
      </c>
      <c r="B53" s="8">
        <v>42027</v>
      </c>
      <c r="C53" s="7" t="s">
        <v>17</v>
      </c>
      <c r="D53" s="7" t="s">
        <v>63</v>
      </c>
      <c r="E53" s="7"/>
      <c r="F53" s="7"/>
      <c r="G53" s="7"/>
      <c r="H53" s="7">
        <v>138.46</v>
      </c>
      <c r="I53" s="7"/>
      <c r="J53" s="7">
        <f t="shared" si="2"/>
        <v>138.46</v>
      </c>
    </row>
    <row r="54" spans="1:10" ht="15">
      <c r="A54" s="7" t="s">
        <v>31</v>
      </c>
      <c r="B54" s="8">
        <v>42031</v>
      </c>
      <c r="C54" s="7" t="s">
        <v>29</v>
      </c>
      <c r="D54" s="7" t="s">
        <v>20</v>
      </c>
      <c r="E54" s="7">
        <v>62.73</v>
      </c>
      <c r="F54" s="7"/>
      <c r="G54" s="7"/>
      <c r="H54" s="7"/>
      <c r="I54" s="7"/>
      <c r="J54" s="7">
        <f t="shared" si="2"/>
        <v>62.73</v>
      </c>
    </row>
    <row r="55" spans="1:10" ht="15">
      <c r="A55" s="7" t="s">
        <v>31</v>
      </c>
      <c r="B55" s="8">
        <v>42038</v>
      </c>
      <c r="C55" s="7" t="s">
        <v>13</v>
      </c>
      <c r="D55" s="7" t="s">
        <v>15</v>
      </c>
      <c r="E55" s="7"/>
      <c r="F55" s="7"/>
      <c r="G55" s="7"/>
      <c r="H55" s="7">
        <v>69.52</v>
      </c>
      <c r="I55" s="7"/>
      <c r="J55" s="7">
        <f t="shared" si="2"/>
        <v>69.52</v>
      </c>
    </row>
    <row r="56" spans="1:10" ht="15">
      <c r="A56" s="7" t="s">
        <v>31</v>
      </c>
      <c r="B56" s="8">
        <v>42054</v>
      </c>
      <c r="C56" s="7" t="s">
        <v>13</v>
      </c>
      <c r="D56" s="7" t="s">
        <v>15</v>
      </c>
      <c r="E56" s="7"/>
      <c r="F56" s="7"/>
      <c r="G56" s="7"/>
      <c r="H56" s="7">
        <v>27</v>
      </c>
      <c r="I56" s="7"/>
      <c r="J56" s="7">
        <f t="shared" si="2"/>
        <v>27</v>
      </c>
    </row>
    <row r="57" spans="1:10" ht="15">
      <c r="A57" s="7" t="s">
        <v>31</v>
      </c>
      <c r="B57" s="8">
        <v>42107</v>
      </c>
      <c r="C57" s="7" t="s">
        <v>33</v>
      </c>
      <c r="D57" s="7" t="s">
        <v>15</v>
      </c>
      <c r="E57" s="7"/>
      <c r="F57" s="7">
        <v>-6.48</v>
      </c>
      <c r="G57" s="7"/>
      <c r="H57" s="7"/>
      <c r="I57" s="7"/>
      <c r="J57" s="7">
        <f t="shared" si="2"/>
        <v>-6.48</v>
      </c>
    </row>
    <row r="58" spans="1:10" s="22" customFormat="1" ht="15">
      <c r="A58" s="7" t="s">
        <v>31</v>
      </c>
      <c r="B58" s="8">
        <v>42135</v>
      </c>
      <c r="C58" s="7" t="s">
        <v>34</v>
      </c>
      <c r="D58" s="7" t="s">
        <v>15</v>
      </c>
      <c r="E58" s="7">
        <v>128.02</v>
      </c>
      <c r="F58" s="7"/>
      <c r="G58" s="7"/>
      <c r="H58" s="7"/>
      <c r="I58" s="7"/>
      <c r="J58" s="7">
        <f t="shared" si="2"/>
        <v>128.02</v>
      </c>
    </row>
    <row r="59" spans="1:10" s="22" customFormat="1" ht="30">
      <c r="A59" s="7" t="s">
        <v>31</v>
      </c>
      <c r="B59" s="8">
        <v>42107</v>
      </c>
      <c r="C59" s="7" t="s">
        <v>66</v>
      </c>
      <c r="D59" s="7" t="s">
        <v>67</v>
      </c>
      <c r="E59" s="7">
        <v>10748.2</v>
      </c>
      <c r="F59" s="7"/>
      <c r="G59" s="7"/>
      <c r="H59" s="7"/>
      <c r="I59" s="7"/>
      <c r="J59" s="7">
        <f t="shared" si="2"/>
        <v>10748.2</v>
      </c>
    </row>
    <row r="60" spans="1:10" s="22" customFormat="1" ht="15">
      <c r="A60" s="7" t="s">
        <v>31</v>
      </c>
      <c r="B60" s="8" t="s">
        <v>71</v>
      </c>
      <c r="C60" s="7" t="s">
        <v>66</v>
      </c>
      <c r="D60" s="7" t="s">
        <v>68</v>
      </c>
      <c r="E60" s="7">
        <v>-318.9</v>
      </c>
      <c r="F60" s="7"/>
      <c r="G60" s="7"/>
      <c r="H60" s="7"/>
      <c r="I60" s="7"/>
      <c r="J60" s="7">
        <f t="shared" si="2"/>
        <v>-318.9</v>
      </c>
    </row>
    <row r="61" spans="1:10" s="22" customFormat="1" ht="15">
      <c r="A61" s="7" t="s">
        <v>31</v>
      </c>
      <c r="B61" s="8" t="s">
        <v>71</v>
      </c>
      <c r="C61" s="7" t="s">
        <v>66</v>
      </c>
      <c r="D61" s="7" t="s">
        <v>69</v>
      </c>
      <c r="E61" s="7">
        <v>-4734.46</v>
      </c>
      <c r="F61" s="7"/>
      <c r="G61" s="7"/>
      <c r="H61" s="7"/>
      <c r="I61" s="7"/>
      <c r="J61" s="7">
        <f t="shared" si="2"/>
        <v>-4734.46</v>
      </c>
    </row>
    <row r="62" spans="1:10" ht="15">
      <c r="A62" s="7" t="s">
        <v>31</v>
      </c>
      <c r="B62" s="8" t="s">
        <v>71</v>
      </c>
      <c r="C62" s="7" t="s">
        <v>66</v>
      </c>
      <c r="D62" s="7" t="s">
        <v>70</v>
      </c>
      <c r="E62" s="7">
        <v>-834.36</v>
      </c>
      <c r="F62" s="7"/>
      <c r="G62" s="7"/>
      <c r="H62" s="7"/>
      <c r="I62" s="7"/>
      <c r="J62" s="7">
        <f t="shared" si="2"/>
        <v>-834.36</v>
      </c>
    </row>
    <row r="63" spans="1:10" s="23" customFormat="1" ht="15">
      <c r="A63" s="37" t="s">
        <v>72</v>
      </c>
      <c r="B63" s="38"/>
      <c r="C63" s="38"/>
      <c r="D63" s="38"/>
      <c r="E63" s="38"/>
      <c r="F63" s="38"/>
      <c r="G63" s="38"/>
      <c r="H63" s="38"/>
      <c r="I63" s="39"/>
      <c r="J63" s="7">
        <v>4860.48</v>
      </c>
    </row>
    <row r="64" spans="1:10" ht="15">
      <c r="A64" s="7"/>
      <c r="B64" s="8"/>
      <c r="C64" s="7"/>
      <c r="D64" s="7"/>
      <c r="E64" s="7"/>
      <c r="F64" s="7"/>
      <c r="G64" s="7"/>
      <c r="H64" s="7"/>
      <c r="I64" s="7"/>
      <c r="J64" s="7"/>
    </row>
    <row r="65" spans="1:10" ht="15">
      <c r="A65" s="7" t="s">
        <v>35</v>
      </c>
      <c r="B65" s="8">
        <v>42032</v>
      </c>
      <c r="C65" s="7" t="s">
        <v>36</v>
      </c>
      <c r="D65" s="7" t="s">
        <v>53</v>
      </c>
      <c r="E65" s="7"/>
      <c r="F65" s="7">
        <v>146.7</v>
      </c>
      <c r="G65" s="7">
        <v>32.5</v>
      </c>
      <c r="H65" s="7"/>
      <c r="I65" s="7"/>
      <c r="J65" s="7">
        <f>SUM(E65:I65)</f>
        <v>179.2</v>
      </c>
    </row>
    <row r="66" spans="1:10" ht="15">
      <c r="A66" s="7"/>
      <c r="B66" s="8"/>
      <c r="C66" s="7"/>
      <c r="D66" s="7"/>
      <c r="E66" s="7"/>
      <c r="F66" s="7"/>
      <c r="G66" s="7"/>
      <c r="H66" s="7"/>
      <c r="I66" s="7"/>
      <c r="J66" s="7"/>
    </row>
    <row r="67" spans="1:10" ht="15">
      <c r="A67" s="10" t="s">
        <v>37</v>
      </c>
      <c r="B67" s="8">
        <v>42008</v>
      </c>
      <c r="C67" s="7" t="s">
        <v>38</v>
      </c>
      <c r="D67" s="7" t="s">
        <v>50</v>
      </c>
      <c r="E67" s="7">
        <v>9.55</v>
      </c>
      <c r="F67" s="7"/>
      <c r="G67" s="7"/>
      <c r="H67" s="7"/>
      <c r="I67" s="7"/>
      <c r="J67" s="11">
        <v>9.55</v>
      </c>
    </row>
    <row r="68" spans="1:10" ht="15">
      <c r="A68" s="10" t="s">
        <v>37</v>
      </c>
      <c r="B68" s="8">
        <v>42019</v>
      </c>
      <c r="C68" s="7" t="s">
        <v>39</v>
      </c>
      <c r="D68" s="7" t="s">
        <v>15</v>
      </c>
      <c r="E68" s="7"/>
      <c r="F68" s="7"/>
      <c r="G68" s="7">
        <v>54.2</v>
      </c>
      <c r="H68" s="7"/>
      <c r="I68" s="7"/>
      <c r="J68" s="7">
        <f aca="true" t="shared" si="3" ref="J68:J79">SUM(E68:I68)</f>
        <v>54.2</v>
      </c>
    </row>
    <row r="69" spans="1:10" ht="15">
      <c r="A69" s="10" t="s">
        <v>37</v>
      </c>
      <c r="B69" s="8">
        <v>42031</v>
      </c>
      <c r="C69" s="12" t="s">
        <v>40</v>
      </c>
      <c r="D69" s="7" t="s">
        <v>41</v>
      </c>
      <c r="E69" s="7"/>
      <c r="F69" s="25">
        <v>118.3</v>
      </c>
      <c r="G69" s="25">
        <v>20.5</v>
      </c>
      <c r="H69" s="7"/>
      <c r="I69" s="7"/>
      <c r="J69" s="7">
        <f t="shared" si="3"/>
        <v>138.8</v>
      </c>
    </row>
    <row r="70" spans="1:10" ht="15">
      <c r="A70" s="10"/>
      <c r="B70" s="8"/>
      <c r="C70" s="12"/>
      <c r="D70" s="7"/>
      <c r="E70" s="7"/>
      <c r="F70" s="25"/>
      <c r="G70" s="25"/>
      <c r="H70" s="7"/>
      <c r="I70" s="7"/>
      <c r="J70" s="7"/>
    </row>
    <row r="71" spans="1:10" ht="30">
      <c r="A71" s="19" t="s">
        <v>42</v>
      </c>
      <c r="B71" s="24">
        <v>42031</v>
      </c>
      <c r="C71" s="19" t="s">
        <v>43</v>
      </c>
      <c r="D71" s="19" t="s">
        <v>54</v>
      </c>
      <c r="E71" s="19"/>
      <c r="F71" s="19">
        <v>1516.43</v>
      </c>
      <c r="G71" s="19">
        <v>126</v>
      </c>
      <c r="H71" s="19">
        <v>140</v>
      </c>
      <c r="I71" s="19"/>
      <c r="J71" s="19">
        <f t="shared" si="3"/>
        <v>1782.43</v>
      </c>
    </row>
    <row r="72" spans="1:10" ht="15">
      <c r="A72" s="7"/>
      <c r="B72" s="8"/>
      <c r="C72" s="7"/>
      <c r="D72" s="7"/>
      <c r="E72" s="7"/>
      <c r="F72" s="7"/>
      <c r="G72" s="7"/>
      <c r="H72" s="7"/>
      <c r="I72" s="7"/>
      <c r="J72" s="7"/>
    </row>
    <row r="73" spans="1:10" ht="15">
      <c r="A73" s="7" t="s">
        <v>45</v>
      </c>
      <c r="B73" s="8">
        <v>42026</v>
      </c>
      <c r="C73" s="7" t="s">
        <v>23</v>
      </c>
      <c r="D73" s="7" t="s">
        <v>15</v>
      </c>
      <c r="E73" s="7">
        <v>141.54</v>
      </c>
      <c r="F73" s="7"/>
      <c r="G73" s="7"/>
      <c r="H73" s="7"/>
      <c r="I73" s="7"/>
      <c r="J73" s="7">
        <f t="shared" si="3"/>
        <v>141.54</v>
      </c>
    </row>
    <row r="74" spans="1:10" ht="30">
      <c r="A74" s="19" t="s">
        <v>45</v>
      </c>
      <c r="B74" s="24">
        <v>42039</v>
      </c>
      <c r="C74" s="19" t="s">
        <v>48</v>
      </c>
      <c r="D74" s="19" t="s">
        <v>49</v>
      </c>
      <c r="E74" s="19"/>
      <c r="F74" s="19"/>
      <c r="G74" s="19">
        <v>120.1</v>
      </c>
      <c r="H74" s="19"/>
      <c r="I74" s="19"/>
      <c r="J74" s="19">
        <f>SUM(E74:I74)</f>
        <v>120.1</v>
      </c>
    </row>
    <row r="75" spans="1:10" ht="15">
      <c r="A75" s="7" t="s">
        <v>45</v>
      </c>
      <c r="B75" s="8">
        <v>42040</v>
      </c>
      <c r="C75" s="7" t="s">
        <v>46</v>
      </c>
      <c r="D75" s="7" t="s">
        <v>15</v>
      </c>
      <c r="E75" s="7"/>
      <c r="F75" s="7">
        <v>29.84</v>
      </c>
      <c r="G75" s="7"/>
      <c r="H75" s="7"/>
      <c r="I75" s="7"/>
      <c r="J75" s="7">
        <f t="shared" si="3"/>
        <v>29.84</v>
      </c>
    </row>
    <row r="76" spans="1:10" ht="15">
      <c r="A76" s="7" t="s">
        <v>45</v>
      </c>
      <c r="B76" s="8">
        <v>42040</v>
      </c>
      <c r="C76" s="7" t="s">
        <v>46</v>
      </c>
      <c r="D76" s="7" t="s">
        <v>15</v>
      </c>
      <c r="E76" s="7"/>
      <c r="F76" s="7">
        <v>-23.13</v>
      </c>
      <c r="G76" s="7"/>
      <c r="H76" s="7"/>
      <c r="I76" s="7"/>
      <c r="J76" s="7">
        <f>SUM(E76:I76)</f>
        <v>-23.13</v>
      </c>
    </row>
    <row r="77" spans="1:10" ht="15">
      <c r="A77" s="7" t="s">
        <v>45</v>
      </c>
      <c r="B77" s="8">
        <v>42074</v>
      </c>
      <c r="C77" s="7" t="s">
        <v>13</v>
      </c>
      <c r="D77" s="7" t="s">
        <v>15</v>
      </c>
      <c r="E77" s="7"/>
      <c r="F77" s="7"/>
      <c r="G77" s="7">
        <v>25.8</v>
      </c>
      <c r="H77" s="7"/>
      <c r="I77" s="7"/>
      <c r="J77" s="7">
        <f t="shared" si="3"/>
        <v>25.8</v>
      </c>
    </row>
    <row r="78" spans="1:10" ht="15">
      <c r="A78" s="7" t="s">
        <v>45</v>
      </c>
      <c r="B78" s="8">
        <v>42083</v>
      </c>
      <c r="C78" s="7" t="s">
        <v>13</v>
      </c>
      <c r="D78" s="7" t="s">
        <v>15</v>
      </c>
      <c r="E78" s="7"/>
      <c r="F78" s="7"/>
      <c r="G78" s="7">
        <v>20.5</v>
      </c>
      <c r="H78" s="7"/>
      <c r="I78" s="7"/>
      <c r="J78" s="7">
        <f t="shared" si="3"/>
        <v>20.5</v>
      </c>
    </row>
    <row r="79" spans="1:10" ht="15">
      <c r="A79" s="7" t="s">
        <v>45</v>
      </c>
      <c r="B79" s="8">
        <v>42107</v>
      </c>
      <c r="C79" s="7" t="s">
        <v>47</v>
      </c>
      <c r="D79" s="7" t="s">
        <v>15</v>
      </c>
      <c r="E79" s="7">
        <v>146.42</v>
      </c>
      <c r="F79" s="7"/>
      <c r="G79" s="7"/>
      <c r="H79" s="7"/>
      <c r="I79" s="7"/>
      <c r="J79" s="7">
        <f t="shared" si="3"/>
        <v>146.42</v>
      </c>
    </row>
    <row r="80" spans="1:10" ht="15">
      <c r="A80" s="7" t="s">
        <v>45</v>
      </c>
      <c r="B80" s="8">
        <v>42108</v>
      </c>
      <c r="C80" s="7" t="s">
        <v>47</v>
      </c>
      <c r="D80" s="7" t="s">
        <v>15</v>
      </c>
      <c r="E80" s="7">
        <v>835.11</v>
      </c>
      <c r="F80" s="7"/>
      <c r="G80" s="7"/>
      <c r="H80" s="7"/>
      <c r="I80" s="7"/>
      <c r="J80" s="7">
        <f>SUM(E80:I80)</f>
        <v>835.11</v>
      </c>
    </row>
    <row r="81" spans="2:10" ht="15">
      <c r="B81" s="13"/>
      <c r="F81" s="14"/>
      <c r="G81" s="14"/>
      <c r="H81" s="14"/>
      <c r="I81" s="14"/>
      <c r="J81" s="14"/>
    </row>
    <row r="82" spans="1:10" ht="15">
      <c r="A82" s="21" t="s">
        <v>58</v>
      </c>
      <c r="F82" s="14"/>
      <c r="G82" s="14"/>
      <c r="H82" s="14"/>
      <c r="I82" s="14"/>
      <c r="J82" s="14"/>
    </row>
    <row r="83" spans="1:10" ht="15">
      <c r="A83" s="36" t="s">
        <v>59</v>
      </c>
      <c r="B83" s="36"/>
      <c r="F83" s="14"/>
      <c r="G83" s="14"/>
      <c r="H83" s="14"/>
      <c r="I83" s="14"/>
      <c r="J83" s="14"/>
    </row>
    <row r="84" spans="1:10" ht="15">
      <c r="A84" s="36" t="s">
        <v>44</v>
      </c>
      <c r="B84" s="36"/>
      <c r="F84" s="14"/>
      <c r="G84" s="14"/>
      <c r="H84" s="14"/>
      <c r="I84" s="14"/>
      <c r="J84" s="14"/>
    </row>
    <row r="85" spans="1:10" ht="15">
      <c r="A85" s="36" t="s">
        <v>60</v>
      </c>
      <c r="B85" s="36"/>
      <c r="F85" s="14"/>
      <c r="G85" s="14"/>
      <c r="H85" s="14"/>
      <c r="I85" s="14"/>
      <c r="J85" s="14"/>
    </row>
    <row r="86" spans="1:10" ht="15">
      <c r="A86" s="36" t="s">
        <v>61</v>
      </c>
      <c r="B86" s="36"/>
      <c r="F86" s="14"/>
      <c r="G86" s="14"/>
      <c r="H86" s="14"/>
      <c r="I86" s="14"/>
      <c r="J86" s="14"/>
    </row>
    <row r="87" spans="6:10" ht="15">
      <c r="F87" s="14"/>
      <c r="G87" s="14"/>
      <c r="H87" s="14"/>
      <c r="I87" s="14"/>
      <c r="J87" s="14"/>
    </row>
    <row r="88" spans="6:10" ht="15">
      <c r="F88" s="14"/>
      <c r="G88" s="14"/>
      <c r="H88" s="14"/>
      <c r="I88" s="14"/>
      <c r="J88" s="14"/>
    </row>
    <row r="89" spans="6:10" ht="15">
      <c r="F89" s="14"/>
      <c r="G89" s="14"/>
      <c r="H89" s="14"/>
      <c r="I89" s="14"/>
      <c r="J89" s="14"/>
    </row>
    <row r="90" spans="6:10" ht="15">
      <c r="F90" s="14"/>
      <c r="G90" s="14"/>
      <c r="H90" s="14"/>
      <c r="I90" s="14"/>
      <c r="J90" s="14"/>
    </row>
    <row r="91" spans="6:10" ht="15">
      <c r="F91" s="14"/>
      <c r="G91" s="14"/>
      <c r="H91" s="14"/>
      <c r="I91" s="14"/>
      <c r="J91" s="14"/>
    </row>
    <row r="92" spans="6:10" ht="15">
      <c r="F92" s="14"/>
      <c r="G92" s="14"/>
      <c r="H92" s="14"/>
      <c r="I92" s="14"/>
      <c r="J92" s="14"/>
    </row>
  </sheetData>
  <sheetProtection/>
  <mergeCells count="15">
    <mergeCell ref="A83:B83"/>
    <mergeCell ref="A84:B84"/>
    <mergeCell ref="A85:B85"/>
    <mergeCell ref="A86:B86"/>
    <mergeCell ref="J4:J5"/>
    <mergeCell ref="I4:I5"/>
    <mergeCell ref="A63:I63"/>
    <mergeCell ref="D1:F1"/>
    <mergeCell ref="B4:B5"/>
    <mergeCell ref="C4:C5"/>
    <mergeCell ref="D4:D5"/>
    <mergeCell ref="E4:H4"/>
    <mergeCell ref="A3:J3"/>
    <mergeCell ref="A1:C1"/>
    <mergeCell ref="A2:E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Simmons</dc:creator>
  <cp:keywords/>
  <dc:description/>
  <cp:lastModifiedBy>Ruth Smyth</cp:lastModifiedBy>
  <cp:lastPrinted>2015-05-12T13:08:07Z</cp:lastPrinted>
  <dcterms:created xsi:type="dcterms:W3CDTF">2015-05-11T15:22:02Z</dcterms:created>
  <dcterms:modified xsi:type="dcterms:W3CDTF">2015-11-19T16:45:24Z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0x010100836D9D969988D04394381D927F7831F81A006F4F505D8E4756448B2151E72514D665</vt:lpwstr>
  </property>
  <property fmtid="{D5CDD505-2E9C-101B-9397-08002B2CF9AE}" pid="3" name="_dlc_policyId">
    <vt:lpwstr>/sites/fin/1516/rep</vt:lpwstr>
  </property>
  <property fmtid="{D5CDD505-2E9C-101B-9397-08002B2CF9AE}" pid="4" name="_dlc_ExpireDate">
    <vt:filetime>2023-11-11T17:24:15Z</vt:filetime>
  </property>
  <property fmtid="{D5CDD505-2E9C-101B-9397-08002B2CF9AE}" pid="5" name="ItemRetentionFormula">
    <vt:lpwstr>&lt;formula id="Microsoft.Office.RecordsManagement.PolicyFeatures.Expiration.Formula.BuiltIn"&gt;&lt;number&gt;8&lt;/number&gt;&lt;property&gt;Modified&lt;/property&gt;&lt;propertyId&gt;28cf69c5-fa48-462a-b5cd-27b6f9d2bd5f&lt;/propertyId&gt;&lt;period&gt;years&lt;/period&gt;&lt;/formula&gt;</vt:lpwstr>
  </property>
  <property fmtid="{D5CDD505-2E9C-101B-9397-08002B2CF9AE}" pid="6" name="CMAFinanceDocType">
    <vt:lpwstr>8;#Document|ef5d707b-6280-4c05-8b5b-b313d1f9663d</vt:lpwstr>
  </property>
  <property fmtid="{D5CDD505-2E9C-101B-9397-08002B2CF9AE}" pid="7" name="CMABusinessArea">
    <vt:lpwstr>1;#Finance|7a67dd86-5f63-494b-a5c1-ea8c5415a1c4</vt:lpwstr>
  </property>
  <property fmtid="{D5CDD505-2E9C-101B-9397-08002B2CF9AE}" pid="8" name="CMADirectorate">
    <vt:lpwstr>2;#Corporate Services Directorate|d7246f47-068a-490d-937b-b6bb8a2ddcf5</vt:lpwstr>
  </property>
  <property fmtid="{D5CDD505-2E9C-101B-9397-08002B2CF9AE}" pid="9" name="CMAPersonalInformation">
    <vt:lpwstr>0</vt:lpwstr>
  </property>
  <property fmtid="{D5CDD505-2E9C-101B-9397-08002B2CF9AE}" pid="10" name="jd449ef2b751421a96ada9238eaff8f5">
    <vt:lpwstr>Corporate Services Directorate|d7246f47-068a-490d-937b-b6bb8a2ddcf5</vt:lpwstr>
  </property>
  <property fmtid="{D5CDD505-2E9C-101B-9397-08002B2CF9AE}" pid="11" name="TaxCatchAll">
    <vt:lpwstr>8;#;#2;#;#1;#</vt:lpwstr>
  </property>
  <property fmtid="{D5CDD505-2E9C-101B-9397-08002B2CF9AE}" pid="12" name="o2562ae123e84db299ecb5953443c01a">
    <vt:lpwstr>Finance|7a67dd86-5f63-494b-a5c1-ea8c5415a1c4</vt:lpwstr>
  </property>
  <property fmtid="{D5CDD505-2E9C-101B-9397-08002B2CF9AE}" pid="13" name="CMADocumentDate">
    <vt:lpwstr>2015-11-11T00:00:00Z</vt:lpwstr>
  </property>
  <property fmtid="{D5CDD505-2E9C-101B-9397-08002B2CF9AE}" pid="14" name="h08cd0e2adc14a10800f74d0698339b2">
    <vt:lpwstr>Document|ef5d707b-6280-4c05-8b5b-b313d1f9663d</vt:lpwstr>
  </property>
</Properties>
</file>