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3_web" sheetId="1" r:id="rId1"/>
    <sheet name="Table 3 pubn" sheetId="2" r:id="rId2"/>
  </sheets>
  <definedNames>
    <definedName name="_xlnm.Print_Area" localSheetId="0">'Table 3_web'!$A$1:$F$19</definedName>
  </definedNames>
  <calcPr fullCalcOnLoad="1"/>
</workbook>
</file>

<file path=xl/sharedStrings.xml><?xml version="1.0" encoding="utf-8"?>
<sst xmlns="http://schemas.openxmlformats.org/spreadsheetml/2006/main" count="55" uniqueCount="33">
  <si>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</si>
  <si>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</si>
  <si>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</si>
  <si>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</si>
  <si>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</si>
  <si>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</si>
  <si>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</si>
  <si>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</si>
  <si>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</si>
  <si>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</si>
  <si>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</si>
  <si>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</si>
  <si>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</si>
  <si>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</si>
  <si>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</si>
  <si>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</si>
  <si>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</si>
  <si>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</si>
  <si>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Public Health</t>
  </si>
  <si>
    <t>Grants</t>
  </si>
  <si>
    <t>Loans &amp; other financial assistance</t>
  </si>
  <si>
    <t>Acquisition of share &amp; loan capital</t>
  </si>
  <si>
    <t>Total capital expenditure</t>
  </si>
  <si>
    <t>Table 3: Local authority capital expenditure by economic category and service: England 2014-15: provisional outturn</t>
  </si>
  <si>
    <t>(a)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</si>
  <si>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</si>
  <si>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</si>
  <si>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</si>
  <si>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</si>
  <si>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</si>
  <si>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 xml:space="preserve">(a) This relates to GLA housing capital spending for affordable housing and decent homes expenditure. </t>
  </si>
  <si>
    <r>
      <t>Financial Capital Expenditure</t>
    </r>
    <r>
      <rPr>
        <b/>
        <vertAlign val="superscript"/>
        <sz val="8"/>
        <rFont val="Arial"/>
        <family val="2"/>
      </rPr>
      <t xml:space="preserve"> (a)</t>
    </r>
  </si>
  <si>
    <t>(a) Includes Grants, Loans and other financial assistance, and Acquisition of share and loan capital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</si>
</sst>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medium">
        <color rgb="FF000080"/>
      </left>
      <right>
        <color indexed="63"/>
      </right>
      <top style="medium">
        <color rgb="FF000080"/>
      </top>
      <bottom style="medium">
        <color rgb="FF000080"/>
      </bottom>
    </border>
    <border>
      <left>
        <color indexed="63"/>
      </left>
      <right>
        <color indexed="63"/>
      </right>
      <top style="medium">
        <color rgb="FF000080"/>
      </top>
      <bottom style="medium">
        <color rgb="FF000080"/>
      </bottom>
    </border>
    <border>
      <left>
        <color indexed="63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5" fillId="33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 wrapText="1"/>
    </xf>
    <xf numFmtId="3" fontId="5" fillId="34" borderId="0" xfId="0" applyNumberFormat="1" applyFont="1" applyFill="1" applyBorder="1" applyAlignment="1">
      <alignment horizontal="right" wrapText="1"/>
    </xf>
    <xf numFmtId="0" fontId="10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horizontal="justify" vertical="top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4" borderId="13" xfId="0" applyFont="1" applyFill="1" applyBorder="1" applyAlignment="1">
      <alignment horizontal="right" vertical="top"/>
    </xf>
    <xf numFmtId="0" fontId="5" fillId="34" borderId="14" xfId="0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vertical="top" wrapText="1"/>
    </xf>
    <xf numFmtId="0" fontId="4" fillId="34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 wrapText="1"/>
    </xf>
    <xf numFmtId="3" fontId="5" fillId="34" borderId="14" xfId="0" applyNumberFormat="1" applyFont="1" applyFill="1" applyBorder="1" applyAlignment="1">
      <alignment horizontal="right" wrapText="1"/>
    </xf>
    <xf numFmtId="3" fontId="5" fillId="34" borderId="14" xfId="0" applyNumberFormat="1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15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horizontal="right" vertical="top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8" xfId="0" applyFont="1" applyFill="1" applyBorder="1" applyAlignment="1">
      <alignment vertical="top"/>
    </xf>
    <xf numFmtId="0" fontId="4" fillId="34" borderId="19" xfId="0" applyFont="1" applyFill="1" applyBorder="1" applyAlignment="1">
      <alignment horizontal="right" vertical="top"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5" fillId="35" borderId="21" xfId="0" applyFont="1" applyFill="1" applyBorder="1" applyAlignment="1">
      <alignment horizontal="left" vertical="top"/>
    </xf>
    <xf numFmtId="0" fontId="1" fillId="35" borderId="22" xfId="0" applyFont="1" applyFill="1" applyBorder="1" applyAlignment="1">
      <alignment horizontal="justify" vertical="top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3" fillId="33" borderId="10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29.421875" style="0" customWidth="1"/>
    <col min="2" max="2" width="10.28125" style="0" customWidth="1"/>
    <col min="3" max="3" width="11.8515625" style="0" customWidth="1"/>
    <col min="4" max="4" width="12.8515625" style="0" customWidth="1"/>
    <col min="5" max="5" width="10.421875" style="0" customWidth="1"/>
    <col min="6" max="6" width="12.7109375" style="0" customWidth="1"/>
    <col min="8" max="8" width="11.57421875" style="0" customWidth="1"/>
    <col min="9" max="9" width="10.8515625" style="0" customWidth="1"/>
    <col min="10" max="10" width="11.00390625" style="0" customWidth="1"/>
    <col min="12" max="12" width="1.8515625" style="0" bestFit="1" customWidth="1"/>
    <col min="14" max="14" width="10.8515625" style="0" bestFit="1" customWidth="1"/>
    <col min="15" max="15" width="11.00390625" style="0" bestFit="1" customWidth="1"/>
  </cols>
  <sheetData>
    <row r="1" spans="1:16" ht="13.5" customHeight="1" thickBot="1">
      <c r="A1" s="41" t="s">
        <v>23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 t="s">
        <v>0</v>
      </c>
    </row>
    <row r="3" spans="1:16" ht="56.25">
      <c r="A3" s="48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19</v>
      </c>
      <c r="H3" s="7" t="s">
        <v>20</v>
      </c>
      <c r="I3" s="7" t="s">
        <v>21</v>
      </c>
      <c r="J3" s="7" t="s">
        <v>22</v>
      </c>
      <c r="K3" s="9" t="s">
        <v>28</v>
      </c>
      <c r="L3" s="9"/>
      <c r="M3" s="9" t="s">
        <v>29</v>
      </c>
      <c r="N3" s="7" t="s">
        <v>25</v>
      </c>
      <c r="O3" s="7" t="s">
        <v>26</v>
      </c>
      <c r="P3" s="49" t="s">
        <v>27</v>
      </c>
    </row>
    <row r="4" spans="1:16" ht="6.75" customHeight="1">
      <c r="A4" s="48"/>
      <c r="B4" s="2"/>
      <c r="C4" s="2"/>
      <c r="D4" s="2"/>
      <c r="E4" s="2"/>
      <c r="F4" s="2"/>
      <c r="G4" s="10"/>
      <c r="H4" s="10"/>
      <c r="I4" s="10"/>
      <c r="J4" s="10"/>
      <c r="K4" s="9"/>
      <c r="L4" s="9"/>
      <c r="M4" s="9"/>
      <c r="N4" s="7"/>
      <c r="O4" s="7"/>
      <c r="P4" s="49"/>
    </row>
    <row r="5" spans="1:16" ht="12.75">
      <c r="A5" s="50" t="s">
        <v>6</v>
      </c>
      <c r="B5" s="3">
        <v>55.92031240780413</v>
      </c>
      <c r="C5" s="3">
        <v>2944.497906175791</v>
      </c>
      <c r="D5" s="3">
        <v>145.5056267365354</v>
      </c>
      <c r="E5" s="3">
        <v>3.0808571443365054</v>
      </c>
      <c r="F5" s="3">
        <v>3149.004702464467</v>
      </c>
      <c r="G5" s="3">
        <v>185.82828580351654</v>
      </c>
      <c r="H5" s="3">
        <v>9.743523814202444</v>
      </c>
      <c r="I5" s="3">
        <v>0</v>
      </c>
      <c r="J5" s="3">
        <v>3344.5765120821857</v>
      </c>
      <c r="K5" s="3">
        <v>90.66136004353369</v>
      </c>
      <c r="L5" s="3"/>
      <c r="M5" s="3">
        <v>0</v>
      </c>
      <c r="N5" s="3">
        <v>2.7752761918088193</v>
      </c>
      <c r="O5" s="3">
        <v>0.02204190477248882</v>
      </c>
      <c r="P5" s="51">
        <v>93.45867814011498</v>
      </c>
    </row>
    <row r="6" spans="1:16" ht="12.75">
      <c r="A6" s="50" t="s">
        <v>7</v>
      </c>
      <c r="B6" s="3">
        <v>158.56445340947266</v>
      </c>
      <c r="C6" s="3">
        <v>3569.6443979045443</v>
      </c>
      <c r="D6" s="3">
        <v>141.35774102025798</v>
      </c>
      <c r="E6" s="3">
        <v>33.86638477816668</v>
      </c>
      <c r="F6" s="3">
        <v>3903.4329771124417</v>
      </c>
      <c r="G6" s="3">
        <v>2193.1484848626274</v>
      </c>
      <c r="H6" s="3">
        <v>665.0202974621859</v>
      </c>
      <c r="I6" s="3">
        <v>1502.857143578783</v>
      </c>
      <c r="J6" s="3">
        <v>8264.458903016037</v>
      </c>
      <c r="K6" s="3">
        <v>33.50970668275732</v>
      </c>
      <c r="L6" s="3"/>
      <c r="M6" s="3">
        <v>0</v>
      </c>
      <c r="N6" s="3">
        <v>14.438449530742563</v>
      </c>
      <c r="O6" s="3">
        <v>0</v>
      </c>
      <c r="P6" s="51">
        <v>47.948156213499885</v>
      </c>
    </row>
    <row r="7" spans="1:16" ht="12.75">
      <c r="A7" s="50" t="s">
        <v>8</v>
      </c>
      <c r="B7" s="3">
        <v>7.22072762251486</v>
      </c>
      <c r="C7" s="3">
        <v>133.36855244499313</v>
      </c>
      <c r="D7" s="3">
        <v>35.58966096947036</v>
      </c>
      <c r="E7" s="3">
        <v>7.010327622413831</v>
      </c>
      <c r="F7" s="3">
        <v>183.18926865939218</v>
      </c>
      <c r="G7" s="3">
        <v>41.0199847816017</v>
      </c>
      <c r="H7" s="3">
        <v>25.591653345621904</v>
      </c>
      <c r="I7" s="3">
        <v>0</v>
      </c>
      <c r="J7" s="3">
        <v>249.8009067866158</v>
      </c>
      <c r="K7" s="3">
        <v>52.35052573942333</v>
      </c>
      <c r="L7" s="3"/>
      <c r="M7" s="3">
        <v>0</v>
      </c>
      <c r="N7" s="3">
        <v>0.019036190485331252</v>
      </c>
      <c r="O7" s="3">
        <v>0</v>
      </c>
      <c r="P7" s="51">
        <v>52.36956192990867</v>
      </c>
    </row>
    <row r="8" spans="1:16" ht="12.75">
      <c r="A8" s="50" t="s">
        <v>18</v>
      </c>
      <c r="B8" s="3">
        <v>4.614</v>
      </c>
      <c r="C8" s="3">
        <v>5.282</v>
      </c>
      <c r="D8" s="3">
        <v>9.908</v>
      </c>
      <c r="E8" s="3">
        <v>0.032</v>
      </c>
      <c r="F8" s="3">
        <v>19.836</v>
      </c>
      <c r="G8" s="3">
        <v>6.439</v>
      </c>
      <c r="H8" s="3">
        <v>0.265</v>
      </c>
      <c r="I8" s="3">
        <v>0</v>
      </c>
      <c r="J8" s="3">
        <v>26.54</v>
      </c>
      <c r="K8" s="3">
        <v>2.137</v>
      </c>
      <c r="L8" s="3"/>
      <c r="M8" s="3">
        <v>0</v>
      </c>
      <c r="N8" s="3">
        <v>0.062</v>
      </c>
      <c r="O8" s="3">
        <v>0</v>
      </c>
      <c r="P8" s="51">
        <v>2.199</v>
      </c>
    </row>
    <row r="9" spans="1:16" ht="13.5" customHeight="1">
      <c r="A9" s="50" t="s">
        <v>9</v>
      </c>
      <c r="B9" s="3">
        <v>354.2825411225</v>
      </c>
      <c r="C9" s="3">
        <v>3312.909308257456</v>
      </c>
      <c r="D9" s="3">
        <v>78.1074933708389</v>
      </c>
      <c r="E9" s="3">
        <v>4.137866668653584</v>
      </c>
      <c r="F9" s="3">
        <v>3749.437209419448</v>
      </c>
      <c r="G9" s="3">
        <v>1032.4658633529111</v>
      </c>
      <c r="H9" s="3">
        <v>65.37328384091468</v>
      </c>
      <c r="I9" s="3">
        <v>0.11131161910106854</v>
      </c>
      <c r="J9" s="3">
        <v>4847.3865661371365</v>
      </c>
      <c r="K9" s="3">
        <v>1366.1913225607782</v>
      </c>
      <c r="L9" s="8" t="s">
        <v>24</v>
      </c>
      <c r="M9" s="3">
        <v>3.925462859027782</v>
      </c>
      <c r="N9" s="3">
        <v>20.889714295745087</v>
      </c>
      <c r="O9" s="3">
        <v>0</v>
      </c>
      <c r="P9" s="51">
        <v>1391.006499715551</v>
      </c>
    </row>
    <row r="10" spans="1:16" ht="12.75">
      <c r="A10" s="50" t="s">
        <v>12</v>
      </c>
      <c r="B10" s="3">
        <v>47.54038097520883</v>
      </c>
      <c r="C10" s="3">
        <v>719.3886593930544</v>
      </c>
      <c r="D10" s="3">
        <v>53.37848002563122</v>
      </c>
      <c r="E10" s="3">
        <v>1.5439352388366032</v>
      </c>
      <c r="F10" s="3">
        <v>821.851455632731</v>
      </c>
      <c r="G10" s="3">
        <v>47.247824784592176</v>
      </c>
      <c r="H10" s="3">
        <v>8.530217146953174</v>
      </c>
      <c r="I10" s="3">
        <v>0</v>
      </c>
      <c r="J10" s="3">
        <v>877.6294975642763</v>
      </c>
      <c r="K10" s="3">
        <v>21.102118105370884</v>
      </c>
      <c r="L10" s="3"/>
      <c r="M10" s="3">
        <v>0.04107809525782007</v>
      </c>
      <c r="N10" s="3">
        <v>1.558963810272391</v>
      </c>
      <c r="O10" s="3">
        <v>0</v>
      </c>
      <c r="P10" s="51">
        <v>22.702160010901096</v>
      </c>
    </row>
    <row r="11" spans="1:16" ht="12.75">
      <c r="A11" s="50" t="s">
        <v>13</v>
      </c>
      <c r="B11" s="3">
        <v>16.54745905556479</v>
      </c>
      <c r="C11" s="3">
        <v>557.2794669342604</v>
      </c>
      <c r="D11" s="3">
        <v>157.65672769475105</v>
      </c>
      <c r="E11" s="3">
        <v>2.99268952524655</v>
      </c>
      <c r="F11" s="3">
        <v>734.4763432098229</v>
      </c>
      <c r="G11" s="3">
        <v>17.477226675058862</v>
      </c>
      <c r="H11" s="3">
        <v>15.354190483563235</v>
      </c>
      <c r="I11" s="3">
        <v>0.035417333350339995</v>
      </c>
      <c r="J11" s="3">
        <v>767.3428270351285</v>
      </c>
      <c r="K11" s="3">
        <v>36.667710493797536</v>
      </c>
      <c r="L11" s="3"/>
      <c r="M11" s="3">
        <v>0.0030057142871575664</v>
      </c>
      <c r="N11" s="3">
        <v>0.2787800001338642</v>
      </c>
      <c r="O11" s="3">
        <v>1.102095238624441</v>
      </c>
      <c r="P11" s="51">
        <v>38.038316208741385</v>
      </c>
    </row>
    <row r="12" spans="1:16" ht="12.75">
      <c r="A12" s="50" t="s">
        <v>14</v>
      </c>
      <c r="B12" s="3">
        <v>257.0757372662995</v>
      </c>
      <c r="C12" s="3">
        <v>640.4666174503957</v>
      </c>
      <c r="D12" s="3">
        <v>52.30443812035359</v>
      </c>
      <c r="E12" s="3">
        <v>29.181478109250424</v>
      </c>
      <c r="F12" s="3">
        <v>979.0282709462992</v>
      </c>
      <c r="G12" s="3">
        <v>213.21735629285868</v>
      </c>
      <c r="H12" s="3">
        <v>65.38230098377616</v>
      </c>
      <c r="I12" s="3">
        <v>113.5027848164064</v>
      </c>
      <c r="J12" s="3">
        <v>1371.1307130393404</v>
      </c>
      <c r="K12" s="3">
        <v>139.3158591145156</v>
      </c>
      <c r="L12" s="3"/>
      <c r="M12" s="3">
        <v>0.1102095238624441</v>
      </c>
      <c r="N12" s="3">
        <v>13.632918101784334</v>
      </c>
      <c r="O12" s="3">
        <v>0</v>
      </c>
      <c r="P12" s="51">
        <v>153.05898674016237</v>
      </c>
    </row>
    <row r="13" spans="1:16" ht="14.25" customHeight="1">
      <c r="A13" s="50" t="s">
        <v>10</v>
      </c>
      <c r="B13" s="3">
        <v>13.518700958872346</v>
      </c>
      <c r="C13" s="3">
        <v>195.8112648559292</v>
      </c>
      <c r="D13" s="3">
        <v>305.46172586096196</v>
      </c>
      <c r="E13" s="3">
        <v>39.31173716173382</v>
      </c>
      <c r="F13" s="3">
        <v>554.1034288374974</v>
      </c>
      <c r="G13" s="3">
        <v>0</v>
      </c>
      <c r="H13" s="3">
        <v>0</v>
      </c>
      <c r="I13" s="3">
        <v>0</v>
      </c>
      <c r="J13" s="3">
        <v>554.1034288374974</v>
      </c>
      <c r="K13" s="3">
        <v>239.29894106728727</v>
      </c>
      <c r="L13" s="3"/>
      <c r="M13" s="3">
        <v>0.09818666671381383</v>
      </c>
      <c r="N13" s="3">
        <v>1.1491847624565763</v>
      </c>
      <c r="O13" s="3">
        <v>0</v>
      </c>
      <c r="P13" s="51">
        <v>240.54631249645766</v>
      </c>
    </row>
    <row r="14" spans="1:16" ht="12.75">
      <c r="A14" s="50" t="s">
        <v>15</v>
      </c>
      <c r="B14" s="3">
        <v>3.93548190665164</v>
      </c>
      <c r="C14" s="3">
        <v>87.0194362322611</v>
      </c>
      <c r="D14" s="3">
        <v>77.38912765620825</v>
      </c>
      <c r="E14" s="3">
        <v>5.731897145609478</v>
      </c>
      <c r="F14" s="3">
        <v>174.07594294073044</v>
      </c>
      <c r="G14" s="3">
        <v>0.005009523811929277</v>
      </c>
      <c r="H14" s="3">
        <v>0</v>
      </c>
      <c r="I14" s="3">
        <v>0</v>
      </c>
      <c r="J14" s="3">
        <v>174.08095246454238</v>
      </c>
      <c r="K14" s="3">
        <v>22.52181715367165</v>
      </c>
      <c r="L14" s="3"/>
      <c r="M14" s="3">
        <v>0</v>
      </c>
      <c r="N14" s="3">
        <v>2.3604876201810754</v>
      </c>
      <c r="O14" s="3">
        <v>0</v>
      </c>
      <c r="P14" s="51">
        <v>24.88230477385272</v>
      </c>
    </row>
    <row r="15" spans="1:16" ht="12.75">
      <c r="A15" s="50" t="s">
        <v>16</v>
      </c>
      <c r="B15" s="3">
        <v>144.9405524505498</v>
      </c>
      <c r="C15" s="3">
        <v>693.014518428009</v>
      </c>
      <c r="D15" s="3">
        <v>272.5912344166068</v>
      </c>
      <c r="E15" s="3">
        <v>98.0474019518422</v>
      </c>
      <c r="F15" s="3">
        <v>1208.5927053422456</v>
      </c>
      <c r="G15" s="3">
        <v>88.74271242356475</v>
      </c>
      <c r="H15" s="3">
        <v>104.9184648122844</v>
      </c>
      <c r="I15" s="3">
        <v>11.551961910308913</v>
      </c>
      <c r="J15" s="3">
        <v>1413.8058444884036</v>
      </c>
      <c r="K15" s="3">
        <v>658.1983279351006</v>
      </c>
      <c r="L15" s="3"/>
      <c r="M15" s="3">
        <v>0.4929371430938409</v>
      </c>
      <c r="N15" s="3">
        <v>12.457683815505726</v>
      </c>
      <c r="O15" s="3">
        <v>0.0360685714458908</v>
      </c>
      <c r="P15" s="51">
        <v>671.1850174651461</v>
      </c>
    </row>
    <row r="16" spans="1:16" ht="12.75">
      <c r="A16" s="50" t="s">
        <v>17</v>
      </c>
      <c r="B16" s="3">
        <v>60.93384383878295</v>
      </c>
      <c r="C16" s="3">
        <v>105.27814862198092</v>
      </c>
      <c r="D16" s="3">
        <v>12.789314291855444</v>
      </c>
      <c r="E16" s="3">
        <v>0.23544761916067602</v>
      </c>
      <c r="F16" s="3">
        <v>179.23675437178</v>
      </c>
      <c r="G16" s="3">
        <v>5.569588574102971</v>
      </c>
      <c r="H16" s="3">
        <v>27.172659060666785</v>
      </c>
      <c r="I16" s="3">
        <v>7.564380956013209</v>
      </c>
      <c r="J16" s="3">
        <v>219.54338296256296</v>
      </c>
      <c r="K16" s="3">
        <v>162.96982864968325</v>
      </c>
      <c r="L16" s="3"/>
      <c r="M16" s="3">
        <v>0.025047619059646385</v>
      </c>
      <c r="N16" s="3">
        <v>1.623085715065086</v>
      </c>
      <c r="O16" s="3">
        <v>0</v>
      </c>
      <c r="P16" s="51">
        <v>164.61796198380796</v>
      </c>
    </row>
    <row r="17" spans="1:16" ht="4.5" customHeight="1">
      <c r="A17" s="5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2"/>
    </row>
    <row r="18" spans="1:16" ht="12.75">
      <c r="A18" s="53" t="s">
        <v>11</v>
      </c>
      <c r="B18" s="5">
        <f aca="true" t="shared" si="0" ref="B18:G18">SUM(B5:B17)</f>
        <v>1125.0941910142215</v>
      </c>
      <c r="C18" s="5">
        <f t="shared" si="0"/>
        <v>12963.960276698675</v>
      </c>
      <c r="D18" s="5">
        <f t="shared" si="0"/>
        <v>1342.039570163471</v>
      </c>
      <c r="E18" s="5">
        <f t="shared" si="0"/>
        <v>225.17202296525036</v>
      </c>
      <c r="F18" s="5">
        <f t="shared" si="0"/>
        <v>15656.265058936855</v>
      </c>
      <c r="G18" s="5">
        <f t="shared" si="0"/>
        <v>3831.1613370746454</v>
      </c>
      <c r="H18" s="5">
        <f>SUM(H5:H16)</f>
        <v>987.3515909501688</v>
      </c>
      <c r="I18" s="5">
        <f>SUM(I5:I16)</f>
        <v>1635.6230002139628</v>
      </c>
      <c r="J18" s="5">
        <f>SUM(J5:J17)</f>
        <v>22110.399534413726</v>
      </c>
      <c r="K18" s="5">
        <f>SUM(K3:K17)</f>
        <v>2824.9245175459196</v>
      </c>
      <c r="L18" s="5"/>
      <c r="M18" s="5">
        <f>SUM(M3:M17)</f>
        <v>4.695927621302505</v>
      </c>
      <c r="N18" s="5">
        <f>SUM(N5:N17)</f>
        <v>71.24558003418086</v>
      </c>
      <c r="O18" s="5">
        <f>SUM(O5:O16)</f>
        <v>1.1602057148428206</v>
      </c>
      <c r="P18" s="29">
        <f>SUM(P5:P16)</f>
        <v>2902.0129556781435</v>
      </c>
    </row>
    <row r="19" spans="1:16" ht="4.5" customHeight="1" thickBot="1">
      <c r="A19" s="54"/>
      <c r="B19" s="1"/>
      <c r="C19" s="1"/>
      <c r="D19" s="1"/>
      <c r="E19" s="1"/>
      <c r="F19" s="1"/>
      <c r="G19" s="10"/>
      <c r="H19" s="10"/>
      <c r="I19" s="10"/>
      <c r="J19" s="10"/>
      <c r="K19" s="10"/>
      <c r="L19" s="10"/>
      <c r="M19" s="10"/>
      <c r="N19" s="10"/>
      <c r="O19" s="10"/>
      <c r="P19" s="55"/>
    </row>
    <row r="20" spans="1:16" ht="13.5" thickBot="1">
      <c r="A20" s="56" t="s">
        <v>30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2:6" ht="12.75">
      <c r="B21" s="6"/>
      <c r="C21" s="6"/>
      <c r="D21" s="6"/>
      <c r="E21" s="6"/>
      <c r="F21" s="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9.421875" style="11" customWidth="1"/>
    <col min="2" max="2" width="10.28125" style="11" customWidth="1"/>
    <col min="3" max="3" width="11.8515625" style="11" customWidth="1"/>
    <col min="4" max="4" width="12.8515625" style="11" customWidth="1"/>
    <col min="5" max="5" width="10.421875" style="11" customWidth="1"/>
    <col min="6" max="6" width="12.7109375" style="11" customWidth="1"/>
    <col min="7" max="7" width="10.421875" style="11" bestFit="1" customWidth="1"/>
    <col min="8" max="8" width="11.00390625" style="11" customWidth="1"/>
    <col min="9" max="16384" width="9.140625" style="11" customWidth="1"/>
  </cols>
  <sheetData>
    <row r="1" spans="1:9" ht="12.75">
      <c r="A1" s="21" t="s">
        <v>23</v>
      </c>
      <c r="B1" s="22"/>
      <c r="C1" s="22"/>
      <c r="D1" s="22"/>
      <c r="E1" s="22"/>
      <c r="F1" s="22"/>
      <c r="G1" s="23"/>
      <c r="H1" s="23"/>
      <c r="I1" s="24"/>
    </row>
    <row r="2" spans="1:9" ht="12.75">
      <c r="A2" s="25"/>
      <c r="B2" s="12"/>
      <c r="C2" s="12"/>
      <c r="D2" s="12"/>
      <c r="E2" s="12"/>
      <c r="F2" s="12"/>
      <c r="G2" s="12"/>
      <c r="H2" s="12"/>
      <c r="I2" s="26" t="s">
        <v>0</v>
      </c>
    </row>
    <row r="3" spans="1:9" ht="56.25">
      <c r="A3" s="27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31</v>
      </c>
      <c r="H3" s="13" t="s">
        <v>22</v>
      </c>
      <c r="I3" s="26" t="s">
        <v>27</v>
      </c>
    </row>
    <row r="4" spans="1:9" ht="12.75">
      <c r="A4" s="27"/>
      <c r="B4" s="14"/>
      <c r="C4" s="14"/>
      <c r="D4" s="14"/>
      <c r="E4" s="14"/>
      <c r="F4" s="14"/>
      <c r="G4" s="15"/>
      <c r="H4" s="19"/>
      <c r="I4" s="26"/>
    </row>
    <row r="5" spans="1:9" ht="12.75">
      <c r="A5" s="28" t="s">
        <v>6</v>
      </c>
      <c r="B5" s="16">
        <v>55.92031240780413</v>
      </c>
      <c r="C5" s="16">
        <v>2944.497906175791</v>
      </c>
      <c r="D5" s="16">
        <v>145.5056267365354</v>
      </c>
      <c r="E5" s="16">
        <v>3.0808571443365054</v>
      </c>
      <c r="F5" s="16">
        <v>3149.004702464467</v>
      </c>
      <c r="G5" s="16">
        <f>'Table 3_web'!G5+'Table 3_web'!H5+'Table 3_web'!I5</f>
        <v>195.57180961771897</v>
      </c>
      <c r="H5" s="18">
        <v>3344.5765120821857</v>
      </c>
      <c r="I5" s="29">
        <v>93.45867814011498</v>
      </c>
    </row>
    <row r="6" spans="1:9" ht="12.75">
      <c r="A6" s="28" t="s">
        <v>7</v>
      </c>
      <c r="B6" s="16">
        <v>158.56445340947266</v>
      </c>
      <c r="C6" s="16">
        <v>3569.6443979045443</v>
      </c>
      <c r="D6" s="16">
        <v>141.35774102025798</v>
      </c>
      <c r="E6" s="16">
        <v>33.86638477816668</v>
      </c>
      <c r="F6" s="16">
        <v>3903.4329771124417</v>
      </c>
      <c r="G6" s="16">
        <f>'Table 3_web'!G6+'Table 3_web'!H6+'Table 3_web'!I6</f>
        <v>4361.025925903596</v>
      </c>
      <c r="H6" s="18">
        <v>8264.458903016037</v>
      </c>
      <c r="I6" s="30">
        <v>47.948156213499885</v>
      </c>
    </row>
    <row r="7" spans="1:9" ht="12.75">
      <c r="A7" s="28" t="s">
        <v>8</v>
      </c>
      <c r="B7" s="16">
        <v>7.22072762251486</v>
      </c>
      <c r="C7" s="16">
        <v>133.36855244499313</v>
      </c>
      <c r="D7" s="16">
        <v>35.58966096947036</v>
      </c>
      <c r="E7" s="16">
        <v>7.010327622413831</v>
      </c>
      <c r="F7" s="16">
        <v>183.18926865939218</v>
      </c>
      <c r="G7" s="16">
        <f>'Table 3_web'!G7+'Table 3_web'!H7+'Table 3_web'!I7</f>
        <v>66.6116381272236</v>
      </c>
      <c r="H7" s="18">
        <v>249.8009067866158</v>
      </c>
      <c r="I7" s="30">
        <v>52.36956192990867</v>
      </c>
    </row>
    <row r="8" spans="1:9" ht="12.75">
      <c r="A8" s="28" t="s">
        <v>18</v>
      </c>
      <c r="B8" s="16">
        <v>4.614</v>
      </c>
      <c r="C8" s="16">
        <v>5.282</v>
      </c>
      <c r="D8" s="16">
        <v>9.908</v>
      </c>
      <c r="E8" s="16">
        <v>0.032</v>
      </c>
      <c r="F8" s="16">
        <v>19.836</v>
      </c>
      <c r="G8" s="16">
        <f>'Table 3_web'!G8+'Table 3_web'!H8+'Table 3_web'!I8</f>
        <v>6.704</v>
      </c>
      <c r="H8" s="18">
        <v>26.54</v>
      </c>
      <c r="I8" s="30">
        <v>2.199</v>
      </c>
    </row>
    <row r="9" spans="1:9" ht="12.75">
      <c r="A9" s="28" t="s">
        <v>9</v>
      </c>
      <c r="B9" s="16">
        <v>354.2825411225</v>
      </c>
      <c r="C9" s="16">
        <v>3312.909308257456</v>
      </c>
      <c r="D9" s="16">
        <v>78.1074933708389</v>
      </c>
      <c r="E9" s="16">
        <v>4.137866668653584</v>
      </c>
      <c r="F9" s="16">
        <v>3749.437209419448</v>
      </c>
      <c r="G9" s="16">
        <f>'Table 3_web'!G9+'Table 3_web'!H9+'Table 3_web'!I9</f>
        <v>1097.9504588129269</v>
      </c>
      <c r="H9" s="18">
        <v>4847.3865661371365</v>
      </c>
      <c r="I9" s="30">
        <v>1391.006499715551</v>
      </c>
    </row>
    <row r="10" spans="1:9" ht="12.75">
      <c r="A10" s="28" t="s">
        <v>12</v>
      </c>
      <c r="B10" s="16">
        <v>47.54038097520883</v>
      </c>
      <c r="C10" s="16">
        <v>719.3886593930544</v>
      </c>
      <c r="D10" s="16">
        <v>53.37848002563122</v>
      </c>
      <c r="E10" s="16">
        <v>1.5439352388366032</v>
      </c>
      <c r="F10" s="16">
        <v>821.851455632731</v>
      </c>
      <c r="G10" s="16">
        <f>'Table 3_web'!G10+'Table 3_web'!H10+'Table 3_web'!I10</f>
        <v>55.778041931545346</v>
      </c>
      <c r="H10" s="18">
        <v>877.6294975642763</v>
      </c>
      <c r="I10" s="30">
        <v>22.702160010901096</v>
      </c>
    </row>
    <row r="11" spans="1:9" ht="12.75">
      <c r="A11" s="28" t="s">
        <v>13</v>
      </c>
      <c r="B11" s="16">
        <v>16.54745905556479</v>
      </c>
      <c r="C11" s="16">
        <v>557.2794669342604</v>
      </c>
      <c r="D11" s="16">
        <v>157.65672769475105</v>
      </c>
      <c r="E11" s="16">
        <v>2.99268952524655</v>
      </c>
      <c r="F11" s="16">
        <v>734.4763432098229</v>
      </c>
      <c r="G11" s="16">
        <f>'Table 3_web'!G11+'Table 3_web'!H11+'Table 3_web'!I11</f>
        <v>32.86683449197243</v>
      </c>
      <c r="H11" s="18">
        <v>767.3428270351285</v>
      </c>
      <c r="I11" s="30">
        <v>38.038316208741385</v>
      </c>
    </row>
    <row r="12" spans="1:9" ht="12.75">
      <c r="A12" s="28" t="s">
        <v>14</v>
      </c>
      <c r="B12" s="16">
        <v>257.0757372662995</v>
      </c>
      <c r="C12" s="16">
        <v>640.4666174503957</v>
      </c>
      <c r="D12" s="16">
        <v>52.30443812035359</v>
      </c>
      <c r="E12" s="16">
        <v>29.181478109250424</v>
      </c>
      <c r="F12" s="16">
        <v>979.0282709462992</v>
      </c>
      <c r="G12" s="16">
        <f>'Table 3_web'!G12+'Table 3_web'!H12+'Table 3_web'!I12</f>
        <v>392.10244209304125</v>
      </c>
      <c r="H12" s="18">
        <v>1371.1307130393404</v>
      </c>
      <c r="I12" s="30">
        <v>153.05898674016237</v>
      </c>
    </row>
    <row r="13" spans="1:9" ht="12.75">
      <c r="A13" s="28" t="s">
        <v>10</v>
      </c>
      <c r="B13" s="16">
        <v>13.518700958872346</v>
      </c>
      <c r="C13" s="16">
        <v>195.8112648559292</v>
      </c>
      <c r="D13" s="16">
        <v>305.46172586096196</v>
      </c>
      <c r="E13" s="16">
        <v>39.31173716173382</v>
      </c>
      <c r="F13" s="16">
        <v>554.1034288374974</v>
      </c>
      <c r="G13" s="16">
        <f>'Table 3_web'!G13+'Table 3_web'!H13+'Table 3_web'!I13</f>
        <v>0</v>
      </c>
      <c r="H13" s="18">
        <v>554.1034288374974</v>
      </c>
      <c r="I13" s="30">
        <v>240.54631249645766</v>
      </c>
    </row>
    <row r="14" spans="1:9" ht="12.75">
      <c r="A14" s="28" t="s">
        <v>15</v>
      </c>
      <c r="B14" s="16">
        <v>3.93548190665164</v>
      </c>
      <c r="C14" s="16">
        <v>87.0194362322611</v>
      </c>
      <c r="D14" s="16">
        <v>77.38912765620825</v>
      </c>
      <c r="E14" s="16">
        <v>5.731897145609478</v>
      </c>
      <c r="F14" s="16">
        <v>174.07594294073044</v>
      </c>
      <c r="G14" s="16">
        <f>'Table 3_web'!G14+'Table 3_web'!H14+'Table 3_web'!I14</f>
        <v>0.005009523811929277</v>
      </c>
      <c r="H14" s="18">
        <v>174.08095246454238</v>
      </c>
      <c r="I14" s="30">
        <v>24.88230477385272</v>
      </c>
    </row>
    <row r="15" spans="1:9" ht="12.75">
      <c r="A15" s="28" t="s">
        <v>16</v>
      </c>
      <c r="B15" s="16">
        <v>144.9405524505498</v>
      </c>
      <c r="C15" s="16">
        <v>693.014518428009</v>
      </c>
      <c r="D15" s="16">
        <v>272.5912344166068</v>
      </c>
      <c r="E15" s="16">
        <v>98.0474019518422</v>
      </c>
      <c r="F15" s="16">
        <v>1208.5927053422456</v>
      </c>
      <c r="G15" s="16">
        <f>'Table 3_web'!G15+'Table 3_web'!H15+'Table 3_web'!I15</f>
        <v>205.21313914615806</v>
      </c>
      <c r="H15" s="18">
        <v>1413.8058444884036</v>
      </c>
      <c r="I15" s="30">
        <v>671.1850174651461</v>
      </c>
    </row>
    <row r="16" spans="1:9" ht="12.75">
      <c r="A16" s="28" t="s">
        <v>17</v>
      </c>
      <c r="B16" s="16">
        <v>60.93384383878295</v>
      </c>
      <c r="C16" s="16">
        <v>105.27814862198092</v>
      </c>
      <c r="D16" s="16">
        <v>12.789314291855444</v>
      </c>
      <c r="E16" s="16">
        <v>0.23544761916067602</v>
      </c>
      <c r="F16" s="16">
        <v>179.23675437178</v>
      </c>
      <c r="G16" s="16">
        <f>'Table 3_web'!G16+'Table 3_web'!H16+'Table 3_web'!I16</f>
        <v>40.306628590782964</v>
      </c>
      <c r="H16" s="18">
        <v>219.54338296256296</v>
      </c>
      <c r="I16" s="30">
        <v>164.61796198380796</v>
      </c>
    </row>
    <row r="17" spans="1:9" ht="12.75">
      <c r="A17" s="28"/>
      <c r="B17" s="17"/>
      <c r="C17" s="17"/>
      <c r="D17" s="17"/>
      <c r="E17" s="17"/>
      <c r="F17" s="17"/>
      <c r="G17" s="17"/>
      <c r="H17" s="20"/>
      <c r="I17" s="31"/>
    </row>
    <row r="18" spans="1:9" ht="12.75">
      <c r="A18" s="32" t="s">
        <v>11</v>
      </c>
      <c r="B18" s="18">
        <f aca="true" t="shared" si="0" ref="B18:H18">SUM(B5:B17)</f>
        <v>1125.0941910142215</v>
      </c>
      <c r="C18" s="18">
        <f t="shared" si="0"/>
        <v>12963.960276698675</v>
      </c>
      <c r="D18" s="18">
        <f t="shared" si="0"/>
        <v>1342.039570163471</v>
      </c>
      <c r="E18" s="18">
        <f t="shared" si="0"/>
        <v>225.17202296525036</v>
      </c>
      <c r="F18" s="18">
        <f t="shared" si="0"/>
        <v>15656.265058936855</v>
      </c>
      <c r="G18" s="18">
        <f t="shared" si="0"/>
        <v>6454.135928238776</v>
      </c>
      <c r="H18" s="18">
        <f t="shared" si="0"/>
        <v>22110.399534413726</v>
      </c>
      <c r="I18" s="30">
        <f>SUM(I5:I16)</f>
        <v>2902.0129556781435</v>
      </c>
    </row>
    <row r="19" spans="1:9" ht="13.5" thickBot="1">
      <c r="A19" s="33"/>
      <c r="B19" s="34"/>
      <c r="C19" s="34"/>
      <c r="D19" s="34"/>
      <c r="E19" s="34"/>
      <c r="F19" s="34"/>
      <c r="G19" s="35"/>
      <c r="H19" s="35"/>
      <c r="I19" s="36"/>
    </row>
    <row r="20" spans="1:9" ht="13.5" thickBot="1">
      <c r="A20" s="37" t="s">
        <v>32</v>
      </c>
      <c r="B20" s="38"/>
      <c r="C20" s="38"/>
      <c r="D20" s="38"/>
      <c r="E20" s="38"/>
      <c r="F20" s="38"/>
      <c r="G20" s="39"/>
      <c r="H20" s="39"/>
      <c r="I20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Helen Sleight</cp:lastModifiedBy>
  <cp:lastPrinted>2010-04-26T15:18:52Z</cp:lastPrinted>
  <dcterms:created xsi:type="dcterms:W3CDTF">2009-06-16T11:44:02Z</dcterms:created>
  <dcterms:modified xsi:type="dcterms:W3CDTF">2015-06-22T14:50:40Z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c8271624-0d0a-43c0-90bc-6bf83d20489f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