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35" yWindow="615" windowWidth="23025" windowHeight="10065"/>
  </bookViews>
  <sheets>
    <sheet name="INDEX" sheetId="1" r:id="rId1"/>
    <sheet name="Table A" sheetId="3" r:id="rId2"/>
    <sheet name="SFR Table 2b all" sheetId="4" state="hidden" r:id="rId3"/>
    <sheet name="Table B" sheetId="2" r:id="rId4"/>
    <sheet name="SFR Table 3b all" sheetId="5" state="hidden" r:id="rId5"/>
  </sheets>
  <definedNames>
    <definedName name="_xlnm.Print_Area" localSheetId="1">'Table A'!$A$2:$F$40</definedName>
    <definedName name="_xlnm.Print_Area" localSheetId="3">'Table B'!$A$2:$I$38</definedName>
  </definedNames>
  <calcPr calcId="145621"/>
</workbook>
</file>

<file path=xl/calcChain.xml><?xml version="1.0" encoding="utf-8"?>
<calcChain xmlns="http://schemas.openxmlformats.org/spreadsheetml/2006/main">
  <c r="E27" i="2" l="1"/>
  <c r="D27" i="2"/>
  <c r="C27" i="2"/>
  <c r="E26" i="2"/>
  <c r="D26" i="2"/>
  <c r="C26" i="2"/>
  <c r="E25" i="2"/>
  <c r="D25" i="2"/>
  <c r="C25" i="2"/>
  <c r="E23" i="2"/>
  <c r="D23" i="2"/>
  <c r="C23" i="2"/>
  <c r="E21" i="2"/>
  <c r="D21" i="2"/>
  <c r="C21" i="2"/>
  <c r="E18" i="2"/>
  <c r="D18" i="2"/>
  <c r="C18" i="2"/>
  <c r="E17" i="2"/>
  <c r="D17" i="2"/>
  <c r="C17" i="2"/>
  <c r="E16" i="2"/>
  <c r="D16" i="2"/>
  <c r="C16" i="2"/>
  <c r="E14" i="2"/>
  <c r="D14" i="2"/>
  <c r="C14" i="2"/>
  <c r="D12" i="2"/>
  <c r="E12" i="2"/>
  <c r="C12" i="2"/>
  <c r="E27" i="3"/>
  <c r="D27" i="3"/>
  <c r="C27" i="3"/>
  <c r="E26" i="3"/>
  <c r="D26" i="3"/>
  <c r="C26" i="3"/>
  <c r="E25" i="3"/>
  <c r="D25" i="3"/>
  <c r="C25" i="3"/>
  <c r="E23" i="3"/>
  <c r="D23" i="3"/>
  <c r="C23" i="3"/>
  <c r="E21" i="3"/>
  <c r="D21" i="3"/>
  <c r="C21" i="3"/>
  <c r="E18" i="3"/>
  <c r="D18" i="3"/>
  <c r="C18" i="3"/>
  <c r="E17" i="3"/>
  <c r="D17" i="3"/>
  <c r="C17" i="3"/>
  <c r="E16" i="3"/>
  <c r="D16" i="3"/>
  <c r="C16" i="3"/>
  <c r="E14" i="3"/>
  <c r="D14" i="3"/>
  <c r="C14" i="3"/>
  <c r="D12" i="3"/>
  <c r="E12" i="3"/>
  <c r="C12" i="3"/>
</calcChain>
</file>

<file path=xl/sharedStrings.xml><?xml version="1.0" encoding="utf-8"?>
<sst xmlns="http://schemas.openxmlformats.org/spreadsheetml/2006/main" count="1166" uniqueCount="99">
  <si>
    <t>National Tables</t>
  </si>
  <si>
    <t>Key Stage 2 eligibility and performance of former looked after children who have been adopted, or were the subject of a special guardianship order or a child arrangements order, by gender</t>
  </si>
  <si>
    <t>Year: 2015</t>
  </si>
  <si>
    <t>Gender:</t>
  </si>
  <si>
    <t>Total</t>
  </si>
  <si>
    <t>Coverage: England</t>
  </si>
  <si>
    <t>Measure:</t>
  </si>
  <si>
    <t>Level 4+ Reading, writing and mathematics</t>
  </si>
  <si>
    <t>Adopted children</t>
  </si>
  <si>
    <t>Special guardianship orders</t>
  </si>
  <si>
    <t>Child arrangements orders</t>
  </si>
  <si>
    <t>Number eligible</t>
  </si>
  <si>
    <t>Total (includes all children regardless of school type)</t>
  </si>
  <si>
    <t>No SEN</t>
  </si>
  <si>
    <r>
      <t>All SEN</t>
    </r>
    <r>
      <rPr>
        <vertAlign val="superscript"/>
        <sz val="8"/>
        <rFont val="Arial"/>
        <family val="2"/>
      </rPr>
      <t>5</t>
    </r>
  </si>
  <si>
    <t xml:space="preserve">   SEN with statements or education, health and care plans</t>
  </si>
  <si>
    <r>
      <t xml:space="preserve">   SEN without statements or plans</t>
    </r>
    <r>
      <rPr>
        <vertAlign val="superscript"/>
        <sz val="8"/>
        <rFont val="Arial"/>
        <family val="2"/>
      </rPr>
      <t>6</t>
    </r>
  </si>
  <si>
    <t>Percentages achieving measure</t>
  </si>
  <si>
    <t>x</t>
  </si>
  <si>
    <t>Source: NPD</t>
  </si>
  <si>
    <t>2. This is the expected level for the age group.</t>
  </si>
  <si>
    <t>3. The assessment of writing was based on teacher assessments.</t>
  </si>
  <si>
    <t>4. Pupils are expected to make two levels of progress between key stage 1 (KS1) and key stage 2 (KS2). For reading and mathematics, where a pupil has a non-numerical KS2 test result, the teacher assessment result is taken into account in deciding the KS2 level. For writing, the KS2 level is based entirely on teacher assessment. Further information on progress levels at key stage 2 can be found in the following statistical release: https://www.gov.uk/government/statistics/national-curriculum-assessments-at-key-stage-2-2015-revised</t>
  </si>
  <si>
    <t>5. The special educational needs and disability (SEND) provisions in the Children and Families Act 2014 were introduced on 1 September 2014.  From then, any children or young people who are newly referred to a local authority for assessment are considered under the new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</si>
  <si>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6. Includes children with School Action or School Action Plus, or SEN support (from 2015 onwards).</t>
  </si>
  <si>
    <t>Figures have been rounded to the nearest 10.</t>
  </si>
  <si>
    <t>. = not applicable</t>
  </si>
  <si>
    <t>.. = not available</t>
  </si>
  <si>
    <t>See methodology and quality document for more information on rounding conventions.</t>
  </si>
  <si>
    <t>* Measures:</t>
  </si>
  <si>
    <t>* Genders:</t>
  </si>
  <si>
    <t>Level 4+ mathematics</t>
  </si>
  <si>
    <t>Male</t>
  </si>
  <si>
    <t>Level 4+ reading</t>
  </si>
  <si>
    <t>Female</t>
  </si>
  <si>
    <t>Level 4 + writing</t>
  </si>
  <si>
    <t>Level 4+ grammar, punctuation and spelling</t>
  </si>
  <si>
    <t>Level 4+ reading, writing and mathematics</t>
  </si>
  <si>
    <t>Expected level of progress mathematics</t>
  </si>
  <si>
    <t>Expected level of progress reading</t>
  </si>
  <si>
    <t>Expected level of progress writing</t>
  </si>
  <si>
    <r>
      <t>Year: 2015</t>
    </r>
    <r>
      <rPr>
        <b/>
        <vertAlign val="superscript"/>
        <sz val="10"/>
        <rFont val="Arial"/>
        <family val="2"/>
      </rPr>
      <t>2</t>
    </r>
  </si>
  <si>
    <t>A*-C GCSEs in English and mathematics</t>
  </si>
  <si>
    <t>Child arrangement orders</t>
  </si>
  <si>
    <r>
      <t>All SEN</t>
    </r>
    <r>
      <rPr>
        <vertAlign val="superscript"/>
        <sz val="8"/>
        <rFont val="Arial"/>
        <family val="2"/>
      </rPr>
      <t>2</t>
    </r>
  </si>
  <si>
    <r>
      <t xml:space="preserve">   SEN without statements or plans</t>
    </r>
    <r>
      <rPr>
        <vertAlign val="superscript"/>
        <sz val="8"/>
        <rFont val="Arial"/>
        <family val="2"/>
      </rPr>
      <t>3</t>
    </r>
  </si>
  <si>
    <t>2. The special educational needs and disability (SEND) provisions in the Children and Families Act 2014 were introduced on 1 September 2014.  From then, any children or young people who are newly referred to a local authority for assessment are considered under the new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</si>
  <si>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3. Includes children with school action or school action plus, or SEN support (from 2015 onwards).</t>
  </si>
  <si>
    <t>4. An explanation of how expected progress is calculated is included in the statistical release: Revised GCSE and equivalent results in England at https://www.gov.uk/government/statistics/revised-gcse-and-equivalent-results-in-england-2014-to-2015. Most pupils will be expected to progress by approximately one level every two years.  This means that pupils who achieved level 4 at the end of key stage 2 would be expected to achieve grade A*-C by the end of key stage 4.</t>
  </si>
  <si>
    <t>5+ GCSEs A*-C or equivalent incl. English and mathematics</t>
  </si>
  <si>
    <t>5+ GCSEs A*-C or equivalent</t>
  </si>
  <si>
    <r>
      <t>Expected level of progress English</t>
    </r>
    <r>
      <rPr>
        <vertAlign val="superscript"/>
        <sz val="8"/>
        <color theme="0"/>
        <rFont val="Arial"/>
        <family val="2"/>
      </rPr>
      <t>4</t>
    </r>
  </si>
  <si>
    <r>
      <t>Expected level of progress mathematics</t>
    </r>
    <r>
      <rPr>
        <vertAlign val="superscript"/>
        <sz val="8"/>
        <color theme="0"/>
        <rFont val="Arial"/>
        <family val="2"/>
      </rPr>
      <t>4</t>
    </r>
  </si>
  <si>
    <t>MALE</t>
  </si>
  <si>
    <t>FEMALE</t>
  </si>
  <si>
    <t>ALL CHILDREN</t>
  </si>
  <si>
    <t>Level 4+ Mathematics</t>
  </si>
  <si>
    <t>Special Guardianship Orders</t>
  </si>
  <si>
    <t>Child Arrangement Orders (formerly Residence Orders)</t>
  </si>
  <si>
    <t>Total (includes all children regardless of school type)(*)</t>
  </si>
  <si>
    <t>All SEN</t>
  </si>
  <si>
    <t xml:space="preserve">   SEN with statements or Educaiton, Health and Care plans</t>
  </si>
  <si>
    <t xml:space="preserve">   SEN without statements or plans(**)</t>
  </si>
  <si>
    <t>Percentages</t>
  </si>
  <si>
    <t>Level 4+ Reading</t>
  </si>
  <si>
    <t>Level 4+ Writing</t>
  </si>
  <si>
    <t>Level 4+ Grammar, punctuation and spelling</t>
  </si>
  <si>
    <t>Expected level of progress Mathematics</t>
  </si>
  <si>
    <t>Expected level of progress Reading</t>
  </si>
  <si>
    <t>Expected level of progress Writing</t>
  </si>
  <si>
    <t>A*-C in English and maths</t>
  </si>
  <si>
    <t xml:space="preserve">   SEN with statements or Education, Health and Care plans</t>
  </si>
  <si>
    <t>5+ A*-C including English and maths</t>
  </si>
  <si>
    <t>5+ A*-C</t>
  </si>
  <si>
    <t>Expected progress in English</t>
  </si>
  <si>
    <t>Expected progress in maths</t>
  </si>
  <si>
    <t>Table A</t>
  </si>
  <si>
    <t>Table B</t>
  </si>
  <si>
    <t>Back to index</t>
  </si>
  <si>
    <r>
      <t>Table A: Key stage 2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gender</t>
    </r>
  </si>
  <si>
    <r>
      <t>Table B: Key stage 4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gender</t>
    </r>
  </si>
  <si>
    <t xml:space="preserve">EXPERIMENTAL STATISTICS: This is the first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t>
  </si>
  <si>
    <t>Key Stage 4 eligibility and performance of former looked after children who have been adopted, or were the subject of a special guardianship order or a child arrangements order, by gender</t>
  </si>
  <si>
    <t xml:space="preserve">EXPERIMENTAL STATISTICS: This is the first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 see footnote 1 for more details.
</t>
  </si>
  <si>
    <t>EXPERIMENTAL STATISTICS: This is the first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 see footnote 1 for more details.</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</si>
  <si>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two thirds of children adopted from care.  For children leaving care with a SGO or CAO we estimate the coverage is slightly less.  Only children who have been matched to key stage 2 data are included.</t>
  </si>
  <si>
    <t>1. Children who are identified as having ceased to be looked after (excluding those children in respite care) through adoption, a special guardianship order or a child arrangements order.  This requires declaration by the parents of the child.  We estimate the data covers around 30% of children adopted from care.  For children leaving care with a SGO or CAO we estimate the coverage is slightly less.  Only children who have been matched to key stage 4 data are included.</t>
  </si>
  <si>
    <t>Outcomes for looked after children</t>
  </si>
  <si>
    <t>Website:</t>
  </si>
  <si>
    <t>Statistics: looked after children</t>
  </si>
  <si>
    <t>SFR Name:</t>
  </si>
  <si>
    <t>SFR 11/2016</t>
  </si>
  <si>
    <t>Contact details</t>
  </si>
  <si>
    <t>Name:</t>
  </si>
  <si>
    <t>Alison Butler</t>
  </si>
  <si>
    <t>Telephone:</t>
  </si>
  <si>
    <t>01325 340465</t>
  </si>
  <si>
    <t>Email:</t>
  </si>
  <si>
    <t>cla.stats@education.gsi.gov.uk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</si>
</sst>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color theme="1"/>
      <name val="Arial"/>
      <family val="2"/>
    </font>
    <font>
      <b/>
      <sz val="11"/>
      <color theme="1"/>
      <name val="Arial"/>
      <family val="2"/>
    </font>
    <font>
      <sz val="11"/>
      <color rgb="FFFF0000"/>
      <name val="Arial"/>
      <family val="2"/>
    </font>
    <font>
      <b/>
      <sz val="10"/>
      <name val="Arial"/>
      <family val="2"/>
    </font>
    <font>
      <b/>
      <vertAlign val="superscript"/>
      <sz val="10"/>
      <name val="Arial"/>
      <family val="2"/>
    </font>
    <font>
      <sz val="8"/>
      <name val="Arial"/>
      <family val="2"/>
    </font>
    <font>
      <b/>
      <sz val="8"/>
      <name val="Arial"/>
      <family val="2"/>
    </font>
    <font>
      <vertAlign val="superscript"/>
      <sz val="8"/>
      <name val="Arial"/>
      <family val="2"/>
    </font>
    <font>
      <sz val="8"/>
      <color theme="1"/>
      <name val="Arial"/>
      <family val="2"/>
    </font>
    <font>
      <i/>
      <sz val="8"/>
      <name val="Arial"/>
      <family val="2"/>
    </font>
    <font>
      <i/>
      <sz val="8"/>
      <color theme="1"/>
      <name val="Arial"/>
      <family val="2"/>
    </font>
    <font>
      <b/>
      <sz val="8"/>
      <color rgb="FFFF0000"/>
      <name val="Arial"/>
      <family val="2"/>
    </font>
    <font>
      <b/>
      <sz val="8"/>
      <color theme="0"/>
      <name val="Arial"/>
      <family val="2"/>
    </font>
    <font>
      <sz val="8"/>
      <color theme="0"/>
      <name val="Arial"/>
      <family val="2"/>
    </font>
    <font>
      <sz val="8"/>
      <color rgb="FFFF0000"/>
      <name val="Arial"/>
      <family val="2"/>
    </font>
    <font>
      <vertAlign val="superscript"/>
      <sz val="8"/>
      <color theme="0"/>
      <name val="Arial"/>
      <family val="2"/>
    </font>
    <font>
      <b/>
      <sz val="18"/>
      <color rgb="FFFF0000"/>
      <name val="Calibri"/>
      <family val="2"/>
      <scheme val="minor"/>
    </font>
    <font>
      <b/>
      <sz val="10"/>
      <color rgb="FFFF0000"/>
      <name val="Arial"/>
      <family val="2"/>
    </font>
    <font>
      <u/>
      <sz val="11"/>
      <color theme="10"/>
      <name val="Calibri"/>
      <family val="2"/>
      <scheme val="minor"/>
    </font>
    <font>
      <u/>
      <sz val="11"/>
      <color theme="10"/>
      <name val="Arial"/>
      <family val="2"/>
    </font>
    <font>
      <b/>
      <sz val="24"/>
      <color theme="1"/>
      <name val="Calibri"/>
      <family val="2"/>
      <scheme val="minor"/>
    </font>
    <font>
      <sz val="12"/>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159">
    <xf numFmtId="0" fontId="0" fillId="0" borderId="0" xfId="0"/>
    <xf numFmtId="0" fontId="1" fillId="0" borderId="0" xfId="0" applyFont="1"/>
    <xf numFmtId="0" fontId="2" fillId="0" borderId="0" xfId="0" applyFont="1"/>
    <xf numFmtId="0" fontId="3" fillId="0" borderId="0" xfId="0" applyFont="1"/>
    <xf numFmtId="0" fontId="6" fillId="0" borderId="0" xfId="0" applyFont="1"/>
    <xf numFmtId="0" fontId="4" fillId="0" borderId="0" xfId="0" applyFont="1" applyAlignment="1">
      <alignment horizontal="left"/>
    </xf>
    <xf numFmtId="0" fontId="6" fillId="0" borderId="0" xfId="0" applyFont="1" applyAlignment="1">
      <alignment vertical="center"/>
    </xf>
    <xf numFmtId="0" fontId="6" fillId="2" borderId="1" xfId="0" applyFont="1" applyFill="1" applyBorder="1" applyAlignment="1">
      <alignment horizontal="left"/>
    </xf>
    <xf numFmtId="0" fontId="4" fillId="0" borderId="0" xfId="0" applyFont="1" applyAlignment="1"/>
    <xf numFmtId="0" fontId="6" fillId="0" borderId="0" xfId="0" applyFont="1" applyBorder="1"/>
    <xf numFmtId="0" fontId="6" fillId="0" borderId="0" xfId="0" applyFont="1" applyBorder="1" applyAlignment="1">
      <alignment vertical="center"/>
    </xf>
    <xf numFmtId="0" fontId="7" fillId="0" borderId="0" xfId="0" applyFont="1" applyBorder="1"/>
    <xf numFmtId="0" fontId="7" fillId="0" borderId="0" xfId="0" applyFont="1" applyBorder="1" applyAlignment="1">
      <alignment vertical="center"/>
    </xf>
    <xf numFmtId="0" fontId="7" fillId="0" borderId="0" xfId="0" applyFont="1" applyBorder="1" applyAlignment="1">
      <alignment vertical="center" wrapText="1"/>
    </xf>
    <xf numFmtId="0" fontId="7" fillId="0" borderId="2" xfId="0" applyFont="1" applyBorder="1" applyAlignment="1">
      <alignment horizontal="center" wrapText="1"/>
    </xf>
    <xf numFmtId="0" fontId="7" fillId="0" borderId="2" xfId="0" applyFont="1" applyBorder="1" applyAlignment="1">
      <alignment horizontal="center" vertical="center" wrapText="1"/>
    </xf>
    <xf numFmtId="0" fontId="7" fillId="0" borderId="0" xfId="0" applyFont="1" applyAlignment="1">
      <alignment horizontal="center" wrapText="1"/>
    </xf>
    <xf numFmtId="0" fontId="7" fillId="0" borderId="0" xfId="0" applyFont="1" applyBorder="1" applyAlignment="1">
      <alignment horizontal="left"/>
    </xf>
    <xf numFmtId="0" fontId="6" fillId="0" borderId="0" xfId="0" applyFont="1" applyBorder="1" applyAlignment="1">
      <alignment horizontal="left"/>
    </xf>
    <xf numFmtId="3" fontId="6" fillId="0" borderId="0" xfId="0" applyNumberFormat="1" applyFont="1" applyBorder="1" applyAlignment="1" applyProtection="1">
      <alignment horizontal="right" vertical="center"/>
      <protection hidden="1"/>
    </xf>
    <xf numFmtId="3" fontId="6" fillId="0" borderId="0" xfId="0" applyNumberFormat="1" applyFont="1" applyBorder="1" applyProtection="1">
      <protection hidden="1"/>
    </xf>
    <xf numFmtId="0" fontId="6" fillId="0" borderId="0" xfId="0" applyFont="1" applyBorder="1" applyAlignment="1">
      <alignment horizontal="left" indent="1"/>
    </xf>
    <xf numFmtId="3" fontId="6" fillId="0" borderId="0" xfId="0" applyNumberFormat="1" applyFont="1" applyBorder="1" applyAlignment="1" applyProtection="1">
      <alignment horizontal="right"/>
      <protection hidden="1"/>
    </xf>
    <xf numFmtId="0" fontId="9" fillId="0" borderId="0" xfId="0" applyFont="1" applyBorder="1" applyAlignment="1">
      <alignment vertical="center"/>
    </xf>
    <xf numFmtId="0" fontId="6" fillId="0" borderId="0" xfId="0" applyFont="1" applyBorder="1" applyAlignment="1" applyProtection="1">
      <alignment vertical="center"/>
      <protection hidden="1"/>
    </xf>
    <xf numFmtId="0" fontId="6" fillId="0" borderId="0" xfId="0" applyFont="1" applyBorder="1" applyProtection="1">
      <protection hidden="1"/>
    </xf>
    <xf numFmtId="0" fontId="9" fillId="0" borderId="0" xfId="0" applyFont="1"/>
    <xf numFmtId="1" fontId="10" fillId="0" borderId="0" xfId="0" applyNumberFormat="1" applyFont="1" applyBorder="1" applyAlignment="1" applyProtection="1">
      <alignment horizontal="right" vertical="center"/>
      <protection hidden="1"/>
    </xf>
    <xf numFmtId="1" fontId="10" fillId="0" borderId="0" xfId="0" applyNumberFormat="1" applyFont="1" applyBorder="1" applyProtection="1">
      <protection hidden="1"/>
    </xf>
    <xf numFmtId="0" fontId="10" fillId="0" borderId="0" xfId="0" applyFont="1" applyBorder="1" applyProtection="1">
      <protection hidden="1"/>
    </xf>
    <xf numFmtId="3" fontId="10" fillId="0" borderId="0" xfId="0" applyNumberFormat="1" applyFont="1" applyBorder="1" applyAlignment="1" applyProtection="1">
      <alignment horizontal="right"/>
      <protection hidden="1"/>
    </xf>
    <xf numFmtId="0" fontId="6" fillId="0" borderId="4" xfId="0" applyFont="1" applyBorder="1" applyAlignment="1">
      <alignment horizontal="left" indent="1"/>
    </xf>
    <xf numFmtId="0" fontId="9" fillId="0" borderId="4" xfId="0" applyFont="1" applyBorder="1" applyAlignment="1">
      <alignment vertical="center"/>
    </xf>
    <xf numFmtId="1" fontId="10" fillId="0" borderId="4" xfId="0" applyNumberFormat="1" applyFont="1" applyBorder="1" applyAlignment="1" applyProtection="1">
      <alignment horizontal="right" vertical="center"/>
      <protection hidden="1"/>
    </xf>
    <xf numFmtId="0" fontId="11" fillId="0" borderId="0" xfId="0" applyFont="1" applyBorder="1" applyAlignment="1">
      <alignment horizontal="right"/>
    </xf>
    <xf numFmtId="0" fontId="9" fillId="3" borderId="0" xfId="0" applyFont="1" applyFill="1" applyAlignment="1">
      <alignment wrapText="1"/>
    </xf>
    <xf numFmtId="0" fontId="9" fillId="3" borderId="0" xfId="0" applyFont="1" applyFill="1" applyAlignment="1"/>
    <xf numFmtId="0" fontId="12" fillId="0" borderId="0" xfId="0" applyFont="1"/>
    <xf numFmtId="0" fontId="9" fillId="3" borderId="0" xfId="0" applyFont="1" applyFill="1"/>
    <xf numFmtId="0" fontId="6" fillId="0" borderId="0" xfId="0" applyFont="1" applyAlignment="1">
      <alignment horizontal="left"/>
    </xf>
    <xf numFmtId="0" fontId="6" fillId="0" borderId="0" xfId="0" applyFont="1" applyAlignment="1">
      <alignment horizontal="left" indent="1"/>
    </xf>
    <xf numFmtId="3" fontId="6" fillId="0" borderId="0" xfId="0" applyNumberFormat="1" applyFont="1" applyAlignment="1">
      <alignment horizontal="right"/>
    </xf>
    <xf numFmtId="3" fontId="13" fillId="0" borderId="0" xfId="0" applyNumberFormat="1" applyFont="1" applyAlignment="1">
      <alignment horizontal="left"/>
    </xf>
    <xf numFmtId="0" fontId="13" fillId="0" borderId="0" xfId="0" applyFont="1" applyAlignment="1">
      <alignment horizontal="center" wrapText="1"/>
    </xf>
    <xf numFmtId="3" fontId="14" fillId="0" borderId="0" xfId="0" applyNumberFormat="1" applyFont="1" applyAlignment="1">
      <alignment horizontal="left"/>
    </xf>
    <xf numFmtId="0" fontId="14" fillId="0" borderId="0" xfId="0" applyFont="1" applyAlignment="1">
      <alignment horizontal="left"/>
    </xf>
    <xf numFmtId="0" fontId="14" fillId="0" borderId="0" xfId="0" applyFont="1"/>
    <xf numFmtId="0" fontId="6" fillId="0" borderId="0" xfId="0" applyFont="1" applyFill="1" applyAlignment="1">
      <alignment horizontal="right"/>
    </xf>
    <xf numFmtId="0" fontId="6" fillId="0" borderId="0" xfId="0" applyFont="1" applyAlignment="1">
      <alignment horizontal="right"/>
    </xf>
    <xf numFmtId="3" fontId="13" fillId="0" borderId="0" xfId="0" applyNumberFormat="1" applyFont="1"/>
    <xf numFmtId="0" fontId="7" fillId="0" borderId="0" xfId="0" applyFont="1"/>
    <xf numFmtId="3" fontId="7" fillId="0" borderId="0" xfId="0" applyNumberFormat="1" applyFont="1"/>
    <xf numFmtId="0" fontId="14" fillId="0" borderId="0" xfId="0" applyFont="1" applyAlignment="1"/>
    <xf numFmtId="0" fontId="6" fillId="0" borderId="0" xfId="0" applyFont="1" applyAlignment="1"/>
    <xf numFmtId="0" fontId="15" fillId="0" borderId="0" xfId="0" applyFont="1"/>
    <xf numFmtId="0" fontId="7" fillId="0" borderId="0" xfId="0" applyFont="1" applyBorder="1" applyAlignment="1">
      <alignment wrapText="1"/>
    </xf>
    <xf numFmtId="0" fontId="7" fillId="0" borderId="0" xfId="0" applyFont="1" applyBorder="1" applyAlignment="1">
      <alignment horizontal="center" vertical="center" wrapText="1"/>
    </xf>
    <xf numFmtId="0" fontId="4" fillId="0" borderId="0" xfId="0" applyFont="1" applyAlignment="1">
      <alignment horizontal="left" wrapText="1"/>
    </xf>
    <xf numFmtId="1" fontId="6" fillId="0" borderId="0" xfId="0" applyNumberFormat="1" applyFont="1" applyBorder="1" applyAlignment="1" applyProtection="1">
      <alignment horizontal="right" vertical="center"/>
      <protection hidden="1"/>
    </xf>
    <xf numFmtId="1" fontId="6" fillId="0" borderId="0" xfId="0" applyNumberFormat="1" applyFont="1" applyBorder="1" applyProtection="1">
      <protection hidden="1"/>
    </xf>
    <xf numFmtId="164" fontId="10" fillId="0" borderId="0" xfId="0" applyNumberFormat="1" applyFont="1" applyBorder="1" applyAlignment="1" applyProtection="1">
      <alignment horizontal="right" vertical="center"/>
      <protection hidden="1"/>
    </xf>
    <xf numFmtId="164" fontId="10" fillId="0" borderId="0" xfId="0" applyNumberFormat="1" applyFont="1" applyBorder="1" applyProtection="1">
      <protection hidden="1"/>
    </xf>
    <xf numFmtId="164" fontId="10" fillId="0" borderId="0" xfId="0" applyNumberFormat="1" applyFont="1" applyBorder="1" applyAlignment="1" applyProtection="1">
      <alignment horizontal="right"/>
      <protection hidden="1"/>
    </xf>
    <xf numFmtId="3" fontId="12" fillId="0" borderId="0" xfId="0" applyNumberFormat="1" applyFont="1"/>
    <xf numFmtId="0" fontId="11" fillId="0" borderId="0" xfId="0" applyFont="1" applyAlignment="1">
      <alignment horizontal="right"/>
    </xf>
    <xf numFmtId="0" fontId="6" fillId="3" borderId="0" xfId="0" applyFont="1" applyFill="1" applyAlignment="1">
      <alignment wrapText="1"/>
    </xf>
    <xf numFmtId="0" fontId="9" fillId="3" borderId="0" xfId="0" applyFont="1" applyFill="1" applyAlignment="1">
      <alignment horizontal="left" wrapText="1"/>
    </xf>
    <xf numFmtId="0" fontId="13" fillId="0" borderId="0" xfId="0" applyFont="1" applyAlignment="1">
      <alignment horizontal="left" wrapText="1"/>
    </xf>
    <xf numFmtId="3"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right"/>
    </xf>
    <xf numFmtId="1" fontId="14" fillId="0" borderId="0" xfId="0" applyNumberFormat="1" applyFont="1" applyFill="1" applyAlignment="1">
      <alignment horizontal="left"/>
    </xf>
    <xf numFmtId="0" fontId="6" fillId="2" borderId="1" xfId="0" applyFont="1" applyFill="1" applyBorder="1" applyAlignment="1"/>
    <xf numFmtId="0" fontId="7" fillId="0" borderId="7" xfId="0" applyFont="1" applyBorder="1" applyAlignment="1">
      <alignment horizont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7" fillId="0" borderId="8" xfId="0" applyFont="1" applyBorder="1" applyAlignment="1">
      <alignment horizontal="left"/>
    </xf>
    <xf numFmtId="0" fontId="6" fillId="0" borderId="9" xfId="0" applyFont="1" applyBorder="1" applyAlignment="1">
      <alignment vertical="center"/>
    </xf>
    <xf numFmtId="0" fontId="6" fillId="0" borderId="10" xfId="0" applyFont="1" applyBorder="1" applyAlignment="1">
      <alignment vertical="center"/>
    </xf>
    <xf numFmtId="0" fontId="7" fillId="0" borderId="6" xfId="0" applyFont="1" applyBorder="1" applyAlignment="1">
      <alignment horizontal="left"/>
    </xf>
    <xf numFmtId="0" fontId="6" fillId="0" borderId="11" xfId="0" applyFont="1" applyBorder="1" applyAlignment="1">
      <alignment vertical="center"/>
    </xf>
    <xf numFmtId="0" fontId="6" fillId="0" borderId="6" xfId="0" applyFont="1" applyBorder="1" applyAlignment="1">
      <alignment horizontal="left"/>
    </xf>
    <xf numFmtId="1" fontId="6" fillId="0" borderId="11" xfId="0" applyNumberFormat="1" applyFont="1" applyBorder="1" applyAlignment="1">
      <alignment horizontal="right" vertical="center"/>
    </xf>
    <xf numFmtId="3" fontId="6" fillId="0" borderId="10" xfId="0" applyNumberFormat="1" applyFont="1" applyBorder="1" applyAlignment="1">
      <alignment horizontal="right" vertical="center"/>
    </xf>
    <xf numFmtId="1" fontId="6" fillId="0" borderId="0" xfId="0" applyNumberFormat="1" applyFont="1" applyBorder="1"/>
    <xf numFmtId="1" fontId="6" fillId="0" borderId="10" xfId="0" applyNumberFormat="1" applyFont="1" applyBorder="1" applyAlignment="1">
      <alignment horizontal="right" vertical="center"/>
    </xf>
    <xf numFmtId="3" fontId="6" fillId="0" borderId="0" xfId="0" applyNumberFormat="1" applyFont="1" applyBorder="1"/>
    <xf numFmtId="0" fontId="6" fillId="0" borderId="6" xfId="0" applyFont="1" applyBorder="1" applyAlignment="1">
      <alignment horizontal="left" indent="1"/>
    </xf>
    <xf numFmtId="0" fontId="6" fillId="0" borderId="11" xfId="0" applyFont="1" applyBorder="1"/>
    <xf numFmtId="3" fontId="6" fillId="0" borderId="0" xfId="0" applyNumberFormat="1" applyFont="1" applyBorder="1" applyAlignment="1">
      <alignment horizontal="right"/>
    </xf>
    <xf numFmtId="0" fontId="6" fillId="0" borderId="10" xfId="0" applyFont="1" applyBorder="1"/>
    <xf numFmtId="3" fontId="6" fillId="0" borderId="10" xfId="0" applyNumberFormat="1" applyFont="1" applyBorder="1"/>
    <xf numFmtId="0" fontId="9" fillId="0" borderId="11" xfId="0" applyFont="1" applyBorder="1" applyAlignment="1">
      <alignment vertical="center"/>
    </xf>
    <xf numFmtId="1" fontId="10" fillId="0" borderId="10" xfId="0" applyNumberFormat="1" applyFont="1" applyBorder="1" applyAlignment="1">
      <alignment horizontal="right" vertical="center"/>
    </xf>
    <xf numFmtId="1" fontId="10" fillId="0" borderId="0" xfId="0" applyNumberFormat="1" applyFont="1" applyBorder="1"/>
    <xf numFmtId="0" fontId="10" fillId="0" borderId="10" xfId="0" applyFont="1" applyBorder="1"/>
    <xf numFmtId="3" fontId="10" fillId="0" borderId="0" xfId="0" applyNumberFormat="1" applyFont="1" applyBorder="1" applyAlignment="1">
      <alignment horizontal="right"/>
    </xf>
    <xf numFmtId="0" fontId="6" fillId="0" borderId="12" xfId="0" applyFont="1" applyBorder="1" applyAlignment="1">
      <alignment horizontal="left" indent="1"/>
    </xf>
    <xf numFmtId="0" fontId="9" fillId="0" borderId="13" xfId="0" applyFont="1" applyBorder="1" applyAlignment="1">
      <alignment vertical="center"/>
    </xf>
    <xf numFmtId="0" fontId="0" fillId="0" borderId="0" xfId="0" applyNumberFormat="1"/>
    <xf numFmtId="0" fontId="7" fillId="0" borderId="7" xfId="0" applyNumberFormat="1" applyFont="1" applyBorder="1" applyAlignment="1">
      <alignment horizontal="center" wrapText="1"/>
    </xf>
    <xf numFmtId="0" fontId="7" fillId="0" borderId="7"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6" fillId="0" borderId="4" xfId="0" applyNumberFormat="1" applyFont="1" applyBorder="1"/>
    <xf numFmtId="0" fontId="6" fillId="0" borderId="4" xfId="0" applyNumberFormat="1" applyFont="1" applyBorder="1" applyAlignment="1">
      <alignment vertical="center"/>
    </xf>
    <xf numFmtId="0" fontId="6" fillId="0" borderId="5" xfId="0" applyNumberFormat="1" applyFont="1" applyBorder="1" applyAlignment="1">
      <alignment horizontal="center" vertical="center"/>
    </xf>
    <xf numFmtId="0" fontId="6" fillId="0" borderId="4" xfId="0" applyNumberFormat="1" applyFont="1" applyBorder="1" applyAlignment="1">
      <alignment horizontal="center" vertical="center"/>
    </xf>
    <xf numFmtId="0" fontId="7" fillId="0" borderId="0" xfId="0" applyNumberFormat="1" applyFont="1" applyBorder="1" applyAlignment="1">
      <alignment horizontal="left"/>
    </xf>
    <xf numFmtId="0" fontId="6" fillId="0" borderId="0" xfId="0" applyNumberFormat="1" applyFont="1" applyBorder="1" applyAlignment="1">
      <alignment vertical="center"/>
    </xf>
    <xf numFmtId="0" fontId="6" fillId="0" borderId="14" xfId="0" applyNumberFormat="1" applyFont="1" applyBorder="1" applyAlignment="1">
      <alignment vertical="center"/>
    </xf>
    <xf numFmtId="0" fontId="6" fillId="0" borderId="7" xfId="0" applyNumberFormat="1" applyFont="1" applyBorder="1"/>
    <xf numFmtId="0" fontId="7" fillId="0" borderId="6" xfId="0" applyNumberFormat="1" applyFont="1" applyBorder="1" applyAlignment="1">
      <alignment horizontal="left"/>
    </xf>
    <xf numFmtId="0" fontId="6" fillId="0" borderId="10" xfId="0" applyNumberFormat="1" applyFont="1" applyBorder="1" applyAlignment="1">
      <alignment vertical="center"/>
    </xf>
    <xf numFmtId="0" fontId="6" fillId="0" borderId="0" xfId="0" applyNumberFormat="1" applyFont="1" applyBorder="1"/>
    <xf numFmtId="0" fontId="6" fillId="0" borderId="6" xfId="0" applyNumberFormat="1" applyFont="1" applyBorder="1" applyAlignment="1">
      <alignment horizontal="left"/>
    </xf>
    <xf numFmtId="0" fontId="6" fillId="0" borderId="10" xfId="0" applyNumberFormat="1" applyFont="1" applyBorder="1" applyAlignment="1">
      <alignment horizontal="right" vertical="center"/>
    </xf>
    <xf numFmtId="0" fontId="6" fillId="0" borderId="6" xfId="0" applyNumberFormat="1" applyFont="1" applyBorder="1" applyAlignment="1">
      <alignment horizontal="left" indent="1"/>
    </xf>
    <xf numFmtId="0" fontId="6" fillId="0" borderId="10" xfId="0" applyNumberFormat="1" applyFont="1" applyBorder="1"/>
    <xf numFmtId="0" fontId="6" fillId="0" borderId="0" xfId="0" applyNumberFormat="1" applyFont="1" applyBorder="1" applyAlignment="1">
      <alignment horizontal="right"/>
    </xf>
    <xf numFmtId="0" fontId="9" fillId="0" borderId="0" xfId="0" applyNumberFormat="1" applyFont="1" applyBorder="1" applyAlignment="1">
      <alignment vertical="center"/>
    </xf>
    <xf numFmtId="0" fontId="10" fillId="0" borderId="10" xfId="0" applyNumberFormat="1" applyFont="1" applyBorder="1" applyAlignment="1">
      <alignment horizontal="right" vertical="center"/>
    </xf>
    <xf numFmtId="0" fontId="10" fillId="0" borderId="0" xfId="0" applyNumberFormat="1" applyFont="1" applyBorder="1"/>
    <xf numFmtId="0" fontId="10" fillId="0" borderId="10" xfId="0" applyNumberFormat="1" applyFont="1" applyBorder="1"/>
    <xf numFmtId="0" fontId="10" fillId="0" borderId="0" xfId="0" applyNumberFormat="1" applyFont="1" applyBorder="1" applyAlignment="1">
      <alignment horizontal="right"/>
    </xf>
    <xf numFmtId="0" fontId="6" fillId="0" borderId="12" xfId="0" applyNumberFormat="1" applyFont="1" applyBorder="1" applyAlignment="1">
      <alignment horizontal="left" indent="1"/>
    </xf>
    <xf numFmtId="0" fontId="9" fillId="0" borderId="4" xfId="0" applyNumberFormat="1" applyFont="1" applyBorder="1" applyAlignment="1">
      <alignment vertical="center"/>
    </xf>
    <xf numFmtId="0" fontId="4" fillId="0" borderId="0" xfId="0" applyFont="1" applyAlignment="1">
      <alignment vertical="center" wrapText="1"/>
    </xf>
    <xf numFmtId="0" fontId="19" fillId="0" borderId="0" xfId="1"/>
    <xf numFmtId="0" fontId="20" fillId="0" borderId="0" xfId="1" applyFont="1" applyAlignment="1">
      <alignment vertical="top"/>
    </xf>
    <xf numFmtId="0" fontId="0" fillId="0" borderId="0" xfId="0" applyFont="1"/>
    <xf numFmtId="0" fontId="0" fillId="3" borderId="0" xfId="0" applyFill="1"/>
    <xf numFmtId="0" fontId="21" fillId="3" borderId="0" xfId="0" applyFont="1" applyFill="1"/>
    <xf numFmtId="0" fontId="22" fillId="3" borderId="0" xfId="0" applyFont="1" applyFill="1"/>
    <xf numFmtId="0" fontId="0" fillId="3" borderId="0" xfId="0" applyFont="1" applyFill="1"/>
    <xf numFmtId="0" fontId="19" fillId="3" borderId="0" xfId="1" applyFill="1"/>
    <xf numFmtId="0" fontId="23" fillId="3" borderId="0" xfId="0" applyFont="1" applyFill="1"/>
    <xf numFmtId="0" fontId="18" fillId="0" borderId="0" xfId="0" applyFont="1" applyBorder="1" applyAlignment="1">
      <alignment horizontal="left" vertical="top" wrapText="1"/>
    </xf>
    <xf numFmtId="0" fontId="1" fillId="0" borderId="0" xfId="0" applyFont="1" applyAlignment="1">
      <alignment horizontal="left" wrapText="1"/>
    </xf>
    <xf numFmtId="0" fontId="9" fillId="0" borderId="0" xfId="0" applyFont="1"/>
    <xf numFmtId="0" fontId="4" fillId="0" borderId="0" xfId="0" applyFont="1" applyAlignment="1">
      <alignment horizontal="left" vertical="center" wrapText="1"/>
    </xf>
    <xf numFmtId="0" fontId="9" fillId="3" borderId="0" xfId="0" applyFont="1" applyFill="1" applyAlignment="1">
      <alignment horizontal="left" wrapText="1"/>
    </xf>
    <xf numFmtId="0" fontId="6" fillId="0" borderId="0" xfId="0" applyFont="1" applyAlignment="1">
      <alignment horizontal="left"/>
    </xf>
    <xf numFmtId="0" fontId="13" fillId="0" borderId="0" xfId="0" applyFont="1" applyAlignment="1">
      <alignment horizontal="left" wrapText="1"/>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9" fillId="3" borderId="0" xfId="0" applyFont="1" applyFill="1" applyAlignment="1">
      <alignment horizontal="left"/>
    </xf>
    <xf numFmtId="0" fontId="17" fillId="0" borderId="0" xfId="0" applyFont="1" applyAlignment="1">
      <alignment horizontal="center" vertical="center" textRotation="90" wrapText="1"/>
    </xf>
    <xf numFmtId="0" fontId="17" fillId="0" borderId="0" xfId="0" applyFont="1" applyAlignment="1">
      <alignment horizontal="center" vertical="center" textRotation="90"/>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6" fillId="3" borderId="0" xfId="0" applyFont="1" applyFill="1" applyAlignment="1">
      <alignment horizontal="left" wrapText="1"/>
    </xf>
    <xf numFmtId="0" fontId="19" fillId="0" borderId="0" xfId="1" applyAlignment="1">
      <alignment horizontal="left"/>
    </xf>
    <xf numFmtId="0" fontId="4" fillId="0" borderId="0" xfId="0" applyFont="1" applyAlignment="1">
      <alignment horizontal="left" wrapText="1"/>
    </xf>
    <xf numFmtId="0" fontId="17" fillId="0" borderId="0" xfId="0" applyNumberFormat="1" applyFont="1" applyAlignment="1">
      <alignment horizontal="center" vertical="center" textRotation="90"/>
    </xf>
    <xf numFmtId="0" fontId="17" fillId="0" borderId="4"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1</xdr:row>
      <xdr:rowOff>0</xdr:rowOff>
    </xdr:from>
    <xdr:to>
      <xdr:col>1</xdr:col>
      <xdr:colOff>1544399</xdr:colOff>
      <xdr:row>3</xdr:row>
      <xdr:rowOff>504600</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 y="190500"/>
          <a:ext cx="1544400" cy="885600"/>
        </a:xfrm>
        <a:prstGeom prst="rect">
          <a:avLst/>
        </a:prstGeom>
        <a:noFill/>
      </xdr:spPr>
    </xdr:pic>
    <xdr:clientData/>
  </xdr:twoCellAnchor>
  <xdr:twoCellAnchor editAs="oneCell">
    <xdr:from>
      <xdr:col>8</xdr:col>
      <xdr:colOff>590549</xdr:colOff>
      <xdr:row>1</xdr:row>
      <xdr:rowOff>19050</xdr:rowOff>
    </xdr:from>
    <xdr:to>
      <xdr:col>10</xdr:col>
      <xdr:colOff>277049</xdr:colOff>
      <xdr:row>3</xdr:row>
      <xdr:rowOff>505650</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8743949" y="209550"/>
          <a:ext cx="867600" cy="867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si.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K19"/>
  <sheetViews>
    <sheetView showGridLines="0" tabSelected="1" zoomScaleNormal="100" workbookViewId="0"/>
  </sheetViews>
  <sheetFormatPr defaultColWidth="8.85546875" defaultRowHeight="14.25" x14ac:dyDescent="0.2"/>
  <cols>
    <col min="1" max="1" width="10.28515625" style="1" customWidth="1"/>
    <col min="2" max="2" width="65" style="1" customWidth="1"/>
    <col min="3" max="3" width="2.7109375" style="1" customWidth="1"/>
    <col min="4" max="16384" width="8.85546875" style="1"/>
  </cols>
  <sheetData>
    <row r="1" spans="1:11" s="133" customFormat="1" ht="15" x14ac:dyDescent="0.25"/>
    <row r="2" spans="1:11" s="133" customFormat="1" ht="15" x14ac:dyDescent="0.25"/>
    <row r="3" spans="1:11" s="133" customFormat="1" ht="15" x14ac:dyDescent="0.25"/>
    <row r="4" spans="1:11" s="133" customFormat="1" ht="54" customHeight="1" x14ac:dyDescent="0.25"/>
    <row r="5" spans="1:11" s="134" customFormat="1" ht="31.5" x14ac:dyDescent="0.5">
      <c r="B5" s="135" t="s">
        <v>87</v>
      </c>
    </row>
    <row r="6" spans="1:11" s="136" customFormat="1" ht="8.25" customHeight="1" x14ac:dyDescent="0.25"/>
    <row r="7" spans="1:11" s="137" customFormat="1" ht="15" x14ac:dyDescent="0.25">
      <c r="B7" s="137" t="s">
        <v>88</v>
      </c>
      <c r="C7" s="138" t="s">
        <v>89</v>
      </c>
    </row>
    <row r="8" spans="1:11" s="137" customFormat="1" ht="15" x14ac:dyDescent="0.25">
      <c r="B8" s="137" t="s">
        <v>90</v>
      </c>
      <c r="C8" s="137" t="s">
        <v>91</v>
      </c>
    </row>
    <row r="9" spans="1:11" s="137" customFormat="1" ht="31.5" customHeight="1" x14ac:dyDescent="0.35">
      <c r="B9" s="139" t="s">
        <v>92</v>
      </c>
    </row>
    <row r="10" spans="1:11" s="137" customFormat="1" ht="15" x14ac:dyDescent="0.25">
      <c r="B10" s="137" t="s">
        <v>93</v>
      </c>
      <c r="C10" s="137" t="s">
        <v>94</v>
      </c>
    </row>
    <row r="11" spans="1:11" s="137" customFormat="1" ht="15" x14ac:dyDescent="0.25">
      <c r="B11" s="137" t="s">
        <v>95</v>
      </c>
      <c r="C11" t="s">
        <v>96</v>
      </c>
    </row>
    <row r="12" spans="1:11" s="137" customFormat="1" ht="15" x14ac:dyDescent="0.25">
      <c r="B12" s="137" t="s">
        <v>97</v>
      </c>
      <c r="C12" s="131" t="s">
        <v>98</v>
      </c>
    </row>
    <row r="14" spans="1:11" ht="42" customHeight="1" x14ac:dyDescent="0.2">
      <c r="A14" s="140" t="s">
        <v>81</v>
      </c>
      <c r="B14" s="140"/>
      <c r="C14" s="140"/>
      <c r="D14" s="140"/>
      <c r="E14" s="140"/>
      <c r="F14" s="140"/>
      <c r="G14" s="140"/>
      <c r="H14" s="140"/>
      <c r="I14" s="140"/>
      <c r="J14" s="140"/>
      <c r="K14" s="140"/>
    </row>
    <row r="16" spans="1:11" ht="15" x14ac:dyDescent="0.25">
      <c r="A16" s="2" t="s">
        <v>0</v>
      </c>
    </row>
    <row r="17" spans="1:11" ht="28.5" customHeight="1" x14ac:dyDescent="0.2">
      <c r="A17" s="132" t="s">
        <v>76</v>
      </c>
      <c r="B17" s="141" t="s">
        <v>1</v>
      </c>
      <c r="C17" s="141"/>
      <c r="D17" s="141"/>
      <c r="E17" s="141"/>
      <c r="F17" s="141"/>
      <c r="G17" s="141"/>
      <c r="H17" s="141"/>
      <c r="I17" s="141"/>
      <c r="J17" s="141"/>
      <c r="K17" s="141"/>
    </row>
    <row r="18" spans="1:11" x14ac:dyDescent="0.2">
      <c r="A18" s="3"/>
    </row>
    <row r="19" spans="1:11" ht="28.5" customHeight="1" x14ac:dyDescent="0.2">
      <c r="A19" s="132" t="s">
        <v>77</v>
      </c>
      <c r="B19" s="141" t="s">
        <v>82</v>
      </c>
      <c r="C19" s="141"/>
      <c r="D19" s="141"/>
      <c r="E19" s="141"/>
      <c r="F19" s="141"/>
      <c r="G19" s="141"/>
      <c r="H19" s="141"/>
      <c r="I19" s="141"/>
      <c r="J19" s="141"/>
      <c r="K19" s="141"/>
    </row>
  </sheetData>
  <mergeCells count="3">
    <mergeCell ref="A14:K14"/>
    <mergeCell ref="B17:K17"/>
    <mergeCell ref="B19:K19"/>
  </mergeCells>
  <hyperlinks>
    <hyperlink ref="A17" location="'Table A'!A1" display="Table A"/>
    <hyperlink ref="A19" location="'Table B'!A1" display="Table B"/>
    <hyperlink ref="C7" r:id="rId1"/>
    <hyperlink ref="C12" r:id="rId2"/>
  </hyperlinks>
  <pageMargins left="0.7" right="0.7" top="0.75" bottom="0.75" header="0.3" footer="0.3"/>
  <pageSetup paperSize="9" scale="88"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R66"/>
  <sheetViews>
    <sheetView showGridLines="0" zoomScaleNormal="100" zoomScaleSheetLayoutView="100" workbookViewId="0"/>
  </sheetViews>
  <sheetFormatPr defaultRowHeight="11.25" x14ac:dyDescent="0.2"/>
  <cols>
    <col min="1" max="1" width="47.140625" style="26" customWidth="1"/>
    <col min="2" max="2" width="2.28515625" style="26" customWidth="1"/>
    <col min="3" max="5" width="20.85546875" style="26" customWidth="1"/>
    <col min="6" max="6" width="4.42578125" style="26" bestFit="1" customWidth="1"/>
    <col min="7" max="210" width="9.140625" style="26"/>
    <col min="211" max="211" width="2" style="26" customWidth="1"/>
    <col min="212" max="212" width="9.140625" style="26"/>
    <col min="213" max="213" width="21.140625" style="26" customWidth="1"/>
    <col min="214" max="214" width="2.7109375" style="26" customWidth="1"/>
    <col min="215" max="217" width="7.5703125" style="26" bestFit="1" customWidth="1"/>
    <col min="218" max="219" width="8.140625" style="26" bestFit="1" customWidth="1"/>
    <col min="220" max="220" width="2.42578125" style="26" customWidth="1"/>
    <col min="221" max="223" width="7.5703125" style="26" bestFit="1" customWidth="1"/>
    <col min="224" max="225" width="8.140625" style="26" bestFit="1" customWidth="1"/>
    <col min="226" max="226" width="2.42578125" style="26" customWidth="1"/>
    <col min="227" max="231" width="7.5703125" style="26" bestFit="1" customWidth="1"/>
    <col min="232" max="466" width="9.140625" style="26"/>
    <col min="467" max="467" width="2" style="26" customWidth="1"/>
    <col min="468" max="468" width="9.140625" style="26"/>
    <col min="469" max="469" width="21.140625" style="26" customWidth="1"/>
    <col min="470" max="470" width="2.7109375" style="26" customWidth="1"/>
    <col min="471" max="473" width="7.5703125" style="26" bestFit="1" customWidth="1"/>
    <col min="474" max="475" width="8.140625" style="26" bestFit="1" customWidth="1"/>
    <col min="476" max="476" width="2.42578125" style="26" customWidth="1"/>
    <col min="477" max="479" width="7.5703125" style="26" bestFit="1" customWidth="1"/>
    <col min="480" max="481" width="8.140625" style="26" bestFit="1" customWidth="1"/>
    <col min="482" max="482" width="2.42578125" style="26" customWidth="1"/>
    <col min="483" max="487" width="7.5703125" style="26" bestFit="1" customWidth="1"/>
    <col min="488" max="722" width="9.140625" style="26"/>
    <col min="723" max="723" width="2" style="26" customWidth="1"/>
    <col min="724" max="724" width="9.140625" style="26"/>
    <col min="725" max="725" width="21.140625" style="26" customWidth="1"/>
    <col min="726" max="726" width="2.7109375" style="26" customWidth="1"/>
    <col min="727" max="729" width="7.5703125" style="26" bestFit="1" customWidth="1"/>
    <col min="730" max="731" width="8.140625" style="26" bestFit="1" customWidth="1"/>
    <col min="732" max="732" width="2.42578125" style="26" customWidth="1"/>
    <col min="733" max="735" width="7.5703125" style="26" bestFit="1" customWidth="1"/>
    <col min="736" max="737" width="8.140625" style="26" bestFit="1" customWidth="1"/>
    <col min="738" max="738" width="2.42578125" style="26" customWidth="1"/>
    <col min="739" max="743" width="7.5703125" style="26" bestFit="1" customWidth="1"/>
    <col min="744" max="978" width="9.140625" style="26"/>
    <col min="979" max="979" width="2" style="26" customWidth="1"/>
    <col min="980" max="980" width="9.140625" style="26"/>
    <col min="981" max="981" width="21.140625" style="26" customWidth="1"/>
    <col min="982" max="982" width="2.7109375" style="26" customWidth="1"/>
    <col min="983" max="985" width="7.5703125" style="26" bestFit="1" customWidth="1"/>
    <col min="986" max="987" width="8.140625" style="26" bestFit="1" customWidth="1"/>
    <col min="988" max="988" width="2.42578125" style="26" customWidth="1"/>
    <col min="989" max="991" width="7.5703125" style="26" bestFit="1" customWidth="1"/>
    <col min="992" max="993" width="8.140625" style="26" bestFit="1" customWidth="1"/>
    <col min="994" max="994" width="2.42578125" style="26" customWidth="1"/>
    <col min="995" max="999" width="7.5703125" style="26" bestFit="1" customWidth="1"/>
    <col min="1000" max="1234" width="9.140625" style="26"/>
    <col min="1235" max="1235" width="2" style="26" customWidth="1"/>
    <col min="1236" max="1236" width="9.140625" style="26"/>
    <col min="1237" max="1237" width="21.140625" style="26" customWidth="1"/>
    <col min="1238" max="1238" width="2.7109375" style="26" customWidth="1"/>
    <col min="1239" max="1241" width="7.5703125" style="26" bestFit="1" customWidth="1"/>
    <col min="1242" max="1243" width="8.140625" style="26" bestFit="1" customWidth="1"/>
    <col min="1244" max="1244" width="2.42578125" style="26" customWidth="1"/>
    <col min="1245" max="1247" width="7.5703125" style="26" bestFit="1" customWidth="1"/>
    <col min="1248" max="1249" width="8.140625" style="26" bestFit="1" customWidth="1"/>
    <col min="1250" max="1250" width="2.42578125" style="26" customWidth="1"/>
    <col min="1251" max="1255" width="7.5703125" style="26" bestFit="1" customWidth="1"/>
    <col min="1256" max="1490" width="9.140625" style="26"/>
    <col min="1491" max="1491" width="2" style="26" customWidth="1"/>
    <col min="1492" max="1492" width="9.140625" style="26"/>
    <col min="1493" max="1493" width="21.140625" style="26" customWidth="1"/>
    <col min="1494" max="1494" width="2.7109375" style="26" customWidth="1"/>
    <col min="1495" max="1497" width="7.5703125" style="26" bestFit="1" customWidth="1"/>
    <col min="1498" max="1499" width="8.140625" style="26" bestFit="1" customWidth="1"/>
    <col min="1500" max="1500" width="2.42578125" style="26" customWidth="1"/>
    <col min="1501" max="1503" width="7.5703125" style="26" bestFit="1" customWidth="1"/>
    <col min="1504" max="1505" width="8.140625" style="26" bestFit="1" customWidth="1"/>
    <col min="1506" max="1506" width="2.42578125" style="26" customWidth="1"/>
    <col min="1507" max="1511" width="7.5703125" style="26" bestFit="1" customWidth="1"/>
    <col min="1512" max="1746" width="9.140625" style="26"/>
    <col min="1747" max="1747" width="2" style="26" customWidth="1"/>
    <col min="1748" max="1748" width="9.140625" style="26"/>
    <col min="1749" max="1749" width="21.140625" style="26" customWidth="1"/>
    <col min="1750" max="1750" width="2.7109375" style="26" customWidth="1"/>
    <col min="1751" max="1753" width="7.5703125" style="26" bestFit="1" customWidth="1"/>
    <col min="1754" max="1755" width="8.140625" style="26" bestFit="1" customWidth="1"/>
    <col min="1756" max="1756" width="2.42578125" style="26" customWidth="1"/>
    <col min="1757" max="1759" width="7.5703125" style="26" bestFit="1" customWidth="1"/>
    <col min="1760" max="1761" width="8.140625" style="26" bestFit="1" customWidth="1"/>
    <col min="1762" max="1762" width="2.42578125" style="26" customWidth="1"/>
    <col min="1763" max="1767" width="7.5703125" style="26" bestFit="1" customWidth="1"/>
    <col min="1768" max="2002" width="9.140625" style="26"/>
    <col min="2003" max="2003" width="2" style="26" customWidth="1"/>
    <col min="2004" max="2004" width="9.140625" style="26"/>
    <col min="2005" max="2005" width="21.140625" style="26" customWidth="1"/>
    <col min="2006" max="2006" width="2.7109375" style="26" customWidth="1"/>
    <col min="2007" max="2009" width="7.5703125" style="26" bestFit="1" customWidth="1"/>
    <col min="2010" max="2011" width="8.140625" style="26" bestFit="1" customWidth="1"/>
    <col min="2012" max="2012" width="2.42578125" style="26" customWidth="1"/>
    <col min="2013" max="2015" width="7.5703125" style="26" bestFit="1" customWidth="1"/>
    <col min="2016" max="2017" width="8.140625" style="26" bestFit="1" customWidth="1"/>
    <col min="2018" max="2018" width="2.42578125" style="26" customWidth="1"/>
    <col min="2019" max="2023" width="7.5703125" style="26" bestFit="1" customWidth="1"/>
    <col min="2024" max="2258" width="9.140625" style="26"/>
    <col min="2259" max="2259" width="2" style="26" customWidth="1"/>
    <col min="2260" max="2260" width="9.140625" style="26"/>
    <col min="2261" max="2261" width="21.140625" style="26" customWidth="1"/>
    <col min="2262" max="2262" width="2.7109375" style="26" customWidth="1"/>
    <col min="2263" max="2265" width="7.5703125" style="26" bestFit="1" customWidth="1"/>
    <col min="2266" max="2267" width="8.140625" style="26" bestFit="1" customWidth="1"/>
    <col min="2268" max="2268" width="2.42578125" style="26" customWidth="1"/>
    <col min="2269" max="2271" width="7.5703125" style="26" bestFit="1" customWidth="1"/>
    <col min="2272" max="2273" width="8.140625" style="26" bestFit="1" customWidth="1"/>
    <col min="2274" max="2274" width="2.42578125" style="26" customWidth="1"/>
    <col min="2275" max="2279" width="7.5703125" style="26" bestFit="1" customWidth="1"/>
    <col min="2280" max="2514" width="9.140625" style="26"/>
    <col min="2515" max="2515" width="2" style="26" customWidth="1"/>
    <col min="2516" max="2516" width="9.140625" style="26"/>
    <col min="2517" max="2517" width="21.140625" style="26" customWidth="1"/>
    <col min="2518" max="2518" width="2.7109375" style="26" customWidth="1"/>
    <col min="2519" max="2521" width="7.5703125" style="26" bestFit="1" customWidth="1"/>
    <col min="2522" max="2523" width="8.140625" style="26" bestFit="1" customWidth="1"/>
    <col min="2524" max="2524" width="2.42578125" style="26" customWidth="1"/>
    <col min="2525" max="2527" width="7.5703125" style="26" bestFit="1" customWidth="1"/>
    <col min="2528" max="2529" width="8.140625" style="26" bestFit="1" customWidth="1"/>
    <col min="2530" max="2530" width="2.42578125" style="26" customWidth="1"/>
    <col min="2531" max="2535" width="7.5703125" style="26" bestFit="1" customWidth="1"/>
    <col min="2536" max="2770" width="9.140625" style="26"/>
    <col min="2771" max="2771" width="2" style="26" customWidth="1"/>
    <col min="2772" max="2772" width="9.140625" style="26"/>
    <col min="2773" max="2773" width="21.140625" style="26" customWidth="1"/>
    <col min="2774" max="2774" width="2.7109375" style="26" customWidth="1"/>
    <col min="2775" max="2777" width="7.5703125" style="26" bestFit="1" customWidth="1"/>
    <col min="2778" max="2779" width="8.140625" style="26" bestFit="1" customWidth="1"/>
    <col min="2780" max="2780" width="2.42578125" style="26" customWidth="1"/>
    <col min="2781" max="2783" width="7.5703125" style="26" bestFit="1" customWidth="1"/>
    <col min="2784" max="2785" width="8.140625" style="26" bestFit="1" customWidth="1"/>
    <col min="2786" max="2786" width="2.42578125" style="26" customWidth="1"/>
    <col min="2787" max="2791" width="7.5703125" style="26" bestFit="1" customWidth="1"/>
    <col min="2792" max="3026" width="9.140625" style="26"/>
    <col min="3027" max="3027" width="2" style="26" customWidth="1"/>
    <col min="3028" max="3028" width="9.140625" style="26"/>
    <col min="3029" max="3029" width="21.140625" style="26" customWidth="1"/>
    <col min="3030" max="3030" width="2.7109375" style="26" customWidth="1"/>
    <col min="3031" max="3033" width="7.5703125" style="26" bestFit="1" customWidth="1"/>
    <col min="3034" max="3035" width="8.140625" style="26" bestFit="1" customWidth="1"/>
    <col min="3036" max="3036" width="2.42578125" style="26" customWidth="1"/>
    <col min="3037" max="3039" width="7.5703125" style="26" bestFit="1" customWidth="1"/>
    <col min="3040" max="3041" width="8.140625" style="26" bestFit="1" customWidth="1"/>
    <col min="3042" max="3042" width="2.42578125" style="26" customWidth="1"/>
    <col min="3043" max="3047" width="7.5703125" style="26" bestFit="1" customWidth="1"/>
    <col min="3048" max="3282" width="9.140625" style="26"/>
    <col min="3283" max="3283" width="2" style="26" customWidth="1"/>
    <col min="3284" max="3284" width="9.140625" style="26"/>
    <col min="3285" max="3285" width="21.140625" style="26" customWidth="1"/>
    <col min="3286" max="3286" width="2.7109375" style="26" customWidth="1"/>
    <col min="3287" max="3289" width="7.5703125" style="26" bestFit="1" customWidth="1"/>
    <col min="3290" max="3291" width="8.140625" style="26" bestFit="1" customWidth="1"/>
    <col min="3292" max="3292" width="2.42578125" style="26" customWidth="1"/>
    <col min="3293" max="3295" width="7.5703125" style="26" bestFit="1" customWidth="1"/>
    <col min="3296" max="3297" width="8.140625" style="26" bestFit="1" customWidth="1"/>
    <col min="3298" max="3298" width="2.42578125" style="26" customWidth="1"/>
    <col min="3299" max="3303" width="7.5703125" style="26" bestFit="1" customWidth="1"/>
    <col min="3304" max="3538" width="9.140625" style="26"/>
    <col min="3539" max="3539" width="2" style="26" customWidth="1"/>
    <col min="3540" max="3540" width="9.140625" style="26"/>
    <col min="3541" max="3541" width="21.140625" style="26" customWidth="1"/>
    <col min="3542" max="3542" width="2.7109375" style="26" customWidth="1"/>
    <col min="3543" max="3545" width="7.5703125" style="26" bestFit="1" customWidth="1"/>
    <col min="3546" max="3547" width="8.140625" style="26" bestFit="1" customWidth="1"/>
    <col min="3548" max="3548" width="2.42578125" style="26" customWidth="1"/>
    <col min="3549" max="3551" width="7.5703125" style="26" bestFit="1" customWidth="1"/>
    <col min="3552" max="3553" width="8.140625" style="26" bestFit="1" customWidth="1"/>
    <col min="3554" max="3554" width="2.42578125" style="26" customWidth="1"/>
    <col min="3555" max="3559" width="7.5703125" style="26" bestFit="1" customWidth="1"/>
    <col min="3560" max="3794" width="9.140625" style="26"/>
    <col min="3795" max="3795" width="2" style="26" customWidth="1"/>
    <col min="3796" max="3796" width="9.140625" style="26"/>
    <col min="3797" max="3797" width="21.140625" style="26" customWidth="1"/>
    <col min="3798" max="3798" width="2.7109375" style="26" customWidth="1"/>
    <col min="3799" max="3801" width="7.5703125" style="26" bestFit="1" customWidth="1"/>
    <col min="3802" max="3803" width="8.140625" style="26" bestFit="1" customWidth="1"/>
    <col min="3804" max="3804" width="2.42578125" style="26" customWidth="1"/>
    <col min="3805" max="3807" width="7.5703125" style="26" bestFit="1" customWidth="1"/>
    <col min="3808" max="3809" width="8.140625" style="26" bestFit="1" customWidth="1"/>
    <col min="3810" max="3810" width="2.42578125" style="26" customWidth="1"/>
    <col min="3811" max="3815" width="7.5703125" style="26" bestFit="1" customWidth="1"/>
    <col min="3816" max="4050" width="9.140625" style="26"/>
    <col min="4051" max="4051" width="2" style="26" customWidth="1"/>
    <col min="4052" max="4052" width="9.140625" style="26"/>
    <col min="4053" max="4053" width="21.140625" style="26" customWidth="1"/>
    <col min="4054" max="4054" width="2.7109375" style="26" customWidth="1"/>
    <col min="4055" max="4057" width="7.5703125" style="26" bestFit="1" customWidth="1"/>
    <col min="4058" max="4059" width="8.140625" style="26" bestFit="1" customWidth="1"/>
    <col min="4060" max="4060" width="2.42578125" style="26" customWidth="1"/>
    <col min="4061" max="4063" width="7.5703125" style="26" bestFit="1" customWidth="1"/>
    <col min="4064" max="4065" width="8.140625" style="26" bestFit="1" customWidth="1"/>
    <col min="4066" max="4066" width="2.42578125" style="26" customWidth="1"/>
    <col min="4067" max="4071" width="7.5703125" style="26" bestFit="1" customWidth="1"/>
    <col min="4072" max="4306" width="9.140625" style="26"/>
    <col min="4307" max="4307" width="2" style="26" customWidth="1"/>
    <col min="4308" max="4308" width="9.140625" style="26"/>
    <col min="4309" max="4309" width="21.140625" style="26" customWidth="1"/>
    <col min="4310" max="4310" width="2.7109375" style="26" customWidth="1"/>
    <col min="4311" max="4313" width="7.5703125" style="26" bestFit="1" customWidth="1"/>
    <col min="4314" max="4315" width="8.140625" style="26" bestFit="1" customWidth="1"/>
    <col min="4316" max="4316" width="2.42578125" style="26" customWidth="1"/>
    <col min="4317" max="4319" width="7.5703125" style="26" bestFit="1" customWidth="1"/>
    <col min="4320" max="4321" width="8.140625" style="26" bestFit="1" customWidth="1"/>
    <col min="4322" max="4322" width="2.42578125" style="26" customWidth="1"/>
    <col min="4323" max="4327" width="7.5703125" style="26" bestFit="1" customWidth="1"/>
    <col min="4328" max="4562" width="9.140625" style="26"/>
    <col min="4563" max="4563" width="2" style="26" customWidth="1"/>
    <col min="4564" max="4564" width="9.140625" style="26"/>
    <col min="4565" max="4565" width="21.140625" style="26" customWidth="1"/>
    <col min="4566" max="4566" width="2.7109375" style="26" customWidth="1"/>
    <col min="4567" max="4569" width="7.5703125" style="26" bestFit="1" customWidth="1"/>
    <col min="4570" max="4571" width="8.140625" style="26" bestFit="1" customWidth="1"/>
    <col min="4572" max="4572" width="2.42578125" style="26" customWidth="1"/>
    <col min="4573" max="4575" width="7.5703125" style="26" bestFit="1" customWidth="1"/>
    <col min="4576" max="4577" width="8.140625" style="26" bestFit="1" customWidth="1"/>
    <col min="4578" max="4578" width="2.42578125" style="26" customWidth="1"/>
    <col min="4579" max="4583" width="7.5703125" style="26" bestFit="1" customWidth="1"/>
    <col min="4584" max="4818" width="9.140625" style="26"/>
    <col min="4819" max="4819" width="2" style="26" customWidth="1"/>
    <col min="4820" max="4820" width="9.140625" style="26"/>
    <col min="4821" max="4821" width="21.140625" style="26" customWidth="1"/>
    <col min="4822" max="4822" width="2.7109375" style="26" customWidth="1"/>
    <col min="4823" max="4825" width="7.5703125" style="26" bestFit="1" customWidth="1"/>
    <col min="4826" max="4827" width="8.140625" style="26" bestFit="1" customWidth="1"/>
    <col min="4828" max="4828" width="2.42578125" style="26" customWidth="1"/>
    <col min="4829" max="4831" width="7.5703125" style="26" bestFit="1" customWidth="1"/>
    <col min="4832" max="4833" width="8.140625" style="26" bestFit="1" customWidth="1"/>
    <col min="4834" max="4834" width="2.42578125" style="26" customWidth="1"/>
    <col min="4835" max="4839" width="7.5703125" style="26" bestFit="1" customWidth="1"/>
    <col min="4840" max="5074" width="9.140625" style="26"/>
    <col min="5075" max="5075" width="2" style="26" customWidth="1"/>
    <col min="5076" max="5076" width="9.140625" style="26"/>
    <col min="5077" max="5077" width="21.140625" style="26" customWidth="1"/>
    <col min="5078" max="5078" width="2.7109375" style="26" customWidth="1"/>
    <col min="5079" max="5081" width="7.5703125" style="26" bestFit="1" customWidth="1"/>
    <col min="5082" max="5083" width="8.140625" style="26" bestFit="1" customWidth="1"/>
    <col min="5084" max="5084" width="2.42578125" style="26" customWidth="1"/>
    <col min="5085" max="5087" width="7.5703125" style="26" bestFit="1" customWidth="1"/>
    <col min="5088" max="5089" width="8.140625" style="26" bestFit="1" customWidth="1"/>
    <col min="5090" max="5090" width="2.42578125" style="26" customWidth="1"/>
    <col min="5091" max="5095" width="7.5703125" style="26" bestFit="1" customWidth="1"/>
    <col min="5096" max="5330" width="9.140625" style="26"/>
    <col min="5331" max="5331" width="2" style="26" customWidth="1"/>
    <col min="5332" max="5332" width="9.140625" style="26"/>
    <col min="5333" max="5333" width="21.140625" style="26" customWidth="1"/>
    <col min="5334" max="5334" width="2.7109375" style="26" customWidth="1"/>
    <col min="5335" max="5337" width="7.5703125" style="26" bestFit="1" customWidth="1"/>
    <col min="5338" max="5339" width="8.140625" style="26" bestFit="1" customWidth="1"/>
    <col min="5340" max="5340" width="2.42578125" style="26" customWidth="1"/>
    <col min="5341" max="5343" width="7.5703125" style="26" bestFit="1" customWidth="1"/>
    <col min="5344" max="5345" width="8.140625" style="26" bestFit="1" customWidth="1"/>
    <col min="5346" max="5346" width="2.42578125" style="26" customWidth="1"/>
    <col min="5347" max="5351" width="7.5703125" style="26" bestFit="1" customWidth="1"/>
    <col min="5352" max="5586" width="9.140625" style="26"/>
    <col min="5587" max="5587" width="2" style="26" customWidth="1"/>
    <col min="5588" max="5588" width="9.140625" style="26"/>
    <col min="5589" max="5589" width="21.140625" style="26" customWidth="1"/>
    <col min="5590" max="5590" width="2.7109375" style="26" customWidth="1"/>
    <col min="5591" max="5593" width="7.5703125" style="26" bestFit="1" customWidth="1"/>
    <col min="5594" max="5595" width="8.140625" style="26" bestFit="1" customWidth="1"/>
    <col min="5596" max="5596" width="2.42578125" style="26" customWidth="1"/>
    <col min="5597" max="5599" width="7.5703125" style="26" bestFit="1" customWidth="1"/>
    <col min="5600" max="5601" width="8.140625" style="26" bestFit="1" customWidth="1"/>
    <col min="5602" max="5602" width="2.42578125" style="26" customWidth="1"/>
    <col min="5603" max="5607" width="7.5703125" style="26" bestFit="1" customWidth="1"/>
    <col min="5608" max="5842" width="9.140625" style="26"/>
    <col min="5843" max="5843" width="2" style="26" customWidth="1"/>
    <col min="5844" max="5844" width="9.140625" style="26"/>
    <col min="5845" max="5845" width="21.140625" style="26" customWidth="1"/>
    <col min="5846" max="5846" width="2.7109375" style="26" customWidth="1"/>
    <col min="5847" max="5849" width="7.5703125" style="26" bestFit="1" customWidth="1"/>
    <col min="5850" max="5851" width="8.140625" style="26" bestFit="1" customWidth="1"/>
    <col min="5852" max="5852" width="2.42578125" style="26" customWidth="1"/>
    <col min="5853" max="5855" width="7.5703125" style="26" bestFit="1" customWidth="1"/>
    <col min="5856" max="5857" width="8.140625" style="26" bestFit="1" customWidth="1"/>
    <col min="5858" max="5858" width="2.42578125" style="26" customWidth="1"/>
    <col min="5859" max="5863" width="7.5703125" style="26" bestFit="1" customWidth="1"/>
    <col min="5864" max="6098" width="9.140625" style="26"/>
    <col min="6099" max="6099" width="2" style="26" customWidth="1"/>
    <col min="6100" max="6100" width="9.140625" style="26"/>
    <col min="6101" max="6101" width="21.140625" style="26" customWidth="1"/>
    <col min="6102" max="6102" width="2.7109375" style="26" customWidth="1"/>
    <col min="6103" max="6105" width="7.5703125" style="26" bestFit="1" customWidth="1"/>
    <col min="6106" max="6107" width="8.140625" style="26" bestFit="1" customWidth="1"/>
    <col min="6108" max="6108" width="2.42578125" style="26" customWidth="1"/>
    <col min="6109" max="6111" width="7.5703125" style="26" bestFit="1" customWidth="1"/>
    <col min="6112" max="6113" width="8.140625" style="26" bestFit="1" customWidth="1"/>
    <col min="6114" max="6114" width="2.42578125" style="26" customWidth="1"/>
    <col min="6115" max="6119" width="7.5703125" style="26" bestFit="1" customWidth="1"/>
    <col min="6120" max="6354" width="9.140625" style="26"/>
    <col min="6355" max="6355" width="2" style="26" customWidth="1"/>
    <col min="6356" max="6356" width="9.140625" style="26"/>
    <col min="6357" max="6357" width="21.140625" style="26" customWidth="1"/>
    <col min="6358" max="6358" width="2.7109375" style="26" customWidth="1"/>
    <col min="6359" max="6361" width="7.5703125" style="26" bestFit="1" customWidth="1"/>
    <col min="6362" max="6363" width="8.140625" style="26" bestFit="1" customWidth="1"/>
    <col min="6364" max="6364" width="2.42578125" style="26" customWidth="1"/>
    <col min="6365" max="6367" width="7.5703125" style="26" bestFit="1" customWidth="1"/>
    <col min="6368" max="6369" width="8.140625" style="26" bestFit="1" customWidth="1"/>
    <col min="6370" max="6370" width="2.42578125" style="26" customWidth="1"/>
    <col min="6371" max="6375" width="7.5703125" style="26" bestFit="1" customWidth="1"/>
    <col min="6376" max="6610" width="9.140625" style="26"/>
    <col min="6611" max="6611" width="2" style="26" customWidth="1"/>
    <col min="6612" max="6612" width="9.140625" style="26"/>
    <col min="6613" max="6613" width="21.140625" style="26" customWidth="1"/>
    <col min="6614" max="6614" width="2.7109375" style="26" customWidth="1"/>
    <col min="6615" max="6617" width="7.5703125" style="26" bestFit="1" customWidth="1"/>
    <col min="6618" max="6619" width="8.140625" style="26" bestFit="1" customWidth="1"/>
    <col min="6620" max="6620" width="2.42578125" style="26" customWidth="1"/>
    <col min="6621" max="6623" width="7.5703125" style="26" bestFit="1" customWidth="1"/>
    <col min="6624" max="6625" width="8.140625" style="26" bestFit="1" customWidth="1"/>
    <col min="6626" max="6626" width="2.42578125" style="26" customWidth="1"/>
    <col min="6627" max="6631" width="7.5703125" style="26" bestFit="1" customWidth="1"/>
    <col min="6632" max="6866" width="9.140625" style="26"/>
    <col min="6867" max="6867" width="2" style="26" customWidth="1"/>
    <col min="6868" max="6868" width="9.140625" style="26"/>
    <col min="6869" max="6869" width="21.140625" style="26" customWidth="1"/>
    <col min="6870" max="6870" width="2.7109375" style="26" customWidth="1"/>
    <col min="6871" max="6873" width="7.5703125" style="26" bestFit="1" customWidth="1"/>
    <col min="6874" max="6875" width="8.140625" style="26" bestFit="1" customWidth="1"/>
    <col min="6876" max="6876" width="2.42578125" style="26" customWidth="1"/>
    <col min="6877" max="6879" width="7.5703125" style="26" bestFit="1" customWidth="1"/>
    <col min="6880" max="6881" width="8.140625" style="26" bestFit="1" customWidth="1"/>
    <col min="6882" max="6882" width="2.42578125" style="26" customWidth="1"/>
    <col min="6883" max="6887" width="7.5703125" style="26" bestFit="1" customWidth="1"/>
    <col min="6888" max="7122" width="9.140625" style="26"/>
    <col min="7123" max="7123" width="2" style="26" customWidth="1"/>
    <col min="7124" max="7124" width="9.140625" style="26"/>
    <col min="7125" max="7125" width="21.140625" style="26" customWidth="1"/>
    <col min="7126" max="7126" width="2.7109375" style="26" customWidth="1"/>
    <col min="7127" max="7129" width="7.5703125" style="26" bestFit="1" customWidth="1"/>
    <col min="7130" max="7131" width="8.140625" style="26" bestFit="1" customWidth="1"/>
    <col min="7132" max="7132" width="2.42578125" style="26" customWidth="1"/>
    <col min="7133" max="7135" width="7.5703125" style="26" bestFit="1" customWidth="1"/>
    <col min="7136" max="7137" width="8.140625" style="26" bestFit="1" customWidth="1"/>
    <col min="7138" max="7138" width="2.42578125" style="26" customWidth="1"/>
    <col min="7139" max="7143" width="7.5703125" style="26" bestFit="1" customWidth="1"/>
    <col min="7144" max="7378" width="9.140625" style="26"/>
    <col min="7379" max="7379" width="2" style="26" customWidth="1"/>
    <col min="7380" max="7380" width="9.140625" style="26"/>
    <col min="7381" max="7381" width="21.140625" style="26" customWidth="1"/>
    <col min="7382" max="7382" width="2.7109375" style="26" customWidth="1"/>
    <col min="7383" max="7385" width="7.5703125" style="26" bestFit="1" customWidth="1"/>
    <col min="7386" max="7387" width="8.140625" style="26" bestFit="1" customWidth="1"/>
    <col min="7388" max="7388" width="2.42578125" style="26" customWidth="1"/>
    <col min="7389" max="7391" width="7.5703125" style="26" bestFit="1" customWidth="1"/>
    <col min="7392" max="7393" width="8.140625" style="26" bestFit="1" customWidth="1"/>
    <col min="7394" max="7394" width="2.42578125" style="26" customWidth="1"/>
    <col min="7395" max="7399" width="7.5703125" style="26" bestFit="1" customWidth="1"/>
    <col min="7400" max="7634" width="9.140625" style="26"/>
    <col min="7635" max="7635" width="2" style="26" customWidth="1"/>
    <col min="7636" max="7636" width="9.140625" style="26"/>
    <col min="7637" max="7637" width="21.140625" style="26" customWidth="1"/>
    <col min="7638" max="7638" width="2.7109375" style="26" customWidth="1"/>
    <col min="7639" max="7641" width="7.5703125" style="26" bestFit="1" customWidth="1"/>
    <col min="7642" max="7643" width="8.140625" style="26" bestFit="1" customWidth="1"/>
    <col min="7644" max="7644" width="2.42578125" style="26" customWidth="1"/>
    <col min="7645" max="7647" width="7.5703125" style="26" bestFit="1" customWidth="1"/>
    <col min="7648" max="7649" width="8.140625" style="26" bestFit="1" customWidth="1"/>
    <col min="7650" max="7650" width="2.42578125" style="26" customWidth="1"/>
    <col min="7651" max="7655" width="7.5703125" style="26" bestFit="1" customWidth="1"/>
    <col min="7656" max="7890" width="9.140625" style="26"/>
    <col min="7891" max="7891" width="2" style="26" customWidth="1"/>
    <col min="7892" max="7892" width="9.140625" style="26"/>
    <col min="7893" max="7893" width="21.140625" style="26" customWidth="1"/>
    <col min="7894" max="7894" width="2.7109375" style="26" customWidth="1"/>
    <col min="7895" max="7897" width="7.5703125" style="26" bestFit="1" customWidth="1"/>
    <col min="7898" max="7899" width="8.140625" style="26" bestFit="1" customWidth="1"/>
    <col min="7900" max="7900" width="2.42578125" style="26" customWidth="1"/>
    <col min="7901" max="7903" width="7.5703125" style="26" bestFit="1" customWidth="1"/>
    <col min="7904" max="7905" width="8.140625" style="26" bestFit="1" customWidth="1"/>
    <col min="7906" max="7906" width="2.42578125" style="26" customWidth="1"/>
    <col min="7907" max="7911" width="7.5703125" style="26" bestFit="1" customWidth="1"/>
    <col min="7912" max="8146" width="9.140625" style="26"/>
    <col min="8147" max="8147" width="2" style="26" customWidth="1"/>
    <col min="8148" max="8148" width="9.140625" style="26"/>
    <col min="8149" max="8149" width="21.140625" style="26" customWidth="1"/>
    <col min="8150" max="8150" width="2.7109375" style="26" customWidth="1"/>
    <col min="8151" max="8153" width="7.5703125" style="26" bestFit="1" customWidth="1"/>
    <col min="8154" max="8155" width="8.140625" style="26" bestFit="1" customWidth="1"/>
    <col min="8156" max="8156" width="2.42578125" style="26" customWidth="1"/>
    <col min="8157" max="8159" width="7.5703125" style="26" bestFit="1" customWidth="1"/>
    <col min="8160" max="8161" width="8.140625" style="26" bestFit="1" customWidth="1"/>
    <col min="8162" max="8162" width="2.42578125" style="26" customWidth="1"/>
    <col min="8163" max="8167" width="7.5703125" style="26" bestFit="1" customWidth="1"/>
    <col min="8168" max="8402" width="9.140625" style="26"/>
    <col min="8403" max="8403" width="2" style="26" customWidth="1"/>
    <col min="8404" max="8404" width="9.140625" style="26"/>
    <col min="8405" max="8405" width="21.140625" style="26" customWidth="1"/>
    <col min="8406" max="8406" width="2.7109375" style="26" customWidth="1"/>
    <col min="8407" max="8409" width="7.5703125" style="26" bestFit="1" customWidth="1"/>
    <col min="8410" max="8411" width="8.140625" style="26" bestFit="1" customWidth="1"/>
    <col min="8412" max="8412" width="2.42578125" style="26" customWidth="1"/>
    <col min="8413" max="8415" width="7.5703125" style="26" bestFit="1" customWidth="1"/>
    <col min="8416" max="8417" width="8.140625" style="26" bestFit="1" customWidth="1"/>
    <col min="8418" max="8418" width="2.42578125" style="26" customWidth="1"/>
    <col min="8419" max="8423" width="7.5703125" style="26" bestFit="1" customWidth="1"/>
    <col min="8424" max="8658" width="9.140625" style="26"/>
    <col min="8659" max="8659" width="2" style="26" customWidth="1"/>
    <col min="8660" max="8660" width="9.140625" style="26"/>
    <col min="8661" max="8661" width="21.140625" style="26" customWidth="1"/>
    <col min="8662" max="8662" width="2.7109375" style="26" customWidth="1"/>
    <col min="8663" max="8665" width="7.5703125" style="26" bestFit="1" customWidth="1"/>
    <col min="8666" max="8667" width="8.140625" style="26" bestFit="1" customWidth="1"/>
    <col min="8668" max="8668" width="2.42578125" style="26" customWidth="1"/>
    <col min="8669" max="8671" width="7.5703125" style="26" bestFit="1" customWidth="1"/>
    <col min="8672" max="8673" width="8.140625" style="26" bestFit="1" customWidth="1"/>
    <col min="8674" max="8674" width="2.42578125" style="26" customWidth="1"/>
    <col min="8675" max="8679" width="7.5703125" style="26" bestFit="1" customWidth="1"/>
    <col min="8680" max="8914" width="9.140625" style="26"/>
    <col min="8915" max="8915" width="2" style="26" customWidth="1"/>
    <col min="8916" max="8916" width="9.140625" style="26"/>
    <col min="8917" max="8917" width="21.140625" style="26" customWidth="1"/>
    <col min="8918" max="8918" width="2.7109375" style="26" customWidth="1"/>
    <col min="8919" max="8921" width="7.5703125" style="26" bestFit="1" customWidth="1"/>
    <col min="8922" max="8923" width="8.140625" style="26" bestFit="1" customWidth="1"/>
    <col min="8924" max="8924" width="2.42578125" style="26" customWidth="1"/>
    <col min="8925" max="8927" width="7.5703125" style="26" bestFit="1" customWidth="1"/>
    <col min="8928" max="8929" width="8.140625" style="26" bestFit="1" customWidth="1"/>
    <col min="8930" max="8930" width="2.42578125" style="26" customWidth="1"/>
    <col min="8931" max="8935" width="7.5703125" style="26" bestFit="1" customWidth="1"/>
    <col min="8936" max="9170" width="9.140625" style="26"/>
    <col min="9171" max="9171" width="2" style="26" customWidth="1"/>
    <col min="9172" max="9172" width="9.140625" style="26"/>
    <col min="9173" max="9173" width="21.140625" style="26" customWidth="1"/>
    <col min="9174" max="9174" width="2.7109375" style="26" customWidth="1"/>
    <col min="9175" max="9177" width="7.5703125" style="26" bestFit="1" customWidth="1"/>
    <col min="9178" max="9179" width="8.140625" style="26" bestFit="1" customWidth="1"/>
    <col min="9180" max="9180" width="2.42578125" style="26" customWidth="1"/>
    <col min="9181" max="9183" width="7.5703125" style="26" bestFit="1" customWidth="1"/>
    <col min="9184" max="9185" width="8.140625" style="26" bestFit="1" customWidth="1"/>
    <col min="9186" max="9186" width="2.42578125" style="26" customWidth="1"/>
    <col min="9187" max="9191" width="7.5703125" style="26" bestFit="1" customWidth="1"/>
    <col min="9192" max="9426" width="9.140625" style="26"/>
    <col min="9427" max="9427" width="2" style="26" customWidth="1"/>
    <col min="9428" max="9428" width="9.140625" style="26"/>
    <col min="9429" max="9429" width="21.140625" style="26" customWidth="1"/>
    <col min="9430" max="9430" width="2.7109375" style="26" customWidth="1"/>
    <col min="9431" max="9433" width="7.5703125" style="26" bestFit="1" customWidth="1"/>
    <col min="9434" max="9435" width="8.140625" style="26" bestFit="1" customWidth="1"/>
    <col min="9436" max="9436" width="2.42578125" style="26" customWidth="1"/>
    <col min="9437" max="9439" width="7.5703125" style="26" bestFit="1" customWidth="1"/>
    <col min="9440" max="9441" width="8.140625" style="26" bestFit="1" customWidth="1"/>
    <col min="9442" max="9442" width="2.42578125" style="26" customWidth="1"/>
    <col min="9443" max="9447" width="7.5703125" style="26" bestFit="1" customWidth="1"/>
    <col min="9448" max="9682" width="9.140625" style="26"/>
    <col min="9683" max="9683" width="2" style="26" customWidth="1"/>
    <col min="9684" max="9684" width="9.140625" style="26"/>
    <col min="9685" max="9685" width="21.140625" style="26" customWidth="1"/>
    <col min="9686" max="9686" width="2.7109375" style="26" customWidth="1"/>
    <col min="9687" max="9689" width="7.5703125" style="26" bestFit="1" customWidth="1"/>
    <col min="9690" max="9691" width="8.140625" style="26" bestFit="1" customWidth="1"/>
    <col min="9692" max="9692" width="2.42578125" style="26" customWidth="1"/>
    <col min="9693" max="9695" width="7.5703125" style="26" bestFit="1" customWidth="1"/>
    <col min="9696" max="9697" width="8.140625" style="26" bestFit="1" customWidth="1"/>
    <col min="9698" max="9698" width="2.42578125" style="26" customWidth="1"/>
    <col min="9699" max="9703" width="7.5703125" style="26" bestFit="1" customWidth="1"/>
    <col min="9704" max="9938" width="9.140625" style="26"/>
    <col min="9939" max="9939" width="2" style="26" customWidth="1"/>
    <col min="9940" max="9940" width="9.140625" style="26"/>
    <col min="9941" max="9941" width="21.140625" style="26" customWidth="1"/>
    <col min="9942" max="9942" width="2.7109375" style="26" customWidth="1"/>
    <col min="9943" max="9945" width="7.5703125" style="26" bestFit="1" customWidth="1"/>
    <col min="9946" max="9947" width="8.140625" style="26" bestFit="1" customWidth="1"/>
    <col min="9948" max="9948" width="2.42578125" style="26" customWidth="1"/>
    <col min="9949" max="9951" width="7.5703125" style="26" bestFit="1" customWidth="1"/>
    <col min="9952" max="9953" width="8.140625" style="26" bestFit="1" customWidth="1"/>
    <col min="9954" max="9954" width="2.42578125" style="26" customWidth="1"/>
    <col min="9955" max="9959" width="7.5703125" style="26" bestFit="1" customWidth="1"/>
    <col min="9960" max="10194" width="9.140625" style="26"/>
    <col min="10195" max="10195" width="2" style="26" customWidth="1"/>
    <col min="10196" max="10196" width="9.140625" style="26"/>
    <col min="10197" max="10197" width="21.140625" style="26" customWidth="1"/>
    <col min="10198" max="10198" width="2.7109375" style="26" customWidth="1"/>
    <col min="10199" max="10201" width="7.5703125" style="26" bestFit="1" customWidth="1"/>
    <col min="10202" max="10203" width="8.140625" style="26" bestFit="1" customWidth="1"/>
    <col min="10204" max="10204" width="2.42578125" style="26" customWidth="1"/>
    <col min="10205" max="10207" width="7.5703125" style="26" bestFit="1" customWidth="1"/>
    <col min="10208" max="10209" width="8.140625" style="26" bestFit="1" customWidth="1"/>
    <col min="10210" max="10210" width="2.42578125" style="26" customWidth="1"/>
    <col min="10211" max="10215" width="7.5703125" style="26" bestFit="1" customWidth="1"/>
    <col min="10216" max="10450" width="9.140625" style="26"/>
    <col min="10451" max="10451" width="2" style="26" customWidth="1"/>
    <col min="10452" max="10452" width="9.140625" style="26"/>
    <col min="10453" max="10453" width="21.140625" style="26" customWidth="1"/>
    <col min="10454" max="10454" width="2.7109375" style="26" customWidth="1"/>
    <col min="10455" max="10457" width="7.5703125" style="26" bestFit="1" customWidth="1"/>
    <col min="10458" max="10459" width="8.140625" style="26" bestFit="1" customWidth="1"/>
    <col min="10460" max="10460" width="2.42578125" style="26" customWidth="1"/>
    <col min="10461" max="10463" width="7.5703125" style="26" bestFit="1" customWidth="1"/>
    <col min="10464" max="10465" width="8.140625" style="26" bestFit="1" customWidth="1"/>
    <col min="10466" max="10466" width="2.42578125" style="26" customWidth="1"/>
    <col min="10467" max="10471" width="7.5703125" style="26" bestFit="1" customWidth="1"/>
    <col min="10472" max="10706" width="9.140625" style="26"/>
    <col min="10707" max="10707" width="2" style="26" customWidth="1"/>
    <col min="10708" max="10708" width="9.140625" style="26"/>
    <col min="10709" max="10709" width="21.140625" style="26" customWidth="1"/>
    <col min="10710" max="10710" width="2.7109375" style="26" customWidth="1"/>
    <col min="10711" max="10713" width="7.5703125" style="26" bestFit="1" customWidth="1"/>
    <col min="10714" max="10715" width="8.140625" style="26" bestFit="1" customWidth="1"/>
    <col min="10716" max="10716" width="2.42578125" style="26" customWidth="1"/>
    <col min="10717" max="10719" width="7.5703125" style="26" bestFit="1" customWidth="1"/>
    <col min="10720" max="10721" width="8.140625" style="26" bestFit="1" customWidth="1"/>
    <col min="10722" max="10722" width="2.42578125" style="26" customWidth="1"/>
    <col min="10723" max="10727" width="7.5703125" style="26" bestFit="1" customWidth="1"/>
    <col min="10728" max="10962" width="9.140625" style="26"/>
    <col min="10963" max="10963" width="2" style="26" customWidth="1"/>
    <col min="10964" max="10964" width="9.140625" style="26"/>
    <col min="10965" max="10965" width="21.140625" style="26" customWidth="1"/>
    <col min="10966" max="10966" width="2.7109375" style="26" customWidth="1"/>
    <col min="10967" max="10969" width="7.5703125" style="26" bestFit="1" customWidth="1"/>
    <col min="10970" max="10971" width="8.140625" style="26" bestFit="1" customWidth="1"/>
    <col min="10972" max="10972" width="2.42578125" style="26" customWidth="1"/>
    <col min="10973" max="10975" width="7.5703125" style="26" bestFit="1" customWidth="1"/>
    <col min="10976" max="10977" width="8.140625" style="26" bestFit="1" customWidth="1"/>
    <col min="10978" max="10978" width="2.42578125" style="26" customWidth="1"/>
    <col min="10979" max="10983" width="7.5703125" style="26" bestFit="1" customWidth="1"/>
    <col min="10984" max="11218" width="9.140625" style="26"/>
    <col min="11219" max="11219" width="2" style="26" customWidth="1"/>
    <col min="11220" max="11220" width="9.140625" style="26"/>
    <col min="11221" max="11221" width="21.140625" style="26" customWidth="1"/>
    <col min="11222" max="11222" width="2.7109375" style="26" customWidth="1"/>
    <col min="11223" max="11225" width="7.5703125" style="26" bestFit="1" customWidth="1"/>
    <col min="11226" max="11227" width="8.140625" style="26" bestFit="1" customWidth="1"/>
    <col min="11228" max="11228" width="2.42578125" style="26" customWidth="1"/>
    <col min="11229" max="11231" width="7.5703125" style="26" bestFit="1" customWidth="1"/>
    <col min="11232" max="11233" width="8.140625" style="26" bestFit="1" customWidth="1"/>
    <col min="11234" max="11234" width="2.42578125" style="26" customWidth="1"/>
    <col min="11235" max="11239" width="7.5703125" style="26" bestFit="1" customWidth="1"/>
    <col min="11240" max="11474" width="9.140625" style="26"/>
    <col min="11475" max="11475" width="2" style="26" customWidth="1"/>
    <col min="11476" max="11476" width="9.140625" style="26"/>
    <col min="11477" max="11477" width="21.140625" style="26" customWidth="1"/>
    <col min="11478" max="11478" width="2.7109375" style="26" customWidth="1"/>
    <col min="11479" max="11481" width="7.5703125" style="26" bestFit="1" customWidth="1"/>
    <col min="11482" max="11483" width="8.140625" style="26" bestFit="1" customWidth="1"/>
    <col min="11484" max="11484" width="2.42578125" style="26" customWidth="1"/>
    <col min="11485" max="11487" width="7.5703125" style="26" bestFit="1" customWidth="1"/>
    <col min="11488" max="11489" width="8.140625" style="26" bestFit="1" customWidth="1"/>
    <col min="11490" max="11490" width="2.42578125" style="26" customWidth="1"/>
    <col min="11491" max="11495" width="7.5703125" style="26" bestFit="1" customWidth="1"/>
    <col min="11496" max="11730" width="9.140625" style="26"/>
    <col min="11731" max="11731" width="2" style="26" customWidth="1"/>
    <col min="11732" max="11732" width="9.140625" style="26"/>
    <col min="11733" max="11733" width="21.140625" style="26" customWidth="1"/>
    <col min="11734" max="11734" width="2.7109375" style="26" customWidth="1"/>
    <col min="11735" max="11737" width="7.5703125" style="26" bestFit="1" customWidth="1"/>
    <col min="11738" max="11739" width="8.140625" style="26" bestFit="1" customWidth="1"/>
    <col min="11740" max="11740" width="2.42578125" style="26" customWidth="1"/>
    <col min="11741" max="11743" width="7.5703125" style="26" bestFit="1" customWidth="1"/>
    <col min="11744" max="11745" width="8.140625" style="26" bestFit="1" customWidth="1"/>
    <col min="11746" max="11746" width="2.42578125" style="26" customWidth="1"/>
    <col min="11747" max="11751" width="7.5703125" style="26" bestFit="1" customWidth="1"/>
    <col min="11752" max="11986" width="9.140625" style="26"/>
    <col min="11987" max="11987" width="2" style="26" customWidth="1"/>
    <col min="11988" max="11988" width="9.140625" style="26"/>
    <col min="11989" max="11989" width="21.140625" style="26" customWidth="1"/>
    <col min="11990" max="11990" width="2.7109375" style="26" customWidth="1"/>
    <col min="11991" max="11993" width="7.5703125" style="26" bestFit="1" customWidth="1"/>
    <col min="11994" max="11995" width="8.140625" style="26" bestFit="1" customWidth="1"/>
    <col min="11996" max="11996" width="2.42578125" style="26" customWidth="1"/>
    <col min="11997" max="11999" width="7.5703125" style="26" bestFit="1" customWidth="1"/>
    <col min="12000" max="12001" width="8.140625" style="26" bestFit="1" customWidth="1"/>
    <col min="12002" max="12002" width="2.42578125" style="26" customWidth="1"/>
    <col min="12003" max="12007" width="7.5703125" style="26" bestFit="1" customWidth="1"/>
    <col min="12008" max="12242" width="9.140625" style="26"/>
    <col min="12243" max="12243" width="2" style="26" customWidth="1"/>
    <col min="12244" max="12244" width="9.140625" style="26"/>
    <col min="12245" max="12245" width="21.140625" style="26" customWidth="1"/>
    <col min="12246" max="12246" width="2.7109375" style="26" customWidth="1"/>
    <col min="12247" max="12249" width="7.5703125" style="26" bestFit="1" customWidth="1"/>
    <col min="12250" max="12251" width="8.140625" style="26" bestFit="1" customWidth="1"/>
    <col min="12252" max="12252" width="2.42578125" style="26" customWidth="1"/>
    <col min="12253" max="12255" width="7.5703125" style="26" bestFit="1" customWidth="1"/>
    <col min="12256" max="12257" width="8.140625" style="26" bestFit="1" customWidth="1"/>
    <col min="12258" max="12258" width="2.42578125" style="26" customWidth="1"/>
    <col min="12259" max="12263" width="7.5703125" style="26" bestFit="1" customWidth="1"/>
    <col min="12264" max="12498" width="9.140625" style="26"/>
    <col min="12499" max="12499" width="2" style="26" customWidth="1"/>
    <col min="12500" max="12500" width="9.140625" style="26"/>
    <col min="12501" max="12501" width="21.140625" style="26" customWidth="1"/>
    <col min="12502" max="12502" width="2.7109375" style="26" customWidth="1"/>
    <col min="12503" max="12505" width="7.5703125" style="26" bestFit="1" customWidth="1"/>
    <col min="12506" max="12507" width="8.140625" style="26" bestFit="1" customWidth="1"/>
    <col min="12508" max="12508" width="2.42578125" style="26" customWidth="1"/>
    <col min="12509" max="12511" width="7.5703125" style="26" bestFit="1" customWidth="1"/>
    <col min="12512" max="12513" width="8.140625" style="26" bestFit="1" customWidth="1"/>
    <col min="12514" max="12514" width="2.42578125" style="26" customWidth="1"/>
    <col min="12515" max="12519" width="7.5703125" style="26" bestFit="1" customWidth="1"/>
    <col min="12520" max="12754" width="9.140625" style="26"/>
    <col min="12755" max="12755" width="2" style="26" customWidth="1"/>
    <col min="12756" max="12756" width="9.140625" style="26"/>
    <col min="12757" max="12757" width="21.140625" style="26" customWidth="1"/>
    <col min="12758" max="12758" width="2.7109375" style="26" customWidth="1"/>
    <col min="12759" max="12761" width="7.5703125" style="26" bestFit="1" customWidth="1"/>
    <col min="12762" max="12763" width="8.140625" style="26" bestFit="1" customWidth="1"/>
    <col min="12764" max="12764" width="2.42578125" style="26" customWidth="1"/>
    <col min="12765" max="12767" width="7.5703125" style="26" bestFit="1" customWidth="1"/>
    <col min="12768" max="12769" width="8.140625" style="26" bestFit="1" customWidth="1"/>
    <col min="12770" max="12770" width="2.42578125" style="26" customWidth="1"/>
    <col min="12771" max="12775" width="7.5703125" style="26" bestFit="1" customWidth="1"/>
    <col min="12776" max="13010" width="9.140625" style="26"/>
    <col min="13011" max="13011" width="2" style="26" customWidth="1"/>
    <col min="13012" max="13012" width="9.140625" style="26"/>
    <col min="13013" max="13013" width="21.140625" style="26" customWidth="1"/>
    <col min="13014" max="13014" width="2.7109375" style="26" customWidth="1"/>
    <col min="13015" max="13017" width="7.5703125" style="26" bestFit="1" customWidth="1"/>
    <col min="13018" max="13019" width="8.140625" style="26" bestFit="1" customWidth="1"/>
    <col min="13020" max="13020" width="2.42578125" style="26" customWidth="1"/>
    <col min="13021" max="13023" width="7.5703125" style="26" bestFit="1" customWidth="1"/>
    <col min="13024" max="13025" width="8.140625" style="26" bestFit="1" customWidth="1"/>
    <col min="13026" max="13026" width="2.42578125" style="26" customWidth="1"/>
    <col min="13027" max="13031" width="7.5703125" style="26" bestFit="1" customWidth="1"/>
    <col min="13032" max="13266" width="9.140625" style="26"/>
    <col min="13267" max="13267" width="2" style="26" customWidth="1"/>
    <col min="13268" max="13268" width="9.140625" style="26"/>
    <col min="13269" max="13269" width="21.140625" style="26" customWidth="1"/>
    <col min="13270" max="13270" width="2.7109375" style="26" customWidth="1"/>
    <col min="13271" max="13273" width="7.5703125" style="26" bestFit="1" customWidth="1"/>
    <col min="13274" max="13275" width="8.140625" style="26" bestFit="1" customWidth="1"/>
    <col min="13276" max="13276" width="2.42578125" style="26" customWidth="1"/>
    <col min="13277" max="13279" width="7.5703125" style="26" bestFit="1" customWidth="1"/>
    <col min="13280" max="13281" width="8.140625" style="26" bestFit="1" customWidth="1"/>
    <col min="13282" max="13282" width="2.42578125" style="26" customWidth="1"/>
    <col min="13283" max="13287" width="7.5703125" style="26" bestFit="1" customWidth="1"/>
    <col min="13288" max="13522" width="9.140625" style="26"/>
    <col min="13523" max="13523" width="2" style="26" customWidth="1"/>
    <col min="13524" max="13524" width="9.140625" style="26"/>
    <col min="13525" max="13525" width="21.140625" style="26" customWidth="1"/>
    <col min="13526" max="13526" width="2.7109375" style="26" customWidth="1"/>
    <col min="13527" max="13529" width="7.5703125" style="26" bestFit="1" customWidth="1"/>
    <col min="13530" max="13531" width="8.140625" style="26" bestFit="1" customWidth="1"/>
    <col min="13532" max="13532" width="2.42578125" style="26" customWidth="1"/>
    <col min="13533" max="13535" width="7.5703125" style="26" bestFit="1" customWidth="1"/>
    <col min="13536" max="13537" width="8.140625" style="26" bestFit="1" customWidth="1"/>
    <col min="13538" max="13538" width="2.42578125" style="26" customWidth="1"/>
    <col min="13539" max="13543" width="7.5703125" style="26" bestFit="1" customWidth="1"/>
    <col min="13544" max="13778" width="9.140625" style="26"/>
    <col min="13779" max="13779" width="2" style="26" customWidth="1"/>
    <col min="13780" max="13780" width="9.140625" style="26"/>
    <col min="13781" max="13781" width="21.140625" style="26" customWidth="1"/>
    <col min="13782" max="13782" width="2.7109375" style="26" customWidth="1"/>
    <col min="13783" max="13785" width="7.5703125" style="26" bestFit="1" customWidth="1"/>
    <col min="13786" max="13787" width="8.140625" style="26" bestFit="1" customWidth="1"/>
    <col min="13788" max="13788" width="2.42578125" style="26" customWidth="1"/>
    <col min="13789" max="13791" width="7.5703125" style="26" bestFit="1" customWidth="1"/>
    <col min="13792" max="13793" width="8.140625" style="26" bestFit="1" customWidth="1"/>
    <col min="13794" max="13794" width="2.42578125" style="26" customWidth="1"/>
    <col min="13795" max="13799" width="7.5703125" style="26" bestFit="1" customWidth="1"/>
    <col min="13800" max="14034" width="9.140625" style="26"/>
    <col min="14035" max="14035" width="2" style="26" customWidth="1"/>
    <col min="14036" max="14036" width="9.140625" style="26"/>
    <col min="14037" max="14037" width="21.140625" style="26" customWidth="1"/>
    <col min="14038" max="14038" width="2.7109375" style="26" customWidth="1"/>
    <col min="14039" max="14041" width="7.5703125" style="26" bestFit="1" customWidth="1"/>
    <col min="14042" max="14043" width="8.140625" style="26" bestFit="1" customWidth="1"/>
    <col min="14044" max="14044" width="2.42578125" style="26" customWidth="1"/>
    <col min="14045" max="14047" width="7.5703125" style="26" bestFit="1" customWidth="1"/>
    <col min="14048" max="14049" width="8.140625" style="26" bestFit="1" customWidth="1"/>
    <col min="14050" max="14050" width="2.42578125" style="26" customWidth="1"/>
    <col min="14051" max="14055" width="7.5703125" style="26" bestFit="1" customWidth="1"/>
    <col min="14056" max="14290" width="9.140625" style="26"/>
    <col min="14291" max="14291" width="2" style="26" customWidth="1"/>
    <col min="14292" max="14292" width="9.140625" style="26"/>
    <col min="14293" max="14293" width="21.140625" style="26" customWidth="1"/>
    <col min="14294" max="14294" width="2.7109375" style="26" customWidth="1"/>
    <col min="14295" max="14297" width="7.5703125" style="26" bestFit="1" customWidth="1"/>
    <col min="14298" max="14299" width="8.140625" style="26" bestFit="1" customWidth="1"/>
    <col min="14300" max="14300" width="2.42578125" style="26" customWidth="1"/>
    <col min="14301" max="14303" width="7.5703125" style="26" bestFit="1" customWidth="1"/>
    <col min="14304" max="14305" width="8.140625" style="26" bestFit="1" customWidth="1"/>
    <col min="14306" max="14306" width="2.42578125" style="26" customWidth="1"/>
    <col min="14307" max="14311" width="7.5703125" style="26" bestFit="1" customWidth="1"/>
    <col min="14312" max="14546" width="9.140625" style="26"/>
    <col min="14547" max="14547" width="2" style="26" customWidth="1"/>
    <col min="14548" max="14548" width="9.140625" style="26"/>
    <col min="14549" max="14549" width="21.140625" style="26" customWidth="1"/>
    <col min="14550" max="14550" width="2.7109375" style="26" customWidth="1"/>
    <col min="14551" max="14553" width="7.5703125" style="26" bestFit="1" customWidth="1"/>
    <col min="14554" max="14555" width="8.140625" style="26" bestFit="1" customWidth="1"/>
    <col min="14556" max="14556" width="2.42578125" style="26" customWidth="1"/>
    <col min="14557" max="14559" width="7.5703125" style="26" bestFit="1" customWidth="1"/>
    <col min="14560" max="14561" width="8.140625" style="26" bestFit="1" customWidth="1"/>
    <col min="14562" max="14562" width="2.42578125" style="26" customWidth="1"/>
    <col min="14563" max="14567" width="7.5703125" style="26" bestFit="1" customWidth="1"/>
    <col min="14568" max="14802" width="9.140625" style="26"/>
    <col min="14803" max="14803" width="2" style="26" customWidth="1"/>
    <col min="14804" max="14804" width="9.140625" style="26"/>
    <col min="14805" max="14805" width="21.140625" style="26" customWidth="1"/>
    <col min="14806" max="14806" width="2.7109375" style="26" customWidth="1"/>
    <col min="14807" max="14809" width="7.5703125" style="26" bestFit="1" customWidth="1"/>
    <col min="14810" max="14811" width="8.140625" style="26" bestFit="1" customWidth="1"/>
    <col min="14812" max="14812" width="2.42578125" style="26" customWidth="1"/>
    <col min="14813" max="14815" width="7.5703125" style="26" bestFit="1" customWidth="1"/>
    <col min="14816" max="14817" width="8.140625" style="26" bestFit="1" customWidth="1"/>
    <col min="14818" max="14818" width="2.42578125" style="26" customWidth="1"/>
    <col min="14819" max="14823" width="7.5703125" style="26" bestFit="1" customWidth="1"/>
    <col min="14824" max="15058" width="9.140625" style="26"/>
    <col min="15059" max="15059" width="2" style="26" customWidth="1"/>
    <col min="15060" max="15060" width="9.140625" style="26"/>
    <col min="15061" max="15061" width="21.140625" style="26" customWidth="1"/>
    <col min="15062" max="15062" width="2.7109375" style="26" customWidth="1"/>
    <col min="15063" max="15065" width="7.5703125" style="26" bestFit="1" customWidth="1"/>
    <col min="15066" max="15067" width="8.140625" style="26" bestFit="1" customWidth="1"/>
    <col min="15068" max="15068" width="2.42578125" style="26" customWidth="1"/>
    <col min="15069" max="15071" width="7.5703125" style="26" bestFit="1" customWidth="1"/>
    <col min="15072" max="15073" width="8.140625" style="26" bestFit="1" customWidth="1"/>
    <col min="15074" max="15074" width="2.42578125" style="26" customWidth="1"/>
    <col min="15075" max="15079" width="7.5703125" style="26" bestFit="1" customWidth="1"/>
    <col min="15080" max="15314" width="9.140625" style="26"/>
    <col min="15315" max="15315" width="2" style="26" customWidth="1"/>
    <col min="15316" max="15316" width="9.140625" style="26"/>
    <col min="15317" max="15317" width="21.140625" style="26" customWidth="1"/>
    <col min="15318" max="15318" width="2.7109375" style="26" customWidth="1"/>
    <col min="15319" max="15321" width="7.5703125" style="26" bestFit="1" customWidth="1"/>
    <col min="15322" max="15323" width="8.140625" style="26" bestFit="1" customWidth="1"/>
    <col min="15324" max="15324" width="2.42578125" style="26" customWidth="1"/>
    <col min="15325" max="15327" width="7.5703125" style="26" bestFit="1" customWidth="1"/>
    <col min="15328" max="15329" width="8.140625" style="26" bestFit="1" customWidth="1"/>
    <col min="15330" max="15330" width="2.42578125" style="26" customWidth="1"/>
    <col min="15331" max="15335" width="7.5703125" style="26" bestFit="1" customWidth="1"/>
    <col min="15336" max="15570" width="9.140625" style="26"/>
    <col min="15571" max="15571" width="2" style="26" customWidth="1"/>
    <col min="15572" max="15572" width="9.140625" style="26"/>
    <col min="15573" max="15573" width="21.140625" style="26" customWidth="1"/>
    <col min="15574" max="15574" width="2.7109375" style="26" customWidth="1"/>
    <col min="15575" max="15577" width="7.5703125" style="26" bestFit="1" customWidth="1"/>
    <col min="15578" max="15579" width="8.140625" style="26" bestFit="1" customWidth="1"/>
    <col min="15580" max="15580" width="2.42578125" style="26" customWidth="1"/>
    <col min="15581" max="15583" width="7.5703125" style="26" bestFit="1" customWidth="1"/>
    <col min="15584" max="15585" width="8.140625" style="26" bestFit="1" customWidth="1"/>
    <col min="15586" max="15586" width="2.42578125" style="26" customWidth="1"/>
    <col min="15587" max="15591" width="7.5703125" style="26" bestFit="1" customWidth="1"/>
    <col min="15592" max="15826" width="9.140625" style="26"/>
    <col min="15827" max="15827" width="2" style="26" customWidth="1"/>
    <col min="15828" max="15828" width="9.140625" style="26"/>
    <col min="15829" max="15829" width="21.140625" style="26" customWidth="1"/>
    <col min="15830" max="15830" width="2.7109375" style="26" customWidth="1"/>
    <col min="15831" max="15833" width="7.5703125" style="26" bestFit="1" customWidth="1"/>
    <col min="15834" max="15835" width="8.140625" style="26" bestFit="1" customWidth="1"/>
    <col min="15836" max="15836" width="2.42578125" style="26" customWidth="1"/>
    <col min="15837" max="15839" width="7.5703125" style="26" bestFit="1" customWidth="1"/>
    <col min="15840" max="15841" width="8.140625" style="26" bestFit="1" customWidth="1"/>
    <col min="15842" max="15842" width="2.42578125" style="26" customWidth="1"/>
    <col min="15843" max="15847" width="7.5703125" style="26" bestFit="1" customWidth="1"/>
    <col min="15848" max="16082" width="9.140625" style="26"/>
    <col min="16083" max="16083" width="2" style="26" customWidth="1"/>
    <col min="16084" max="16084" width="9.140625" style="26"/>
    <col min="16085" max="16085" width="21.140625" style="26" customWidth="1"/>
    <col min="16086" max="16086" width="2.7109375" style="26" customWidth="1"/>
    <col min="16087" max="16089" width="7.5703125" style="26" bestFit="1" customWidth="1"/>
    <col min="16090" max="16091" width="8.140625" style="26" bestFit="1" customWidth="1"/>
    <col min="16092" max="16092" width="2.42578125" style="26" customWidth="1"/>
    <col min="16093" max="16095" width="7.5703125" style="26" bestFit="1" customWidth="1"/>
    <col min="16096" max="16097" width="8.140625" style="26" bestFit="1" customWidth="1"/>
    <col min="16098" max="16098" width="2.42578125" style="26" customWidth="1"/>
    <col min="16099" max="16103" width="7.5703125" style="26" bestFit="1" customWidth="1"/>
    <col min="16104" max="16364" width="9.140625" style="26"/>
    <col min="16365" max="16384" width="8.85546875" style="26" customWidth="1"/>
  </cols>
  <sheetData>
    <row r="1" spans="1:6" ht="15" x14ac:dyDescent="0.25">
      <c r="A1" s="131" t="s">
        <v>78</v>
      </c>
    </row>
    <row r="2" spans="1:6" s="4" customFormat="1" ht="14.25" customHeight="1" x14ac:dyDescent="0.2">
      <c r="A2" s="143" t="s">
        <v>79</v>
      </c>
      <c r="B2" s="143"/>
      <c r="C2" s="143"/>
      <c r="D2" s="143"/>
      <c r="E2" s="143"/>
      <c r="F2" s="130"/>
    </row>
    <row r="3" spans="1:6" s="4" customFormat="1" ht="15.75" customHeight="1" x14ac:dyDescent="0.2">
      <c r="A3" s="143"/>
      <c r="B3" s="143"/>
      <c r="C3" s="143"/>
      <c r="D3" s="143"/>
      <c r="E3" s="143"/>
      <c r="F3" s="130"/>
    </row>
    <row r="4" spans="1:6" s="4" customFormat="1" ht="15" customHeight="1" x14ac:dyDescent="0.2">
      <c r="A4" s="5" t="s">
        <v>2</v>
      </c>
      <c r="B4" s="6"/>
      <c r="C4" s="7" t="s">
        <v>3</v>
      </c>
      <c r="D4" s="147" t="s">
        <v>4</v>
      </c>
      <c r="E4" s="148"/>
    </row>
    <row r="5" spans="1:6" s="4" customFormat="1" ht="15" customHeight="1" x14ac:dyDescent="0.2">
      <c r="A5" s="8" t="s">
        <v>5</v>
      </c>
      <c r="B5" s="6"/>
      <c r="C5" s="7" t="s">
        <v>6</v>
      </c>
      <c r="D5" s="147" t="s">
        <v>7</v>
      </c>
      <c r="E5" s="148"/>
    </row>
    <row r="6" spans="1:6" s="4" customFormat="1" x14ac:dyDescent="0.2">
      <c r="A6" s="9"/>
      <c r="B6" s="10"/>
      <c r="C6" s="10"/>
      <c r="D6" s="10"/>
      <c r="E6" s="10"/>
      <c r="F6" s="10"/>
    </row>
    <row r="7" spans="1:6" s="4" customFormat="1" ht="54" customHeight="1" x14ac:dyDescent="0.2">
      <c r="A7" s="140" t="s">
        <v>83</v>
      </c>
      <c r="B7" s="140"/>
      <c r="C7" s="140"/>
      <c r="D7" s="140"/>
      <c r="E7" s="140"/>
      <c r="F7" s="10"/>
    </row>
    <row r="8" spans="1:6" s="11" customFormat="1" x14ac:dyDescent="0.2">
      <c r="B8" s="12"/>
      <c r="C8" s="13"/>
      <c r="D8" s="13"/>
      <c r="E8" s="13"/>
      <c r="F8" s="13"/>
    </row>
    <row r="9" spans="1:6" s="16" customFormat="1" ht="34.5" customHeight="1" x14ac:dyDescent="0.2">
      <c r="A9" s="14"/>
      <c r="B9" s="15"/>
      <c r="C9" s="15" t="s">
        <v>8</v>
      </c>
      <c r="D9" s="15" t="s">
        <v>9</v>
      </c>
      <c r="E9" s="15" t="s">
        <v>10</v>
      </c>
    </row>
    <row r="10" spans="1:6" s="4" customFormat="1" x14ac:dyDescent="0.2">
      <c r="A10" s="17"/>
      <c r="B10" s="10"/>
      <c r="C10" s="10"/>
      <c r="D10" s="9"/>
      <c r="E10" s="10"/>
    </row>
    <row r="11" spans="1:6" s="4" customFormat="1" x14ac:dyDescent="0.2">
      <c r="A11" s="17" t="s">
        <v>11</v>
      </c>
      <c r="B11" s="10"/>
      <c r="C11" s="10"/>
      <c r="D11" s="9"/>
      <c r="E11" s="10"/>
    </row>
    <row r="12" spans="1:6" s="4" customFormat="1" x14ac:dyDescent="0.2">
      <c r="A12" s="18" t="s">
        <v>12</v>
      </c>
      <c r="B12" s="10"/>
      <c r="C12" s="19">
        <f>IF($D$4=$D$47,IF($D$5=$A$47,'SFR Table 2b all'!U6,IF($D$5=$A$48,'SFR Table 2b all'!U26,IF($D$5=$A$49,'SFR Table 2b all'!U46,IF($D$5=$A$50,'SFR Table 2b all'!U66,IF($D$5=$A$51,'SFR Table 2b all'!U86,IF($D$5=$A$52,'SFR Table 2b all'!U106,IF($D$5=$A$53,'SFR Table 2b all'!U126,'SFR Table 2b all'!U146))))))),IF($D$4=$D$48,IF($D$5=$A$47,'SFR Table 2b all'!Z6,IF($D$5=$A$48,'SFR Table 2b all'!Z26,IF($D$5=$A$49,'SFR Table 2b all'!Z46,IF($D$5=$A$50,'SFR Table 2b all'!Z66,IF($D$5=$A$51,'SFR Table 2b all'!Z86,IF($D$5=$A$52,'SFR Table 2b all'!Z106,IF($D$5=$A$53,'SFR Table 2b all'!Z126,'SFR Table 2b all'!Z146))))))),IF($D$5=$A$47,'SFR Table 2b all'!AE6,IF($D$5=$A$48,'SFR Table 2b all'!AE26,IF($D$5=$A$49,'SFR Table 2b all'!AE46,IF($D$5=$A$50,'SFR Table 2b all'!AE66,IF($D$5=$A$51,'SFR Table 2b all'!AE86,IF($D$5=$A$52,'SFR Table 2b all'!AE106,IF($D$5=$A$53,'SFR Table 2b all'!AE126,'SFR Table 2b all'!AE146)))))))))</f>
        <v>2060</v>
      </c>
      <c r="D12" s="19">
        <f>IF($D$4=$D$47,IF($D$5=$A$47,'SFR Table 2b all'!V6,IF($D$5=$A$48,'SFR Table 2b all'!V26,IF($D$5=$A$49,'SFR Table 2b all'!V46,IF($D$5=$A$50,'SFR Table 2b all'!V66,IF($D$5=$A$51,'SFR Table 2b all'!V86,IF($D$5=$A$52,'SFR Table 2b all'!V106,IF($D$5=$A$53,'SFR Table 2b all'!V126,'SFR Table 2b all'!V146))))))),IF($D$4=$D$48,IF($D$5=$A$47,'SFR Table 2b all'!AA6,IF($D$5=$A$48,'SFR Table 2b all'!AA26,IF($D$5=$A$49,'SFR Table 2b all'!AA46,IF($D$5=$A$50,'SFR Table 2b all'!AA66,IF($D$5=$A$51,'SFR Table 2b all'!AA86,IF($D$5=$A$52,'SFR Table 2b all'!AA106,IF($D$5=$A$53,'SFR Table 2b all'!AA126,'SFR Table 2b all'!AA146))))))),IF($D$5=$A$47,'SFR Table 2b all'!AF6,IF($D$5=$A$48,'SFR Table 2b all'!AF26,IF($D$5=$A$49,'SFR Table 2b all'!AF46,IF($D$5=$A$50,'SFR Table 2b all'!AF66,IF($D$5=$A$51,'SFR Table 2b all'!AF86,IF($D$5=$A$52,'SFR Table 2b all'!AF106,IF($D$5=$A$53,'SFR Table 2b all'!AF126,'SFR Table 2b all'!AF146)))))))))</f>
        <v>560</v>
      </c>
      <c r="E12" s="19">
        <f>IF($D$4=$D$47,IF($D$5=$A$47,'SFR Table 2b all'!W6,IF($D$5=$A$48,'SFR Table 2b all'!W26,IF($D$5=$A$49,'SFR Table 2b all'!W46,IF($D$5=$A$50,'SFR Table 2b all'!W66,IF($D$5=$A$51,'SFR Table 2b all'!W86,IF($D$5=$A$52,'SFR Table 2b all'!W106,IF($D$5=$A$53,'SFR Table 2b all'!W126,'SFR Table 2b all'!W146))))))),IF($D$4=$D$48,IF($D$5=$A$47,'SFR Table 2b all'!AB6,IF($D$5=$A$48,'SFR Table 2b all'!AB26,IF($D$5=$A$49,'SFR Table 2b all'!AB46,IF($D$5=$A$50,'SFR Table 2b all'!AB66,IF($D$5=$A$51,'SFR Table 2b all'!AB86,IF($D$5=$A$52,'SFR Table 2b all'!AB106,IF($D$5=$A$53,'SFR Table 2b all'!AB126,'SFR Table 2b all'!AB146))))))),IF($D$5=$A$47,'SFR Table 2b all'!AG6,IF($D$5=$A$48,'SFR Table 2b all'!AG26,IF($D$5=$A$49,'SFR Table 2b all'!AG46,IF($D$5=$A$50,'SFR Table 2b all'!AG66,IF($D$5=$A$51,'SFR Table 2b all'!AG86,IF($D$5=$A$52,'SFR Table 2b all'!AG106,IF($D$5=$A$53,'SFR Table 2b all'!AG126,'SFR Table 2b all'!AG146)))))))))</f>
        <v>320</v>
      </c>
    </row>
    <row r="13" spans="1:6" s="4" customFormat="1" ht="15" customHeight="1" x14ac:dyDescent="0.2">
      <c r="A13" s="18"/>
      <c r="B13" s="10"/>
      <c r="C13" s="19"/>
      <c r="D13" s="20"/>
      <c r="E13" s="19"/>
    </row>
    <row r="14" spans="1:6" s="4" customFormat="1" x14ac:dyDescent="0.2">
      <c r="A14" s="21" t="s">
        <v>13</v>
      </c>
      <c r="B14" s="10"/>
      <c r="C14" s="19">
        <f>IF($D$4=$D$47,IF($D$5=$A$47,'SFR Table 2b all'!U8,IF($D$5=$A$48,'SFR Table 2b all'!U28,IF($D$5=$A$49,'SFR Table 2b all'!U48,IF($D$5=$A$50,'SFR Table 2b all'!U68,IF($D$5=$A$51,'SFR Table 2b all'!U88,IF($D$5=$A$52,'SFR Table 2b all'!U108,IF($D$5=$A$53,'SFR Table 2b all'!U128,'SFR Table 2b all'!U148))))))),IF($D$4=$D$48,IF($D$5=$A$47,'SFR Table 2b all'!Z8,IF($D$5=$A$48,'SFR Table 2b all'!Z28,IF($D$5=$A$49,'SFR Table 2b all'!Z48,IF($D$5=$A$50,'SFR Table 2b all'!Z68,IF($D$5=$A$51,'SFR Table 2b all'!Z88,IF($D$5=$A$52,'SFR Table 2b all'!Z108,IF($D$5=$A$53,'SFR Table 2b all'!Z128,'SFR Table 2b all'!Z148))))))),IF($D$5=$A$47,'SFR Table 2b all'!AE8,IF($D$5=$A$48,'SFR Table 2b all'!AE28,IF($D$5=$A$49,'SFR Table 2b all'!AE48,IF($D$5=$A$50,'SFR Table 2b all'!AE68,IF($D$5=$A$51,'SFR Table 2b all'!AE88,IF($D$5=$A$52,'SFR Table 2b all'!AE108,IF($D$5=$A$53,'SFR Table 2b all'!AE128,'SFR Table 2b all'!AE148)))))))))</f>
        <v>1090</v>
      </c>
      <c r="D14" s="19">
        <f>IF($D$4=$D$47,IF($D$5=$A$47,'SFR Table 2b all'!V8,IF($D$5=$A$48,'SFR Table 2b all'!V28,IF($D$5=$A$49,'SFR Table 2b all'!V48,IF($D$5=$A$50,'SFR Table 2b all'!V68,IF($D$5=$A$51,'SFR Table 2b all'!V88,IF($D$5=$A$52,'SFR Table 2b all'!V108,IF($D$5=$A$53,'SFR Table 2b all'!V128,'SFR Table 2b all'!V148))))))),IF($D$4=$D$48,IF($D$5=$A$47,'SFR Table 2b all'!AA8,IF($D$5=$A$48,'SFR Table 2b all'!AA28,IF($D$5=$A$49,'SFR Table 2b all'!AA48,IF($D$5=$A$50,'SFR Table 2b all'!AA68,IF($D$5=$A$51,'SFR Table 2b all'!AA88,IF($D$5=$A$52,'SFR Table 2b all'!AA108,IF($D$5=$A$53,'SFR Table 2b all'!AA128,'SFR Table 2b all'!AA148))))))),IF($D$5=$A$47,'SFR Table 2b all'!AF8,IF($D$5=$A$48,'SFR Table 2b all'!AF28,IF($D$5=$A$49,'SFR Table 2b all'!AF48,IF($D$5=$A$50,'SFR Table 2b all'!AF68,IF($D$5=$A$51,'SFR Table 2b all'!AF88,IF($D$5=$A$52,'SFR Table 2b all'!AF108,IF($D$5=$A$53,'SFR Table 2b all'!AF128,'SFR Table 2b all'!AF148)))))))))</f>
        <v>290</v>
      </c>
      <c r="E14" s="19">
        <f>IF($D$4=$D$47,IF($D$5=$A$47,'SFR Table 2b all'!W8,IF($D$5=$A$48,'SFR Table 2b all'!W28,IF($D$5=$A$49,'SFR Table 2b all'!W48,IF($D$5=$A$50,'SFR Table 2b all'!W68,IF($D$5=$A$51,'SFR Table 2b all'!W88,IF($D$5=$A$52,'SFR Table 2b all'!W108,IF($D$5=$A$53,'SFR Table 2b all'!W128,'SFR Table 2b all'!W148))))))),IF($D$4=$D$48,IF($D$5=$A$47,'SFR Table 2b all'!AB8,IF($D$5=$A$48,'SFR Table 2b all'!AB28,IF($D$5=$A$49,'SFR Table 2b all'!AB48,IF($D$5=$A$50,'SFR Table 2b all'!AB68,IF($D$5=$A$51,'SFR Table 2b all'!AB88,IF($D$5=$A$52,'SFR Table 2b all'!AB108,IF($D$5=$A$53,'SFR Table 2b all'!AB128,'SFR Table 2b all'!AB148))))))),IF($D$5=$A$47,'SFR Table 2b all'!AG8,IF($D$5=$A$48,'SFR Table 2b all'!AG28,IF($D$5=$A$49,'SFR Table 2b all'!AG48,IF($D$5=$A$50,'SFR Table 2b all'!AG68,IF($D$5=$A$51,'SFR Table 2b all'!AG88,IF($D$5=$A$52,'SFR Table 2b all'!AG108,IF($D$5=$A$53,'SFR Table 2b all'!AG128,'SFR Table 2b all'!AG148)))))))))</f>
        <v>170</v>
      </c>
    </row>
    <row r="15" spans="1:6" s="4" customFormat="1" x14ac:dyDescent="0.2">
      <c r="A15" s="21"/>
      <c r="B15" s="10"/>
      <c r="C15" s="20"/>
      <c r="D15" s="22"/>
      <c r="E15" s="20"/>
    </row>
    <row r="16" spans="1:6" s="4" customFormat="1" ht="11.25" customHeight="1" x14ac:dyDescent="0.2">
      <c r="A16" s="21" t="s">
        <v>14</v>
      </c>
      <c r="B16" s="10"/>
      <c r="C16" s="19">
        <f>IF($D$4=$D$47,IF($D$5=$A$47,'SFR Table 2b all'!U10,IF($D$5=$A$48,'SFR Table 2b all'!U30,IF($D$5=$A$49,'SFR Table 2b all'!U50,IF($D$5=$A$50,'SFR Table 2b all'!U70,IF($D$5=$A$51,'SFR Table 2b all'!U90,IF($D$5=$A$52,'SFR Table 2b all'!U110,IF($D$5=$A$53,'SFR Table 2b all'!U130,'SFR Table 2b all'!U150))))))),IF($D$4=$D$48,IF($D$5=$A$47,'SFR Table 2b all'!Z10,IF($D$5=$A$48,'SFR Table 2b all'!Z30,IF($D$5=$A$49,'SFR Table 2b all'!Z50,IF($D$5=$A$50,'SFR Table 2b all'!Z70,IF($D$5=$A$51,'SFR Table 2b all'!Z90,IF($D$5=$A$52,'SFR Table 2b all'!Z110,IF($D$5=$A$53,'SFR Table 2b all'!Z130,'SFR Table 2b all'!Z150))))))),IF($D$5=$A$47,'SFR Table 2b all'!AE10,IF($D$5=$A$48,'SFR Table 2b all'!AE30,IF($D$5=$A$49,'SFR Table 2b all'!AE50,IF($D$5=$A$50,'SFR Table 2b all'!AE70,IF($D$5=$A$51,'SFR Table 2b all'!AE90,IF($D$5=$A$52,'SFR Table 2b all'!AE110,IF($D$5=$A$53,'SFR Table 2b all'!AE130,'SFR Table 2b all'!AE150)))))))))</f>
        <v>970</v>
      </c>
      <c r="D16" s="19">
        <f>IF($D$4=$D$47,IF($D$5=$A$47,'SFR Table 2b all'!V10,IF($D$5=$A$48,'SFR Table 2b all'!V30,IF($D$5=$A$49,'SFR Table 2b all'!V50,IF($D$5=$A$50,'SFR Table 2b all'!V70,IF($D$5=$A$51,'SFR Table 2b all'!V90,IF($D$5=$A$52,'SFR Table 2b all'!V110,IF($D$5=$A$53,'SFR Table 2b all'!V130,'SFR Table 2b all'!V150))))))),IF($D$4=$D$48,IF($D$5=$A$47,'SFR Table 2b all'!AA10,IF($D$5=$A$48,'SFR Table 2b all'!AA30,IF($D$5=$A$49,'SFR Table 2b all'!AA50,IF($D$5=$A$50,'SFR Table 2b all'!AA70,IF($D$5=$A$51,'SFR Table 2b all'!AA90,IF($D$5=$A$52,'SFR Table 2b all'!AA110,IF($D$5=$A$53,'SFR Table 2b all'!AA130,'SFR Table 2b all'!AA150))))))),IF($D$5=$A$47,'SFR Table 2b all'!AF10,IF($D$5=$A$48,'SFR Table 2b all'!AF30,IF($D$5=$A$49,'SFR Table 2b all'!AF50,IF($D$5=$A$50,'SFR Table 2b all'!AF70,IF($D$5=$A$51,'SFR Table 2b all'!AF90,IF($D$5=$A$52,'SFR Table 2b all'!AF110,IF($D$5=$A$53,'SFR Table 2b all'!AF130,'SFR Table 2b all'!AF150)))))))))</f>
        <v>270</v>
      </c>
      <c r="E16" s="19">
        <f>IF($D$4=$D$47,IF($D$5=$A$47,'SFR Table 2b all'!W10,IF($D$5=$A$48,'SFR Table 2b all'!W30,IF($D$5=$A$49,'SFR Table 2b all'!W50,IF($D$5=$A$50,'SFR Table 2b all'!W70,IF($D$5=$A$51,'SFR Table 2b all'!W90,IF($D$5=$A$52,'SFR Table 2b all'!W110,IF($D$5=$A$53,'SFR Table 2b all'!W130,'SFR Table 2b all'!W150))))))),IF($D$4=$D$48,IF($D$5=$A$47,'SFR Table 2b all'!AB10,IF($D$5=$A$48,'SFR Table 2b all'!AB30,IF($D$5=$A$49,'SFR Table 2b all'!AB50,IF($D$5=$A$50,'SFR Table 2b all'!AB70,IF($D$5=$A$51,'SFR Table 2b all'!AB90,IF($D$5=$A$52,'SFR Table 2b all'!AB110,IF($D$5=$A$53,'SFR Table 2b all'!AB130,'SFR Table 2b all'!AB150))))))),IF($D$5=$A$47,'SFR Table 2b all'!AG10,IF($D$5=$A$48,'SFR Table 2b all'!AG30,IF($D$5=$A$49,'SFR Table 2b all'!AG50,IF($D$5=$A$50,'SFR Table 2b all'!AG70,IF($D$5=$A$51,'SFR Table 2b all'!AG90,IF($D$5=$A$52,'SFR Table 2b all'!AG110,IF($D$5=$A$53,'SFR Table 2b all'!AG130,'SFR Table 2b all'!AG150)))))))))</f>
        <v>150</v>
      </c>
    </row>
    <row r="17" spans="1:6" s="4" customFormat="1" x14ac:dyDescent="0.2">
      <c r="A17" s="21" t="s">
        <v>15</v>
      </c>
      <c r="B17" s="10"/>
      <c r="C17" s="19">
        <f>IF($D$4=$D$47,IF($D$5=$A$47,'SFR Table 2b all'!U11,IF($D$5=$A$48,'SFR Table 2b all'!U31,IF($D$5=$A$49,'SFR Table 2b all'!U51,IF($D$5=$A$50,'SFR Table 2b all'!U71,IF($D$5=$A$51,'SFR Table 2b all'!U91,IF($D$5=$A$52,'SFR Table 2b all'!U111,IF($D$5=$A$53,'SFR Table 2b all'!U131,'SFR Table 2b all'!U151))))))),IF($D$4=$D$48,IF($D$5=$A$47,'SFR Table 2b all'!Z11,IF($D$5=$A$48,'SFR Table 2b all'!Z31,IF($D$5=$A$49,'SFR Table 2b all'!Z51,IF($D$5=$A$50,'SFR Table 2b all'!Z71,IF($D$5=$A$51,'SFR Table 2b all'!Z91,IF($D$5=$A$52,'SFR Table 2b all'!Z111,IF($D$5=$A$53,'SFR Table 2b all'!Z131,'SFR Table 2b all'!Z151))))))),IF($D$5=$A$47,'SFR Table 2b all'!AE11,IF($D$5=$A$48,'SFR Table 2b all'!AE31,IF($D$5=$A$49,'SFR Table 2b all'!AE51,IF($D$5=$A$50,'SFR Table 2b all'!AE71,IF($D$5=$A$51,'SFR Table 2b all'!AE91,IF($D$5=$A$52,'SFR Table 2b all'!AE111,IF($D$5=$A$53,'SFR Table 2b all'!AE131,'SFR Table 2b all'!AE151)))))))))</f>
        <v>320</v>
      </c>
      <c r="D17" s="19">
        <f>IF($D$4=$D$47,IF($D$5=$A$47,'SFR Table 2b all'!V11,IF($D$5=$A$48,'SFR Table 2b all'!V31,IF($D$5=$A$49,'SFR Table 2b all'!V51,IF($D$5=$A$50,'SFR Table 2b all'!V71,IF($D$5=$A$51,'SFR Table 2b all'!V91,IF($D$5=$A$52,'SFR Table 2b all'!V111,IF($D$5=$A$53,'SFR Table 2b all'!V131,'SFR Table 2b all'!V151))))))),IF($D$4=$D$48,IF($D$5=$A$47,'SFR Table 2b all'!AA11,IF($D$5=$A$48,'SFR Table 2b all'!AA31,IF($D$5=$A$49,'SFR Table 2b all'!AA51,IF($D$5=$A$50,'SFR Table 2b all'!AA71,IF($D$5=$A$51,'SFR Table 2b all'!AA91,IF($D$5=$A$52,'SFR Table 2b all'!AA111,IF($D$5=$A$53,'SFR Table 2b all'!AA131,'SFR Table 2b all'!AA151))))))),IF($D$5=$A$47,'SFR Table 2b all'!AF11,IF($D$5=$A$48,'SFR Table 2b all'!AF31,IF($D$5=$A$49,'SFR Table 2b all'!AF51,IF($D$5=$A$50,'SFR Table 2b all'!AF71,IF($D$5=$A$51,'SFR Table 2b all'!AF91,IF($D$5=$A$52,'SFR Table 2b all'!AF111,IF($D$5=$A$53,'SFR Table 2b all'!AF131,'SFR Table 2b all'!AF151)))))))))</f>
        <v>70</v>
      </c>
      <c r="E17" s="19">
        <f>IF($D$4=$D$47,IF($D$5=$A$47,'SFR Table 2b all'!W11,IF($D$5=$A$48,'SFR Table 2b all'!W31,IF($D$5=$A$49,'SFR Table 2b all'!W51,IF($D$5=$A$50,'SFR Table 2b all'!W71,IF($D$5=$A$51,'SFR Table 2b all'!W91,IF($D$5=$A$52,'SFR Table 2b all'!W111,IF($D$5=$A$53,'SFR Table 2b all'!W131,'SFR Table 2b all'!W151))))))),IF($D$4=$D$48,IF($D$5=$A$47,'SFR Table 2b all'!AB11,IF($D$5=$A$48,'SFR Table 2b all'!AB31,IF($D$5=$A$49,'SFR Table 2b all'!AB51,IF($D$5=$A$50,'SFR Table 2b all'!AB71,IF($D$5=$A$51,'SFR Table 2b all'!AB91,IF($D$5=$A$52,'SFR Table 2b all'!AB111,IF($D$5=$A$53,'SFR Table 2b all'!AB131,'SFR Table 2b all'!AB151))))))),IF($D$5=$A$47,'SFR Table 2b all'!AG11,IF($D$5=$A$48,'SFR Table 2b all'!AG31,IF($D$5=$A$49,'SFR Table 2b all'!AG51,IF($D$5=$A$50,'SFR Table 2b all'!AG71,IF($D$5=$A$51,'SFR Table 2b all'!AG91,IF($D$5=$A$52,'SFR Table 2b all'!AG111,IF($D$5=$A$53,'SFR Table 2b all'!AG131,'SFR Table 2b all'!AG151)))))))))</f>
        <v>30</v>
      </c>
    </row>
    <row r="18" spans="1:6" s="4" customFormat="1" x14ac:dyDescent="0.2">
      <c r="A18" s="21" t="s">
        <v>16</v>
      </c>
      <c r="B18" s="23"/>
      <c r="C18" s="19">
        <f>IF($D$4=$D$47,IF($D$5=$A$47,'SFR Table 2b all'!U12,IF($D$5=$A$48,'SFR Table 2b all'!U32,IF($D$5=$A$49,'SFR Table 2b all'!U52,IF($D$5=$A$50,'SFR Table 2b all'!U72,IF($D$5=$A$51,'SFR Table 2b all'!U92,IF($D$5=$A$52,'SFR Table 2b all'!U112,IF($D$5=$A$53,'SFR Table 2b all'!U132,'SFR Table 2b all'!U152))))))),IF($D$4=$D$48,IF($D$5=$A$47,'SFR Table 2b all'!Z12,IF($D$5=$A$48,'SFR Table 2b all'!Z32,IF($D$5=$A$49,'SFR Table 2b all'!Z52,IF($D$5=$A$50,'SFR Table 2b all'!Z72,IF($D$5=$A$51,'SFR Table 2b all'!Z92,IF($D$5=$A$52,'SFR Table 2b all'!Z112,IF($D$5=$A$53,'SFR Table 2b all'!Z132,'SFR Table 2b all'!Z152))))))),IF($D$5=$A$47,'SFR Table 2b all'!AE12,IF($D$5=$A$48,'SFR Table 2b all'!AE32,IF($D$5=$A$49,'SFR Table 2b all'!AE52,IF($D$5=$A$50,'SFR Table 2b all'!AE72,IF($D$5=$A$51,'SFR Table 2b all'!AE92,IF($D$5=$A$52,'SFR Table 2b all'!AE112,IF($D$5=$A$53,'SFR Table 2b all'!AE132,'SFR Table 2b all'!AE152)))))))))</f>
        <v>650</v>
      </c>
      <c r="D18" s="19">
        <f>IF($D$4=$D$47,IF($D$5=$A$47,'SFR Table 2b all'!V12,IF($D$5=$A$48,'SFR Table 2b all'!V32,IF($D$5=$A$49,'SFR Table 2b all'!V52,IF($D$5=$A$50,'SFR Table 2b all'!V72,IF($D$5=$A$51,'SFR Table 2b all'!V92,IF($D$5=$A$52,'SFR Table 2b all'!V112,IF($D$5=$A$53,'SFR Table 2b all'!V132,'SFR Table 2b all'!V152))))))),IF($D$4=$D$48,IF($D$5=$A$47,'SFR Table 2b all'!AA12,IF($D$5=$A$48,'SFR Table 2b all'!AA32,IF($D$5=$A$49,'SFR Table 2b all'!AA52,IF($D$5=$A$50,'SFR Table 2b all'!AA72,IF($D$5=$A$51,'SFR Table 2b all'!AA92,IF($D$5=$A$52,'SFR Table 2b all'!AA112,IF($D$5=$A$53,'SFR Table 2b all'!AA132,'SFR Table 2b all'!AA152))))))),IF($D$5=$A$47,'SFR Table 2b all'!AF12,IF($D$5=$A$48,'SFR Table 2b all'!AF32,IF($D$5=$A$49,'SFR Table 2b all'!AF52,IF($D$5=$A$50,'SFR Table 2b all'!AF72,IF($D$5=$A$51,'SFR Table 2b all'!AF92,IF($D$5=$A$52,'SFR Table 2b all'!AF112,IF($D$5=$A$53,'SFR Table 2b all'!AF132,'SFR Table 2b all'!AF152)))))))))</f>
        <v>210</v>
      </c>
      <c r="E18" s="19">
        <f>IF($D$4=$D$47,IF($D$5=$A$47,'SFR Table 2b all'!W12,IF($D$5=$A$48,'SFR Table 2b all'!W32,IF($D$5=$A$49,'SFR Table 2b all'!W52,IF($D$5=$A$50,'SFR Table 2b all'!W72,IF($D$5=$A$51,'SFR Table 2b all'!W92,IF($D$5=$A$52,'SFR Table 2b all'!W112,IF($D$5=$A$53,'SFR Table 2b all'!W132,'SFR Table 2b all'!W152))))))),IF($D$4=$D$48,IF($D$5=$A$47,'SFR Table 2b all'!AB12,IF($D$5=$A$48,'SFR Table 2b all'!AB32,IF($D$5=$A$49,'SFR Table 2b all'!AB52,IF($D$5=$A$50,'SFR Table 2b all'!AB72,IF($D$5=$A$51,'SFR Table 2b all'!AB92,IF($D$5=$A$52,'SFR Table 2b all'!AB112,IF($D$5=$A$53,'SFR Table 2b all'!AB132,'SFR Table 2b all'!AB152))))))),IF($D$5=$A$47,'SFR Table 2b all'!AG12,IF($D$5=$A$48,'SFR Table 2b all'!AG32,IF($D$5=$A$49,'SFR Table 2b all'!AG52,IF($D$5=$A$50,'SFR Table 2b all'!AG72,IF($D$5=$A$51,'SFR Table 2b all'!AG92,IF($D$5=$A$52,'SFR Table 2b all'!AG112,IF($D$5=$A$53,'SFR Table 2b all'!AG132,'SFR Table 2b all'!AG152)))))))))</f>
        <v>120</v>
      </c>
    </row>
    <row r="19" spans="1:6" x14ac:dyDescent="0.2">
      <c r="A19" s="17"/>
      <c r="B19" s="10"/>
      <c r="C19" s="24"/>
      <c r="D19" s="25"/>
      <c r="E19" s="24"/>
    </row>
    <row r="20" spans="1:6" s="4" customFormat="1" x14ac:dyDescent="0.2">
      <c r="A20" s="17" t="s">
        <v>17</v>
      </c>
      <c r="B20" s="10"/>
      <c r="C20" s="24"/>
      <c r="D20" s="25"/>
      <c r="E20" s="24"/>
    </row>
    <row r="21" spans="1:6" s="4" customFormat="1" x14ac:dyDescent="0.2">
      <c r="A21" s="18" t="s">
        <v>12</v>
      </c>
      <c r="B21" s="10"/>
      <c r="C21" s="27">
        <f>IF($D$4=$D$47,IF($D$5=$A$47,'SFR Table 2b all'!U15,IF($D$5=$A$48,'SFR Table 2b all'!U35,IF($D$5=$A$49,'SFR Table 2b all'!U55,IF($D$5=$A$50,'SFR Table 2b all'!U75,IF($D$5=$A$51,'SFR Table 2b all'!U95,IF($D$5=$A$52,'SFR Table 2b all'!U115,IF($D$5=$A$53,'SFR Table 2b all'!U135,'SFR Table 2b all'!U155))))))),IF($D$4=$D$48,IF($D$5=$A$47,'SFR Table 2b all'!Z15,IF($D$5=$A$48,'SFR Table 2b all'!Z35,IF($D$5=$A$49,'SFR Table 2b all'!Z55,IF($D$5=$A$50,'SFR Table 2b all'!Z75,IF($D$5=$A$51,'SFR Table 2b all'!Z95,IF($D$5=$A$52,'SFR Table 2b all'!Z115,IF($D$5=$A$53,'SFR Table 2b all'!Z135,'SFR Table 2b all'!Z155))))))),IF($D$5=$A$47,'SFR Table 2b all'!AE15,IF($D$5=$A$48,'SFR Table 2b all'!AE35,IF($D$5=$A$49,'SFR Table 2b all'!AE55,IF($D$5=$A$50,'SFR Table 2b all'!AE75,IF($D$5=$A$51,'SFR Table 2b all'!AE95,IF($D$5=$A$52,'SFR Table 2b all'!AE115,IF($D$5=$A$53,'SFR Table 2b all'!AE135,'SFR Table 2b all'!AE155)))))))))</f>
        <v>68</v>
      </c>
      <c r="D21" s="27">
        <f>IF($D$4=$D$47,IF($D$5=$A$47,'SFR Table 2b all'!V15,IF($D$5=$A$48,'SFR Table 2b all'!V35,IF($D$5=$A$49,'SFR Table 2b all'!V55,IF($D$5=$A$50,'SFR Table 2b all'!V75,IF($D$5=$A$51,'SFR Table 2b all'!V95,IF($D$5=$A$52,'SFR Table 2b all'!V115,IF($D$5=$A$53,'SFR Table 2b all'!V135,'SFR Table 2b all'!V155))))))),IF($D$4=$D$48,IF($D$5=$A$47,'SFR Table 2b all'!AA15,IF($D$5=$A$48,'SFR Table 2b all'!AA35,IF($D$5=$A$49,'SFR Table 2b all'!AA55,IF($D$5=$A$50,'SFR Table 2b all'!AA75,IF($D$5=$A$51,'SFR Table 2b all'!AA95,IF($D$5=$A$52,'SFR Table 2b all'!AA115,IF($D$5=$A$53,'SFR Table 2b all'!AA135,'SFR Table 2b all'!AA155))))))),IF($D$5=$A$47,'SFR Table 2b all'!AF15,IF($D$5=$A$48,'SFR Table 2b all'!AF35,IF($D$5=$A$49,'SFR Table 2b all'!AF55,IF($D$5=$A$50,'SFR Table 2b all'!AF75,IF($D$5=$A$51,'SFR Table 2b all'!AF95,IF($D$5=$A$52,'SFR Table 2b all'!AF115,IF($D$5=$A$53,'SFR Table 2b all'!AF135,'SFR Table 2b all'!AF155)))))))))</f>
        <v>65</v>
      </c>
      <c r="E21" s="27">
        <f>IF($D$4=$D$47,IF($D$5=$A$47,'SFR Table 2b all'!W15,IF($D$5=$A$48,'SFR Table 2b all'!W35,IF($D$5=$A$49,'SFR Table 2b all'!W55,IF($D$5=$A$50,'SFR Table 2b all'!W75,IF($D$5=$A$51,'SFR Table 2b all'!W95,IF($D$5=$A$52,'SFR Table 2b all'!W115,IF($D$5=$A$53,'SFR Table 2b all'!W135,'SFR Table 2b all'!W155))))))),IF($D$4=$D$48,IF($D$5=$A$47,'SFR Table 2b all'!AB15,IF($D$5=$A$48,'SFR Table 2b all'!AB35,IF($D$5=$A$49,'SFR Table 2b all'!AB55,IF($D$5=$A$50,'SFR Table 2b all'!AB75,IF($D$5=$A$51,'SFR Table 2b all'!AB95,IF($D$5=$A$52,'SFR Table 2b all'!AB115,IF($D$5=$A$53,'SFR Table 2b all'!AB135,'SFR Table 2b all'!AB155))))))),IF($D$5=$A$47,'SFR Table 2b all'!AG15,IF($D$5=$A$48,'SFR Table 2b all'!AG35,IF($D$5=$A$49,'SFR Table 2b all'!AG55,IF($D$5=$A$50,'SFR Table 2b all'!AG75,IF($D$5=$A$51,'SFR Table 2b all'!AG95,IF($D$5=$A$52,'SFR Table 2b all'!AG115,IF($D$5=$A$53,'SFR Table 2b all'!AG135,'SFR Table 2b all'!AG155)))))))))</f>
        <v>64</v>
      </c>
    </row>
    <row r="22" spans="1:6" s="4" customFormat="1" ht="15" customHeight="1" x14ac:dyDescent="0.2">
      <c r="A22" s="18"/>
      <c r="B22" s="10"/>
      <c r="C22" s="27"/>
      <c r="D22" s="28"/>
      <c r="E22" s="27"/>
    </row>
    <row r="23" spans="1:6" s="4" customFormat="1" x14ac:dyDescent="0.2">
      <c r="A23" s="21" t="s">
        <v>13</v>
      </c>
      <c r="B23" s="10"/>
      <c r="C23" s="27">
        <f>IF($D$4=$D$47,IF($D$5=$A$47,'SFR Table 2b all'!U17,IF($D$5=$A$48,'SFR Table 2b all'!U37,IF($D$5=$A$49,'SFR Table 2b all'!U57,IF($D$5=$A$50,'SFR Table 2b all'!U77,IF($D$5=$A$51,'SFR Table 2b all'!U97,IF($D$5=$A$52,'SFR Table 2b all'!U117,IF($D$5=$A$53,'SFR Table 2b all'!U137,'SFR Table 2b all'!U157))))))),IF($D$4=$D$48,IF($D$5=$A$47,'SFR Table 2b all'!Z17,IF($D$5=$A$48,'SFR Table 2b all'!Z37,IF($D$5=$A$49,'SFR Table 2b all'!Z57,IF($D$5=$A$50,'SFR Table 2b all'!Z77,IF($D$5=$A$51,'SFR Table 2b all'!Z97,IF($D$5=$A$52,'SFR Table 2b all'!Z117,IF($D$5=$A$53,'SFR Table 2b all'!Z137,'SFR Table 2b all'!Z157))))))),IF($D$5=$A$47,'SFR Table 2b all'!AE17,IF($D$5=$A$48,'SFR Table 2b all'!AE37,IF($D$5=$A$49,'SFR Table 2b all'!AE57,IF($D$5=$A$50,'SFR Table 2b all'!AE77,IF($D$5=$A$51,'SFR Table 2b all'!AE97,IF($D$5=$A$52,'SFR Table 2b all'!AE117,IF($D$5=$A$53,'SFR Table 2b all'!AE137,'SFR Table 2b all'!AE157)))))))))</f>
        <v>91</v>
      </c>
      <c r="D23" s="27">
        <f>IF($D$4=$D$47,IF($D$5=$A$47,'SFR Table 2b all'!V17,IF($D$5=$A$48,'SFR Table 2b all'!V37,IF($D$5=$A$49,'SFR Table 2b all'!V57,IF($D$5=$A$50,'SFR Table 2b all'!V77,IF($D$5=$A$51,'SFR Table 2b all'!V97,IF($D$5=$A$52,'SFR Table 2b all'!V117,IF($D$5=$A$53,'SFR Table 2b all'!V137,'SFR Table 2b all'!V157))))))),IF($D$4=$D$48,IF($D$5=$A$47,'SFR Table 2b all'!AA17,IF($D$5=$A$48,'SFR Table 2b all'!AA37,IF($D$5=$A$49,'SFR Table 2b all'!AA57,IF($D$5=$A$50,'SFR Table 2b all'!AA77,IF($D$5=$A$51,'SFR Table 2b all'!AA97,IF($D$5=$A$52,'SFR Table 2b all'!AA117,IF($D$5=$A$53,'SFR Table 2b all'!AA137,'SFR Table 2b all'!AA157))))))),IF($D$5=$A$47,'SFR Table 2b all'!AF17,IF($D$5=$A$48,'SFR Table 2b all'!AF37,IF($D$5=$A$49,'SFR Table 2b all'!AF57,IF($D$5=$A$50,'SFR Table 2b all'!AF77,IF($D$5=$A$51,'SFR Table 2b all'!AF97,IF($D$5=$A$52,'SFR Table 2b all'!AF117,IF($D$5=$A$53,'SFR Table 2b all'!AF137,'SFR Table 2b all'!AF157)))))))))</f>
        <v>88</v>
      </c>
      <c r="E23" s="27">
        <f>IF($D$4=$D$47,IF($D$5=$A$47,'SFR Table 2b all'!W17,IF($D$5=$A$48,'SFR Table 2b all'!W37,IF($D$5=$A$49,'SFR Table 2b all'!W57,IF($D$5=$A$50,'SFR Table 2b all'!W77,IF($D$5=$A$51,'SFR Table 2b all'!W97,IF($D$5=$A$52,'SFR Table 2b all'!W117,IF($D$5=$A$53,'SFR Table 2b all'!W137,'SFR Table 2b all'!W157))))))),IF($D$4=$D$48,IF($D$5=$A$47,'SFR Table 2b all'!AB17,IF($D$5=$A$48,'SFR Table 2b all'!AB37,IF($D$5=$A$49,'SFR Table 2b all'!AB57,IF($D$5=$A$50,'SFR Table 2b all'!AB77,IF($D$5=$A$51,'SFR Table 2b all'!AB97,IF($D$5=$A$52,'SFR Table 2b all'!AB117,IF($D$5=$A$53,'SFR Table 2b all'!AB137,'SFR Table 2b all'!AB157))))))),IF($D$5=$A$47,'SFR Table 2b all'!AG17,IF($D$5=$A$48,'SFR Table 2b all'!AG37,IF($D$5=$A$49,'SFR Table 2b all'!AG57,IF($D$5=$A$50,'SFR Table 2b all'!AG77,IF($D$5=$A$51,'SFR Table 2b all'!AG97,IF($D$5=$A$52,'SFR Table 2b all'!AG117,IF($D$5=$A$53,'SFR Table 2b all'!AG137,'SFR Table 2b all'!AG157)))))))))</f>
        <v>91</v>
      </c>
    </row>
    <row r="24" spans="1:6" s="4" customFormat="1" x14ac:dyDescent="0.2">
      <c r="A24" s="21"/>
      <c r="B24" s="10"/>
      <c r="C24" s="29"/>
      <c r="D24" s="30"/>
      <c r="E24" s="29"/>
    </row>
    <row r="25" spans="1:6" s="4" customFormat="1" ht="11.25" customHeight="1" x14ac:dyDescent="0.2">
      <c r="A25" s="21" t="s">
        <v>14</v>
      </c>
      <c r="B25" s="10"/>
      <c r="C25" s="27">
        <f>IF($D$4=$D$47,IF($D$5=$A$47,'SFR Table 2b all'!U19,IF($D$5=$A$48,'SFR Table 2b all'!U39,IF($D$5=$A$49,'SFR Table 2b all'!U59,IF($D$5=$A$50,'SFR Table 2b all'!U79,IF($D$5=$A$51,'SFR Table 2b all'!U99,IF($D$5=$A$52,'SFR Table 2b all'!U119,IF($D$5=$A$53,'SFR Table 2b all'!U139,'SFR Table 2b all'!U159))))))),IF($D$4=$D$48,IF($D$5=$A$47,'SFR Table 2b all'!Z19,IF($D$5=$A$48,'SFR Table 2b all'!Z39,IF($D$5=$A$49,'SFR Table 2b all'!Z59,IF($D$5=$A$50,'SFR Table 2b all'!Z79,IF($D$5=$A$51,'SFR Table 2b all'!Z99,IF($D$5=$A$52,'SFR Table 2b all'!Z119,IF($D$5=$A$53,'SFR Table 2b all'!Z139,'SFR Table 2b all'!Z159))))))),IF($D$5=$A$47,'SFR Table 2b all'!AE19,IF($D$5=$A$48,'SFR Table 2b all'!AE39,IF($D$5=$A$49,'SFR Table 2b all'!AE59,IF($D$5=$A$50,'SFR Table 2b all'!AE79,IF($D$5=$A$51,'SFR Table 2b all'!AE99,IF($D$5=$A$52,'SFR Table 2b all'!AE119,IF($D$5=$A$53,'SFR Table 2b all'!AE139,'SFR Table 2b all'!AE159)))))))))</f>
        <v>41</v>
      </c>
      <c r="D25" s="27">
        <f>IF($D$4=$D$47,IF($D$5=$A$47,'SFR Table 2b all'!V19,IF($D$5=$A$48,'SFR Table 2b all'!V39,IF($D$5=$A$49,'SFR Table 2b all'!V59,IF($D$5=$A$50,'SFR Table 2b all'!V79,IF($D$5=$A$51,'SFR Table 2b all'!V99,IF($D$5=$A$52,'SFR Table 2b all'!V119,IF($D$5=$A$53,'SFR Table 2b all'!V139,'SFR Table 2b all'!V159))))))),IF($D$4=$D$48,IF($D$5=$A$47,'SFR Table 2b all'!AA19,IF($D$5=$A$48,'SFR Table 2b all'!AA39,IF($D$5=$A$49,'SFR Table 2b all'!AA59,IF($D$5=$A$50,'SFR Table 2b all'!AA79,IF($D$5=$A$51,'SFR Table 2b all'!AA99,IF($D$5=$A$52,'SFR Table 2b all'!AA119,IF($D$5=$A$53,'SFR Table 2b all'!AA139,'SFR Table 2b all'!AA159))))))),IF($D$5=$A$47,'SFR Table 2b all'!AF19,IF($D$5=$A$48,'SFR Table 2b all'!AF39,IF($D$5=$A$49,'SFR Table 2b all'!AF59,IF($D$5=$A$50,'SFR Table 2b all'!AF79,IF($D$5=$A$51,'SFR Table 2b all'!AF99,IF($D$5=$A$52,'SFR Table 2b all'!AF119,IF($D$5=$A$53,'SFR Table 2b all'!AF139,'SFR Table 2b all'!AF159)))))))))</f>
        <v>41</v>
      </c>
      <c r="E25" s="27">
        <f>IF($D$4=$D$47,IF($D$5=$A$47,'SFR Table 2b all'!W19,IF($D$5=$A$48,'SFR Table 2b all'!W39,IF($D$5=$A$49,'SFR Table 2b all'!W59,IF($D$5=$A$50,'SFR Table 2b all'!W79,IF($D$5=$A$51,'SFR Table 2b all'!W99,IF($D$5=$A$52,'SFR Table 2b all'!W119,IF($D$5=$A$53,'SFR Table 2b all'!W139,'SFR Table 2b all'!W159))))))),IF($D$4=$D$48,IF($D$5=$A$47,'SFR Table 2b all'!AB19,IF($D$5=$A$48,'SFR Table 2b all'!AB39,IF($D$5=$A$49,'SFR Table 2b all'!AB59,IF($D$5=$A$50,'SFR Table 2b all'!AB79,IF($D$5=$A$51,'SFR Table 2b all'!AB99,IF($D$5=$A$52,'SFR Table 2b all'!AB119,IF($D$5=$A$53,'SFR Table 2b all'!AB139,'SFR Table 2b all'!AB159))))))),IF($D$5=$A$47,'SFR Table 2b all'!AG19,IF($D$5=$A$48,'SFR Table 2b all'!AG39,IF($D$5=$A$49,'SFR Table 2b all'!AG59,IF($D$5=$A$50,'SFR Table 2b all'!AG79,IF($D$5=$A$51,'SFR Table 2b all'!AG99,IF($D$5=$A$52,'SFR Table 2b all'!AG119,IF($D$5=$A$53,'SFR Table 2b all'!AG139,'SFR Table 2b all'!AG159)))))))))</f>
        <v>34</v>
      </c>
    </row>
    <row r="26" spans="1:6" s="4" customFormat="1" x14ac:dyDescent="0.2">
      <c r="A26" s="21" t="s">
        <v>15</v>
      </c>
      <c r="B26" s="10"/>
      <c r="C26" s="27">
        <f>IF($D$4=$D$47,IF($D$5=$A$47,'SFR Table 2b all'!U20,IF($D$5=$A$48,'SFR Table 2b all'!U40,IF($D$5=$A$49,'SFR Table 2b all'!U60,IF($D$5=$A$50,'SFR Table 2b all'!U80,IF($D$5=$A$51,'SFR Table 2b all'!U100,IF($D$5=$A$52,'SFR Table 2b all'!U120,IF($D$5=$A$53,'SFR Table 2b all'!U140,'SFR Table 2b all'!U160))))))),IF($D$4=$D$48,IF($D$5=$A$47,'SFR Table 2b all'!Z20,IF($D$5=$A$48,'SFR Table 2b all'!Z40,IF($D$5=$A$49,'SFR Table 2b all'!Z60,IF($D$5=$A$50,'SFR Table 2b all'!Z80,IF($D$5=$A$51,'SFR Table 2b all'!Z100,IF($D$5=$A$52,'SFR Table 2b all'!Z120,IF($D$5=$A$53,'SFR Table 2b all'!Z140,'SFR Table 2b all'!Z160))))))),IF($D$5=$A$47,'SFR Table 2b all'!AE20,IF($D$5=$A$48,'SFR Table 2b all'!AE40,IF($D$5=$A$49,'SFR Table 2b all'!AE60,IF($D$5=$A$50,'SFR Table 2b all'!AE80,IF($D$5=$A$51,'SFR Table 2b all'!AE100,IF($D$5=$A$52,'SFR Table 2b all'!AE120,IF($D$5=$A$53,'SFR Table 2b all'!AE140,'SFR Table 2b all'!AE160)))))))))</f>
        <v>19</v>
      </c>
      <c r="D26" s="27">
        <f>IF($D$4=$D$47,IF($D$5=$A$47,'SFR Table 2b all'!V20,IF($D$5=$A$48,'SFR Table 2b all'!V40,IF($D$5=$A$49,'SFR Table 2b all'!V60,IF($D$5=$A$50,'SFR Table 2b all'!V80,IF($D$5=$A$51,'SFR Table 2b all'!V100,IF($D$5=$A$52,'SFR Table 2b all'!V120,IF($D$5=$A$53,'SFR Table 2b all'!V140,'SFR Table 2b all'!V160))))))),IF($D$4=$D$48,IF($D$5=$A$47,'SFR Table 2b all'!AA20,IF($D$5=$A$48,'SFR Table 2b all'!AA40,IF($D$5=$A$49,'SFR Table 2b all'!AA60,IF($D$5=$A$50,'SFR Table 2b all'!AA80,IF($D$5=$A$51,'SFR Table 2b all'!AA100,IF($D$5=$A$52,'SFR Table 2b all'!AA120,IF($D$5=$A$53,'SFR Table 2b all'!AA140,'SFR Table 2b all'!AA160))))))),IF($D$5=$A$47,'SFR Table 2b all'!AF20,IF($D$5=$A$48,'SFR Table 2b all'!AF40,IF($D$5=$A$49,'SFR Table 2b all'!AF60,IF($D$5=$A$50,'SFR Table 2b all'!AF80,IF($D$5=$A$51,'SFR Table 2b all'!AF100,IF($D$5=$A$52,'SFR Table 2b all'!AF120,IF($D$5=$A$53,'SFR Table 2b all'!AF140,'SFR Table 2b all'!AF160)))))))))</f>
        <v>17</v>
      </c>
      <c r="E26" s="27" t="str">
        <f>IF($D$4=$D$47,IF($D$5=$A$47,'SFR Table 2b all'!W20,IF($D$5=$A$48,'SFR Table 2b all'!W40,IF($D$5=$A$49,'SFR Table 2b all'!W60,IF($D$5=$A$50,'SFR Table 2b all'!W80,IF($D$5=$A$51,'SFR Table 2b all'!W100,IF($D$5=$A$52,'SFR Table 2b all'!W120,IF($D$5=$A$53,'SFR Table 2b all'!W140,'SFR Table 2b all'!W160))))))),IF($D$4=$D$48,IF($D$5=$A$47,'SFR Table 2b all'!AB20,IF($D$5=$A$48,'SFR Table 2b all'!AB40,IF($D$5=$A$49,'SFR Table 2b all'!AB60,IF($D$5=$A$50,'SFR Table 2b all'!AB80,IF($D$5=$A$51,'SFR Table 2b all'!AB100,IF($D$5=$A$52,'SFR Table 2b all'!AB120,IF($D$5=$A$53,'SFR Table 2b all'!AB140,'SFR Table 2b all'!AB160))))))),IF($D$5=$A$47,'SFR Table 2b all'!AG20,IF($D$5=$A$48,'SFR Table 2b all'!AG40,IF($D$5=$A$49,'SFR Table 2b all'!AG60,IF($D$5=$A$50,'SFR Table 2b all'!AG80,IF($D$5=$A$51,'SFR Table 2b all'!AG100,IF($D$5=$A$52,'SFR Table 2b all'!AG120,IF($D$5=$A$53,'SFR Table 2b all'!AG140,'SFR Table 2b all'!AG160)))))))))</f>
        <v>x</v>
      </c>
    </row>
    <row r="27" spans="1:6" s="4" customFormat="1" x14ac:dyDescent="0.2">
      <c r="A27" s="21" t="s">
        <v>16</v>
      </c>
      <c r="B27" s="23"/>
      <c r="C27" s="27">
        <f>IF($D$4=$D$47,IF($D$5=$A$47,'SFR Table 2b all'!U21,IF($D$5=$A$48,'SFR Table 2b all'!U41,IF($D$5=$A$49,'SFR Table 2b all'!U61,IF($D$5=$A$50,'SFR Table 2b all'!U81,IF($D$5=$A$51,'SFR Table 2b all'!U101,IF($D$5=$A$52,'SFR Table 2b all'!U121,IF($D$5=$A$53,'SFR Table 2b all'!U141,'SFR Table 2b all'!U161))))))),IF($D$4=$D$48,IF($D$5=$A$47,'SFR Table 2b all'!Z21,IF($D$5=$A$48,'SFR Table 2b all'!Z41,IF($D$5=$A$49,'SFR Table 2b all'!Z61,IF($D$5=$A$50,'SFR Table 2b all'!Z81,IF($D$5=$A$51,'SFR Table 2b all'!Z101,IF($D$5=$A$52,'SFR Table 2b all'!Z121,IF($D$5=$A$53,'SFR Table 2b all'!Z141,'SFR Table 2b all'!Z161))))))),IF($D$5=$A$47,'SFR Table 2b all'!AE21,IF($D$5=$A$48,'SFR Table 2b all'!AE41,IF($D$5=$A$49,'SFR Table 2b all'!AE61,IF($D$5=$A$50,'SFR Table 2b all'!AE81,IF($D$5=$A$51,'SFR Table 2b all'!AE101,IF($D$5=$A$52,'SFR Table 2b all'!AE121,IF($D$5=$A$53,'SFR Table 2b all'!AE141,'SFR Table 2b all'!AE161)))))))))</f>
        <v>52</v>
      </c>
      <c r="D27" s="27">
        <f>IF($D$4=$D$47,IF($D$5=$A$47,'SFR Table 2b all'!V21,IF($D$5=$A$48,'SFR Table 2b all'!V41,IF($D$5=$A$49,'SFR Table 2b all'!V61,IF($D$5=$A$50,'SFR Table 2b all'!V81,IF($D$5=$A$51,'SFR Table 2b all'!V101,IF($D$5=$A$52,'SFR Table 2b all'!V121,IF($D$5=$A$53,'SFR Table 2b all'!V141,'SFR Table 2b all'!V161))))))),IF($D$4=$D$48,IF($D$5=$A$47,'SFR Table 2b all'!AA21,IF($D$5=$A$48,'SFR Table 2b all'!AA41,IF($D$5=$A$49,'SFR Table 2b all'!AA61,IF($D$5=$A$50,'SFR Table 2b all'!AA81,IF($D$5=$A$51,'SFR Table 2b all'!AA101,IF($D$5=$A$52,'SFR Table 2b all'!AA121,IF($D$5=$A$53,'SFR Table 2b all'!AA141,'SFR Table 2b all'!AA161))))))),IF($D$5=$A$47,'SFR Table 2b all'!AF21,IF($D$5=$A$48,'SFR Table 2b all'!AF41,IF($D$5=$A$49,'SFR Table 2b all'!AF61,IF($D$5=$A$50,'SFR Table 2b all'!AF81,IF($D$5=$A$51,'SFR Table 2b all'!AF101,IF($D$5=$A$52,'SFR Table 2b all'!AF121,IF($D$5=$A$53,'SFR Table 2b all'!AF141,'SFR Table 2b all'!AF161)))))))))</f>
        <v>48</v>
      </c>
      <c r="E27" s="27">
        <f>IF($D$4=$D$47,IF($D$5=$A$47,'SFR Table 2b all'!W21,IF($D$5=$A$48,'SFR Table 2b all'!W41,IF($D$5=$A$49,'SFR Table 2b all'!W61,IF($D$5=$A$50,'SFR Table 2b all'!W81,IF($D$5=$A$51,'SFR Table 2b all'!W101,IF($D$5=$A$52,'SFR Table 2b all'!W121,IF($D$5=$A$53,'SFR Table 2b all'!W141,'SFR Table 2b all'!W161))))))),IF($D$4=$D$48,IF($D$5=$A$47,'SFR Table 2b all'!AB21,IF($D$5=$A$48,'SFR Table 2b all'!AB41,IF($D$5=$A$49,'SFR Table 2b all'!AB61,IF($D$5=$A$50,'SFR Table 2b all'!AB81,IF($D$5=$A$51,'SFR Table 2b all'!AB101,IF($D$5=$A$52,'SFR Table 2b all'!AB121,IF($D$5=$A$53,'SFR Table 2b all'!AB141,'SFR Table 2b all'!AB161))))))),IF($D$5=$A$47,'SFR Table 2b all'!AG21,IF($D$5=$A$48,'SFR Table 2b all'!AG41,IF($D$5=$A$49,'SFR Table 2b all'!AG61,IF($D$5=$A$50,'SFR Table 2b all'!AG81,IF($D$5=$A$51,'SFR Table 2b all'!AG101,IF($D$5=$A$52,'SFR Table 2b all'!AG121,IF($D$5=$A$53,'SFR Table 2b all'!AG141,'SFR Table 2b all'!AG161)))))))))</f>
        <v>43</v>
      </c>
    </row>
    <row r="28" spans="1:6" s="4" customFormat="1" x14ac:dyDescent="0.2">
      <c r="A28" s="31"/>
      <c r="B28" s="32"/>
      <c r="C28" s="33"/>
      <c r="D28" s="33"/>
      <c r="E28" s="33"/>
    </row>
    <row r="29" spans="1:6" x14ac:dyDescent="0.2">
      <c r="A29" s="17"/>
      <c r="B29" s="10"/>
      <c r="C29" s="10"/>
      <c r="D29" s="10"/>
      <c r="E29" s="34" t="s">
        <v>19</v>
      </c>
      <c r="F29" s="10"/>
    </row>
    <row r="30" spans="1:6" ht="46.5" customHeight="1" x14ac:dyDescent="0.2">
      <c r="A30" s="144" t="s">
        <v>85</v>
      </c>
      <c r="B30" s="144"/>
      <c r="C30" s="144"/>
      <c r="D30" s="144"/>
      <c r="E30" s="144"/>
      <c r="F30" s="35"/>
    </row>
    <row r="31" spans="1:6" x14ac:dyDescent="0.2">
      <c r="A31" s="149" t="s">
        <v>20</v>
      </c>
      <c r="B31" s="149"/>
      <c r="C31" s="149"/>
      <c r="D31" s="149"/>
      <c r="E31" s="149"/>
      <c r="F31" s="36"/>
    </row>
    <row r="32" spans="1:6" x14ac:dyDescent="0.2">
      <c r="A32" s="144" t="s">
        <v>21</v>
      </c>
      <c r="B32" s="144"/>
      <c r="C32" s="144"/>
      <c r="D32" s="144"/>
      <c r="E32" s="144"/>
      <c r="F32" s="35"/>
    </row>
    <row r="33" spans="1:18" ht="45" customHeight="1" x14ac:dyDescent="0.2">
      <c r="A33" s="144" t="s">
        <v>22</v>
      </c>
      <c r="B33" s="144"/>
      <c r="C33" s="144"/>
      <c r="D33" s="144"/>
      <c r="E33" s="144"/>
      <c r="F33" s="35"/>
    </row>
    <row r="34" spans="1:18" ht="45" customHeight="1" x14ac:dyDescent="0.2">
      <c r="A34" s="144" t="s">
        <v>23</v>
      </c>
      <c r="B34" s="144"/>
      <c r="C34" s="144"/>
      <c r="D34" s="144"/>
      <c r="E34" s="144"/>
      <c r="F34" s="35"/>
      <c r="K34" s="37"/>
    </row>
    <row r="35" spans="1:18" ht="11.25" customHeight="1" x14ac:dyDescent="0.2">
      <c r="A35" s="144" t="s">
        <v>24</v>
      </c>
      <c r="B35" s="144"/>
      <c r="C35" s="144"/>
      <c r="D35" s="144"/>
      <c r="E35" s="144"/>
      <c r="F35" s="35"/>
      <c r="K35" s="37"/>
    </row>
    <row r="36" spans="1:18" x14ac:dyDescent="0.2">
      <c r="A36" s="38"/>
      <c r="B36" s="38"/>
      <c r="C36" s="38"/>
      <c r="D36" s="38"/>
      <c r="E36" s="38"/>
      <c r="F36" s="38"/>
    </row>
    <row r="37" spans="1:18" x14ac:dyDescent="0.2">
      <c r="A37" s="38" t="s">
        <v>25</v>
      </c>
      <c r="B37" s="38"/>
      <c r="C37" s="38"/>
      <c r="D37" s="38"/>
      <c r="E37" s="38"/>
      <c r="F37" s="38"/>
    </row>
    <row r="38" spans="1:18" x14ac:dyDescent="0.2">
      <c r="A38" s="38" t="s">
        <v>26</v>
      </c>
      <c r="B38" s="38"/>
      <c r="C38" s="38"/>
      <c r="D38" s="38"/>
      <c r="E38" s="38"/>
      <c r="F38" s="38"/>
      <c r="G38" s="38"/>
      <c r="H38" s="38"/>
      <c r="I38" s="38"/>
      <c r="R38" s="37"/>
    </row>
    <row r="39" spans="1:18" x14ac:dyDescent="0.2">
      <c r="A39" s="38" t="s">
        <v>27</v>
      </c>
      <c r="B39" s="38"/>
      <c r="C39" s="38"/>
      <c r="D39" s="38"/>
      <c r="E39" s="38"/>
      <c r="F39" s="38"/>
      <c r="G39" s="38"/>
      <c r="H39" s="38"/>
      <c r="I39" s="38"/>
      <c r="R39" s="37"/>
    </row>
    <row r="40" spans="1:18" x14ac:dyDescent="0.2">
      <c r="A40" s="145" t="s">
        <v>28</v>
      </c>
      <c r="B40" s="145"/>
      <c r="C40" s="145"/>
      <c r="D40" s="145"/>
      <c r="E40" s="145"/>
      <c r="F40" s="39"/>
    </row>
    <row r="41" spans="1:18" x14ac:dyDescent="0.2">
      <c r="A41" s="40"/>
      <c r="B41" s="4"/>
      <c r="C41" s="41"/>
      <c r="D41" s="41"/>
      <c r="E41" s="41"/>
      <c r="F41" s="41"/>
    </row>
    <row r="42" spans="1:18" s="4" customFormat="1" ht="12" customHeight="1" x14ac:dyDescent="0.2">
      <c r="A42" s="26"/>
      <c r="C42" s="41"/>
      <c r="D42" s="41"/>
      <c r="E42" s="41"/>
      <c r="F42" s="41"/>
    </row>
    <row r="43" spans="1:18" s="4" customFormat="1" ht="12.75" customHeight="1" x14ac:dyDescent="0.2">
      <c r="A43" s="39"/>
      <c r="C43" s="41"/>
      <c r="D43" s="41"/>
      <c r="E43" s="41"/>
      <c r="F43" s="41"/>
    </row>
    <row r="44" spans="1:18" s="4" customFormat="1" x14ac:dyDescent="0.2">
      <c r="D44" s="41"/>
      <c r="E44" s="41"/>
      <c r="F44" s="41"/>
    </row>
    <row r="45" spans="1:18" s="4" customFormat="1" ht="11.25" customHeight="1" x14ac:dyDescent="0.2">
      <c r="A45" s="146" t="s">
        <v>29</v>
      </c>
      <c r="B45" s="146"/>
      <c r="C45" s="146"/>
      <c r="D45" s="42" t="s">
        <v>30</v>
      </c>
      <c r="E45" s="41"/>
      <c r="F45" s="41"/>
    </row>
    <row r="46" spans="1:18" s="4" customFormat="1" x14ac:dyDescent="0.2">
      <c r="A46" s="43"/>
      <c r="B46" s="43"/>
      <c r="C46" s="43"/>
      <c r="D46" s="44"/>
      <c r="E46" s="41"/>
      <c r="F46" s="41"/>
    </row>
    <row r="47" spans="1:18" s="4" customFormat="1" ht="12" customHeight="1" x14ac:dyDescent="0.2">
      <c r="A47" s="45" t="s">
        <v>31</v>
      </c>
      <c r="B47" s="46"/>
      <c r="C47" s="46"/>
      <c r="D47" s="45" t="s">
        <v>32</v>
      </c>
      <c r="E47" s="47"/>
      <c r="F47" s="48"/>
    </row>
    <row r="48" spans="1:18" s="4" customFormat="1" ht="12" customHeight="1" x14ac:dyDescent="0.2">
      <c r="A48" s="45" t="s">
        <v>33</v>
      </c>
      <c r="B48" s="46"/>
      <c r="C48" s="46"/>
      <c r="D48" s="45" t="s">
        <v>34</v>
      </c>
      <c r="E48" s="16"/>
      <c r="F48" s="16"/>
    </row>
    <row r="49" spans="1:6" s="4" customFormat="1" x14ac:dyDescent="0.2">
      <c r="A49" s="45" t="s">
        <v>35</v>
      </c>
      <c r="B49" s="46"/>
      <c r="C49" s="46"/>
      <c r="D49" s="45" t="s">
        <v>4</v>
      </c>
      <c r="E49" s="16"/>
      <c r="F49" s="16"/>
    </row>
    <row r="50" spans="1:6" s="4" customFormat="1" x14ac:dyDescent="0.2">
      <c r="A50" s="45" t="s">
        <v>36</v>
      </c>
      <c r="B50" s="49"/>
      <c r="C50" s="49"/>
      <c r="D50" s="46"/>
    </row>
    <row r="51" spans="1:6" s="4" customFormat="1" x14ac:dyDescent="0.2">
      <c r="A51" s="45" t="s">
        <v>37</v>
      </c>
      <c r="B51" s="46"/>
      <c r="C51" s="46"/>
      <c r="D51" s="46"/>
    </row>
    <row r="52" spans="1:6" s="4" customFormat="1" x14ac:dyDescent="0.2">
      <c r="A52" s="45" t="s">
        <v>38</v>
      </c>
      <c r="B52" s="46"/>
      <c r="C52" s="46"/>
      <c r="D52" s="46"/>
    </row>
    <row r="53" spans="1:6" s="4" customFormat="1" x14ac:dyDescent="0.2">
      <c r="A53" s="45" t="s">
        <v>39</v>
      </c>
      <c r="B53" s="46"/>
      <c r="C53" s="46"/>
      <c r="D53" s="46"/>
      <c r="E53" s="50"/>
      <c r="F53" s="51"/>
    </row>
    <row r="54" spans="1:6" s="4" customFormat="1" ht="13.5" customHeight="1" x14ac:dyDescent="0.2">
      <c r="A54" s="45" t="s">
        <v>40</v>
      </c>
      <c r="B54" s="46"/>
      <c r="C54" s="46"/>
      <c r="D54" s="52"/>
    </row>
    <row r="55" spans="1:6" s="53" customFormat="1" ht="12.75" customHeight="1" x14ac:dyDescent="0.2">
      <c r="E55" s="4"/>
      <c r="F55" s="4"/>
    </row>
    <row r="56" spans="1:6" s="53" customFormat="1" ht="13.5" customHeight="1" x14ac:dyDescent="0.2">
      <c r="E56" s="4"/>
      <c r="F56" s="4"/>
    </row>
    <row r="57" spans="1:6" s="53" customFormat="1" ht="12" customHeight="1" x14ac:dyDescent="0.2">
      <c r="E57" s="4"/>
      <c r="F57" s="4"/>
    </row>
    <row r="58" spans="1:6" s="53" customFormat="1" ht="12" customHeight="1" x14ac:dyDescent="0.2">
      <c r="A58" s="26"/>
      <c r="B58" s="26"/>
      <c r="C58" s="26"/>
      <c r="D58" s="26"/>
      <c r="E58" s="26"/>
      <c r="F58" s="26"/>
    </row>
    <row r="59" spans="1:6" s="53" customFormat="1" ht="11.25" customHeight="1" x14ac:dyDescent="0.2">
      <c r="A59" s="4"/>
      <c r="B59" s="4"/>
      <c r="C59" s="4"/>
      <c r="D59" s="4"/>
      <c r="E59" s="4"/>
      <c r="F59" s="4"/>
    </row>
    <row r="60" spans="1:6" s="4" customFormat="1" ht="10.5" customHeight="1" x14ac:dyDescent="0.2"/>
    <row r="61" spans="1:6" s="54" customFormat="1" x14ac:dyDescent="0.2">
      <c r="A61" s="4"/>
      <c r="B61" s="4"/>
      <c r="C61" s="4"/>
      <c r="D61" s="4"/>
      <c r="E61" s="4"/>
      <c r="F61" s="4"/>
    </row>
    <row r="62" spans="1:6" s="54" customFormat="1" x14ac:dyDescent="0.2">
      <c r="A62" s="26"/>
      <c r="B62" s="26"/>
      <c r="C62" s="26"/>
      <c r="D62" s="26"/>
      <c r="E62" s="26"/>
      <c r="F62" s="26"/>
    </row>
    <row r="64" spans="1:6" x14ac:dyDescent="0.2">
      <c r="A64" s="142"/>
      <c r="B64" s="142"/>
      <c r="C64" s="142"/>
      <c r="D64" s="142"/>
      <c r="E64" s="142"/>
    </row>
    <row r="66" spans="1:5" x14ac:dyDescent="0.2">
      <c r="A66" s="142"/>
      <c r="B66" s="142"/>
      <c r="C66" s="142"/>
      <c r="D66" s="142"/>
      <c r="E66" s="142"/>
    </row>
  </sheetData>
  <sheetProtection password="D60E" sheet="1" objects="1" scenarios="1"/>
  <mergeCells count="14">
    <mergeCell ref="A66:E66"/>
    <mergeCell ref="A2:E3"/>
    <mergeCell ref="A7:E7"/>
    <mergeCell ref="A33:E33"/>
    <mergeCell ref="A34:E34"/>
    <mergeCell ref="A35:E35"/>
    <mergeCell ref="A40:E40"/>
    <mergeCell ref="A45:C45"/>
    <mergeCell ref="A64:E64"/>
    <mergeCell ref="D4:E4"/>
    <mergeCell ref="D5:E5"/>
    <mergeCell ref="A30:E30"/>
    <mergeCell ref="A31:E31"/>
    <mergeCell ref="A32:E32"/>
  </mergeCells>
  <dataValidations count="2">
    <dataValidation type="list" allowBlank="1" showInputMessage="1" showErrorMessage="1" sqref="D4:E4">
      <formula1>$D$47:$D$49</formula1>
    </dataValidation>
    <dataValidation type="list" allowBlank="1" showInputMessage="1" showErrorMessage="1" sqref="D5:E5">
      <formula1>$A$47:$A$54</formula1>
    </dataValidation>
  </dataValidations>
  <hyperlinks>
    <hyperlink ref="A1" location="INDEX!A1" display="Back to index"/>
  </hyperlinks>
  <pageMargins left="0.7" right="0.7" top="0.75" bottom="0.75" header="0.3" footer="0.3"/>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161"/>
  <sheetViews>
    <sheetView topLeftCell="A139" workbookViewId="0">
      <selection activeCell="AB98" sqref="AB98"/>
    </sheetView>
  </sheetViews>
  <sheetFormatPr defaultRowHeight="15" x14ac:dyDescent="0.25"/>
  <cols>
    <col min="18" max="20" width="0" hidden="1" customWidth="1"/>
    <col min="24" max="25" width="0" hidden="1" customWidth="1"/>
    <col min="29" max="30" width="0" hidden="1" customWidth="1"/>
  </cols>
  <sheetData>
    <row r="1" spans="1:33" ht="23.25" x14ac:dyDescent="0.25">
      <c r="B1" s="152" t="s">
        <v>53</v>
      </c>
      <c r="C1" s="153"/>
      <c r="D1" s="153"/>
      <c r="E1" s="153"/>
      <c r="F1" s="153"/>
      <c r="G1" s="152" t="s">
        <v>54</v>
      </c>
      <c r="H1" s="153"/>
      <c r="I1" s="153"/>
      <c r="J1" s="153"/>
      <c r="K1" s="153"/>
      <c r="L1" s="152" t="s">
        <v>55</v>
      </c>
      <c r="M1" s="153"/>
      <c r="N1" s="153"/>
      <c r="O1" s="153"/>
      <c r="P1" s="153"/>
      <c r="S1" s="152" t="s">
        <v>53</v>
      </c>
      <c r="T1" s="153"/>
      <c r="U1" s="153"/>
      <c r="V1" s="153"/>
      <c r="W1" s="153"/>
      <c r="X1" s="152" t="s">
        <v>54</v>
      </c>
      <c r="Y1" s="153"/>
      <c r="Z1" s="153"/>
      <c r="AA1" s="153"/>
      <c r="AB1" s="153"/>
      <c r="AC1" s="152" t="s">
        <v>55</v>
      </c>
      <c r="AD1" s="153"/>
      <c r="AE1" s="153"/>
      <c r="AF1" s="153"/>
      <c r="AG1" s="153"/>
    </row>
    <row r="2" spans="1:33" ht="78.75" x14ac:dyDescent="0.25">
      <c r="A2" s="151" t="s">
        <v>56</v>
      </c>
      <c r="B2" s="73"/>
      <c r="C2" s="74"/>
      <c r="D2" s="75" t="s">
        <v>8</v>
      </c>
      <c r="E2" s="75" t="s">
        <v>57</v>
      </c>
      <c r="F2" s="76" t="s">
        <v>58</v>
      </c>
      <c r="G2" s="73"/>
      <c r="H2" s="74"/>
      <c r="I2" s="75" t="s">
        <v>8</v>
      </c>
      <c r="J2" s="75" t="s">
        <v>57</v>
      </c>
      <c r="K2" s="76" t="s">
        <v>58</v>
      </c>
      <c r="L2" s="73"/>
      <c r="M2" s="74"/>
      <c r="N2" s="75" t="s">
        <v>8</v>
      </c>
      <c r="O2" s="75" t="s">
        <v>57</v>
      </c>
      <c r="P2" s="76" t="s">
        <v>58</v>
      </c>
      <c r="R2" s="151" t="s">
        <v>56</v>
      </c>
      <c r="S2" s="73"/>
      <c r="T2" s="74"/>
      <c r="U2" s="75" t="s">
        <v>8</v>
      </c>
      <c r="V2" s="75" t="s">
        <v>57</v>
      </c>
      <c r="W2" s="76" t="s">
        <v>58</v>
      </c>
      <c r="X2" s="73"/>
      <c r="Y2" s="74"/>
      <c r="Z2" s="75" t="s">
        <v>8</v>
      </c>
      <c r="AA2" s="75" t="s">
        <v>57</v>
      </c>
      <c r="AB2" s="76" t="s">
        <v>58</v>
      </c>
      <c r="AC2" s="73"/>
      <c r="AD2" s="74"/>
      <c r="AE2" s="75" t="s">
        <v>8</v>
      </c>
      <c r="AF2" s="75" t="s">
        <v>57</v>
      </c>
      <c r="AG2" s="76" t="s">
        <v>58</v>
      </c>
    </row>
    <row r="3" spans="1:33" x14ac:dyDescent="0.25">
      <c r="A3" s="151"/>
      <c r="B3" s="9"/>
      <c r="C3" s="10"/>
      <c r="D3" s="77">
        <v>2015</v>
      </c>
      <c r="E3" s="78">
        <v>2015</v>
      </c>
      <c r="F3" s="77">
        <v>2015</v>
      </c>
      <c r="G3" s="9"/>
      <c r="H3" s="10"/>
      <c r="I3" s="77">
        <v>2015</v>
      </c>
      <c r="J3" s="78">
        <v>2015</v>
      </c>
      <c r="K3" s="77">
        <v>2015</v>
      </c>
      <c r="L3" s="9"/>
      <c r="M3" s="10"/>
      <c r="N3" s="77">
        <v>2015</v>
      </c>
      <c r="O3" s="78">
        <v>2015</v>
      </c>
      <c r="P3" s="77">
        <v>2015</v>
      </c>
      <c r="R3" s="151"/>
      <c r="S3" s="9"/>
      <c r="T3" s="10"/>
      <c r="U3" s="77">
        <v>2015</v>
      </c>
      <c r="V3" s="78">
        <v>2015</v>
      </c>
      <c r="W3" s="77">
        <v>2015</v>
      </c>
      <c r="X3" s="9"/>
      <c r="Y3" s="10"/>
      <c r="Z3" s="77">
        <v>2015</v>
      </c>
      <c r="AA3" s="78">
        <v>2015</v>
      </c>
      <c r="AB3" s="77">
        <v>2015</v>
      </c>
      <c r="AC3" s="9"/>
      <c r="AD3" s="10"/>
      <c r="AE3" s="77">
        <v>2015</v>
      </c>
      <c r="AF3" s="78">
        <v>2015</v>
      </c>
      <c r="AG3" s="77">
        <v>2015</v>
      </c>
    </row>
    <row r="4" spans="1:33" x14ac:dyDescent="0.25">
      <c r="A4" s="151"/>
      <c r="B4" s="79"/>
      <c r="C4" s="80"/>
      <c r="D4" s="80"/>
      <c r="E4" s="9"/>
      <c r="F4" s="81"/>
      <c r="G4" s="79"/>
      <c r="H4" s="80"/>
      <c r="I4" s="80"/>
      <c r="J4" s="9"/>
      <c r="K4" s="81"/>
      <c r="L4" s="79"/>
      <c r="M4" s="80"/>
      <c r="N4" s="80"/>
      <c r="O4" s="9"/>
      <c r="P4" s="81"/>
      <c r="R4" s="151"/>
      <c r="S4" s="79"/>
      <c r="T4" s="80"/>
      <c r="U4" s="80"/>
      <c r="V4" s="9"/>
      <c r="W4" s="81"/>
      <c r="X4" s="79"/>
      <c r="Y4" s="80"/>
      <c r="Z4" s="80"/>
      <c r="AA4" s="9"/>
      <c r="AB4" s="81"/>
      <c r="AC4" s="79"/>
      <c r="AD4" s="80"/>
      <c r="AE4" s="80"/>
      <c r="AF4" s="9"/>
      <c r="AG4" s="81"/>
    </row>
    <row r="5" spans="1:33" x14ac:dyDescent="0.25">
      <c r="A5" s="151"/>
      <c r="B5" s="82" t="s">
        <v>11</v>
      </c>
      <c r="C5" s="83"/>
      <c r="D5" s="83"/>
      <c r="E5" s="9"/>
      <c r="F5" s="81"/>
      <c r="G5" s="82" t="s">
        <v>11</v>
      </c>
      <c r="H5" s="83"/>
      <c r="I5" s="83"/>
      <c r="J5" s="9"/>
      <c r="K5" s="81"/>
      <c r="L5" s="82" t="s">
        <v>11</v>
      </c>
      <c r="M5" s="83"/>
      <c r="N5" s="83"/>
      <c r="O5" s="9"/>
      <c r="P5" s="81"/>
      <c r="R5" s="151"/>
      <c r="S5" s="82" t="s">
        <v>11</v>
      </c>
      <c r="T5" s="83"/>
      <c r="U5" s="83"/>
      <c r="V5" s="9"/>
      <c r="W5" s="81"/>
      <c r="X5" s="82" t="s">
        <v>11</v>
      </c>
      <c r="Y5" s="83"/>
      <c r="Z5" s="83"/>
      <c r="AA5" s="9"/>
      <c r="AB5" s="81"/>
      <c r="AC5" s="82" t="s">
        <v>11</v>
      </c>
      <c r="AD5" s="83"/>
      <c r="AE5" s="83"/>
      <c r="AF5" s="9"/>
      <c r="AG5" s="81"/>
    </row>
    <row r="6" spans="1:33" x14ac:dyDescent="0.25">
      <c r="A6" s="151"/>
      <c r="B6" s="84" t="s">
        <v>59</v>
      </c>
      <c r="C6" s="83"/>
      <c r="D6" s="85">
        <v>1053</v>
      </c>
      <c r="E6" s="85">
        <v>277</v>
      </c>
      <c r="F6" s="85">
        <v>159</v>
      </c>
      <c r="G6" s="84" t="s">
        <v>59</v>
      </c>
      <c r="H6" s="83"/>
      <c r="I6" s="85">
        <v>1011</v>
      </c>
      <c r="J6" s="85">
        <v>281</v>
      </c>
      <c r="K6" s="85">
        <v>162</v>
      </c>
      <c r="L6" s="84" t="s">
        <v>59</v>
      </c>
      <c r="M6" s="83"/>
      <c r="N6" s="85">
        <v>2064</v>
      </c>
      <c r="O6" s="85">
        <v>558</v>
      </c>
      <c r="P6" s="85">
        <v>321</v>
      </c>
      <c r="R6" s="151"/>
      <c r="S6" s="84" t="s">
        <v>59</v>
      </c>
      <c r="T6" s="83"/>
      <c r="U6" s="86">
        <v>1050</v>
      </c>
      <c r="V6" s="86">
        <v>280</v>
      </c>
      <c r="W6" s="86">
        <v>160</v>
      </c>
      <c r="X6" s="84" t="s">
        <v>59</v>
      </c>
      <c r="Y6" s="83"/>
      <c r="Z6" s="86">
        <v>1010</v>
      </c>
      <c r="AA6" s="86">
        <v>280</v>
      </c>
      <c r="AB6" s="86">
        <v>160</v>
      </c>
      <c r="AC6" s="84" t="s">
        <v>59</v>
      </c>
      <c r="AD6" s="83"/>
      <c r="AE6" s="86">
        <v>2060</v>
      </c>
      <c r="AF6" s="86">
        <v>560</v>
      </c>
      <c r="AG6" s="86">
        <v>320</v>
      </c>
    </row>
    <row r="7" spans="1:33" x14ac:dyDescent="0.25">
      <c r="A7" s="151"/>
      <c r="B7" s="84"/>
      <c r="C7" s="83"/>
      <c r="D7" s="85"/>
      <c r="E7" s="85"/>
      <c r="F7" s="85"/>
      <c r="G7" s="84"/>
      <c r="H7" s="83"/>
      <c r="I7" s="85"/>
      <c r="J7" s="85"/>
      <c r="K7" s="85"/>
      <c r="L7" s="84"/>
      <c r="M7" s="83"/>
      <c r="N7" s="85"/>
      <c r="O7" s="87"/>
      <c r="P7" s="88"/>
      <c r="R7" s="151"/>
      <c r="S7" s="84"/>
      <c r="T7" s="83"/>
      <c r="U7" s="86"/>
      <c r="V7" s="89"/>
      <c r="W7" s="86"/>
      <c r="X7" s="84"/>
      <c r="Y7" s="83"/>
      <c r="Z7" s="86"/>
      <c r="AA7" s="89"/>
      <c r="AB7" s="86"/>
      <c r="AC7" s="84"/>
      <c r="AD7" s="83"/>
      <c r="AE7" s="86"/>
      <c r="AF7" s="89"/>
      <c r="AG7" s="86"/>
    </row>
    <row r="8" spans="1:33" x14ac:dyDescent="0.25">
      <c r="A8" s="151"/>
      <c r="B8" s="90" t="s">
        <v>13</v>
      </c>
      <c r="C8" s="83"/>
      <c r="D8" s="91">
        <v>481</v>
      </c>
      <c r="E8" s="91">
        <v>115</v>
      </c>
      <c r="F8" s="91">
        <v>72</v>
      </c>
      <c r="G8" s="90" t="s">
        <v>13</v>
      </c>
      <c r="H8" s="83"/>
      <c r="I8" s="91">
        <v>611</v>
      </c>
      <c r="J8" s="91">
        <v>169</v>
      </c>
      <c r="K8" s="91">
        <v>95</v>
      </c>
      <c r="L8" s="90" t="s">
        <v>13</v>
      </c>
      <c r="M8" s="83"/>
      <c r="N8" s="85">
        <v>1092</v>
      </c>
      <c r="O8" s="85">
        <v>284</v>
      </c>
      <c r="P8" s="85">
        <v>167</v>
      </c>
      <c r="R8" s="151"/>
      <c r="S8" s="90" t="s">
        <v>13</v>
      </c>
      <c r="T8" s="83"/>
      <c r="U8" s="86">
        <v>480</v>
      </c>
      <c r="V8" s="86">
        <v>120</v>
      </c>
      <c r="W8" s="86">
        <v>70</v>
      </c>
      <c r="X8" s="90" t="s">
        <v>13</v>
      </c>
      <c r="Y8" s="83"/>
      <c r="Z8" s="86">
        <v>610</v>
      </c>
      <c r="AA8" s="86">
        <v>170</v>
      </c>
      <c r="AB8" s="86">
        <v>100</v>
      </c>
      <c r="AC8" s="90" t="s">
        <v>13</v>
      </c>
      <c r="AD8" s="83"/>
      <c r="AE8" s="86">
        <v>1090</v>
      </c>
      <c r="AF8" s="86">
        <v>280</v>
      </c>
      <c r="AG8" s="86">
        <v>170</v>
      </c>
    </row>
    <row r="9" spans="1:33" x14ac:dyDescent="0.25">
      <c r="A9" s="151"/>
      <c r="B9" s="90"/>
      <c r="C9" s="83"/>
      <c r="D9" s="91"/>
      <c r="E9" s="91"/>
      <c r="F9" s="91"/>
      <c r="G9" s="90"/>
      <c r="H9" s="83"/>
      <c r="I9" s="91"/>
      <c r="J9" s="91"/>
      <c r="K9" s="91"/>
      <c r="L9" s="90"/>
      <c r="M9" s="83"/>
      <c r="N9" s="91"/>
      <c r="O9" s="92"/>
      <c r="P9" s="93"/>
      <c r="R9" s="151"/>
      <c r="S9" s="90"/>
      <c r="T9" s="83"/>
      <c r="U9" s="94"/>
      <c r="V9" s="92"/>
      <c r="W9" s="94"/>
      <c r="X9" s="90"/>
      <c r="Y9" s="83"/>
      <c r="Z9" s="94"/>
      <c r="AA9" s="92"/>
      <c r="AB9" s="94"/>
      <c r="AC9" s="90"/>
      <c r="AD9" s="83"/>
      <c r="AE9" s="94"/>
      <c r="AF9" s="92"/>
      <c r="AG9" s="94"/>
    </row>
    <row r="10" spans="1:33" x14ac:dyDescent="0.25">
      <c r="A10" s="151"/>
      <c r="B10" s="90" t="s">
        <v>60</v>
      </c>
      <c r="C10" s="83"/>
      <c r="D10" s="91">
        <v>572</v>
      </c>
      <c r="E10" s="91">
        <v>162</v>
      </c>
      <c r="F10" s="91">
        <v>87</v>
      </c>
      <c r="G10" s="90" t="s">
        <v>60</v>
      </c>
      <c r="H10" s="83"/>
      <c r="I10" s="91">
        <v>400</v>
      </c>
      <c r="J10" s="91">
        <v>112</v>
      </c>
      <c r="K10" s="91">
        <v>67</v>
      </c>
      <c r="L10" s="90" t="s">
        <v>60</v>
      </c>
      <c r="M10" s="83"/>
      <c r="N10" s="85">
        <v>972</v>
      </c>
      <c r="O10" s="85">
        <v>274</v>
      </c>
      <c r="P10" s="85">
        <v>154</v>
      </c>
      <c r="R10" s="151"/>
      <c r="S10" s="90" t="s">
        <v>60</v>
      </c>
      <c r="T10" s="83"/>
      <c r="U10" s="86">
        <v>570</v>
      </c>
      <c r="V10" s="86">
        <v>160</v>
      </c>
      <c r="W10" s="86">
        <v>90</v>
      </c>
      <c r="X10" s="90" t="s">
        <v>60</v>
      </c>
      <c r="Y10" s="83"/>
      <c r="Z10" s="86">
        <v>400</v>
      </c>
      <c r="AA10" s="86">
        <v>110</v>
      </c>
      <c r="AB10" s="86">
        <v>70</v>
      </c>
      <c r="AC10" s="90" t="s">
        <v>60</v>
      </c>
      <c r="AD10" s="83"/>
      <c r="AE10" s="86">
        <v>970</v>
      </c>
      <c r="AF10" s="86">
        <v>270</v>
      </c>
      <c r="AG10" s="86">
        <v>150</v>
      </c>
    </row>
    <row r="11" spans="1:33" x14ac:dyDescent="0.25">
      <c r="A11" s="151"/>
      <c r="B11" s="90" t="s">
        <v>61</v>
      </c>
      <c r="C11" s="83"/>
      <c r="D11" s="91">
        <v>215</v>
      </c>
      <c r="E11" s="91">
        <v>42</v>
      </c>
      <c r="F11" s="91">
        <v>22</v>
      </c>
      <c r="G11" s="90" t="s">
        <v>61</v>
      </c>
      <c r="H11" s="83"/>
      <c r="I11" s="91">
        <v>111</v>
      </c>
      <c r="J11" s="91">
        <v>27</v>
      </c>
      <c r="K11" s="91">
        <v>10</v>
      </c>
      <c r="L11" s="90" t="s">
        <v>61</v>
      </c>
      <c r="M11" s="83"/>
      <c r="N11" s="85">
        <v>326</v>
      </c>
      <c r="O11" s="85">
        <v>69</v>
      </c>
      <c r="P11" s="85">
        <v>32</v>
      </c>
      <c r="R11" s="151"/>
      <c r="S11" s="90" t="s">
        <v>61</v>
      </c>
      <c r="T11" s="83"/>
      <c r="U11" s="86">
        <v>220</v>
      </c>
      <c r="V11" s="86">
        <v>40</v>
      </c>
      <c r="W11" s="86">
        <v>20</v>
      </c>
      <c r="X11" s="90" t="s">
        <v>61</v>
      </c>
      <c r="Y11" s="83"/>
      <c r="Z11" s="86">
        <v>110</v>
      </c>
      <c r="AA11" s="86">
        <v>30</v>
      </c>
      <c r="AB11" s="86">
        <v>10</v>
      </c>
      <c r="AC11" s="90" t="s">
        <v>61</v>
      </c>
      <c r="AD11" s="83"/>
      <c r="AE11" s="86">
        <v>330</v>
      </c>
      <c r="AF11" s="86">
        <v>70</v>
      </c>
      <c r="AG11" s="86">
        <v>30</v>
      </c>
    </row>
    <row r="12" spans="1:33" x14ac:dyDescent="0.25">
      <c r="A12" s="151"/>
      <c r="B12" s="90" t="s">
        <v>62</v>
      </c>
      <c r="C12" s="95"/>
      <c r="D12" s="91">
        <v>357</v>
      </c>
      <c r="E12" s="91">
        <v>120</v>
      </c>
      <c r="F12" s="91">
        <v>65</v>
      </c>
      <c r="G12" s="90" t="s">
        <v>62</v>
      </c>
      <c r="H12" s="95"/>
      <c r="I12" s="91">
        <v>289</v>
      </c>
      <c r="J12" s="91">
        <v>85</v>
      </c>
      <c r="K12" s="91">
        <v>57</v>
      </c>
      <c r="L12" s="90" t="s">
        <v>62</v>
      </c>
      <c r="M12" s="95"/>
      <c r="N12" s="85">
        <v>646</v>
      </c>
      <c r="O12" s="85">
        <v>205</v>
      </c>
      <c r="P12" s="85">
        <v>122</v>
      </c>
      <c r="R12" s="151"/>
      <c r="S12" s="90" t="s">
        <v>62</v>
      </c>
      <c r="T12" s="95"/>
      <c r="U12" s="86">
        <v>360</v>
      </c>
      <c r="V12" s="86">
        <v>120</v>
      </c>
      <c r="W12" s="86">
        <v>70</v>
      </c>
      <c r="X12" s="90" t="s">
        <v>62</v>
      </c>
      <c r="Y12" s="95"/>
      <c r="Z12" s="86">
        <v>290</v>
      </c>
      <c r="AA12" s="86">
        <v>90</v>
      </c>
      <c r="AB12" s="86">
        <v>60</v>
      </c>
      <c r="AC12" s="90" t="s">
        <v>62</v>
      </c>
      <c r="AD12" s="95"/>
      <c r="AE12" s="86">
        <v>650</v>
      </c>
      <c r="AF12" s="86">
        <v>210</v>
      </c>
      <c r="AG12" s="86">
        <v>120</v>
      </c>
    </row>
    <row r="13" spans="1:33" x14ac:dyDescent="0.25">
      <c r="A13" s="151"/>
      <c r="B13" s="82"/>
      <c r="C13" s="83"/>
      <c r="D13" s="83"/>
      <c r="E13" s="83"/>
      <c r="F13" s="83"/>
      <c r="G13" s="82"/>
      <c r="H13" s="83"/>
      <c r="I13" s="83"/>
      <c r="J13" s="83"/>
      <c r="K13" s="83"/>
      <c r="L13" s="82"/>
      <c r="M13" s="83"/>
      <c r="N13" s="83"/>
      <c r="O13" s="9"/>
      <c r="P13" s="81"/>
      <c r="R13" s="151"/>
      <c r="S13" s="82"/>
      <c r="T13" s="83"/>
      <c r="U13" s="81"/>
      <c r="V13" s="9"/>
      <c r="W13" s="81"/>
      <c r="X13" s="82"/>
      <c r="Y13" s="83"/>
      <c r="Z13" s="81"/>
      <c r="AA13" s="9"/>
      <c r="AB13" s="81"/>
      <c r="AC13" s="82"/>
      <c r="AD13" s="83"/>
      <c r="AE13" s="81"/>
      <c r="AF13" s="9"/>
      <c r="AG13" s="81"/>
    </row>
    <row r="14" spans="1:33" x14ac:dyDescent="0.25">
      <c r="A14" s="151"/>
      <c r="B14" s="82" t="s">
        <v>63</v>
      </c>
      <c r="C14" s="83"/>
      <c r="D14" s="83"/>
      <c r="E14" s="83"/>
      <c r="F14" s="83"/>
      <c r="G14" s="82" t="s">
        <v>63</v>
      </c>
      <c r="H14" s="83"/>
      <c r="I14" s="83"/>
      <c r="J14" s="83"/>
      <c r="K14" s="83"/>
      <c r="L14" s="82" t="s">
        <v>63</v>
      </c>
      <c r="M14" s="83"/>
      <c r="N14" s="83"/>
      <c r="O14" s="9"/>
      <c r="P14" s="81"/>
      <c r="R14" s="151"/>
      <c r="S14" s="82" t="s">
        <v>63</v>
      </c>
      <c r="T14" s="83"/>
      <c r="U14" s="81"/>
      <c r="V14" s="9"/>
      <c r="W14" s="81"/>
      <c r="X14" s="82" t="s">
        <v>63</v>
      </c>
      <c r="Y14" s="83"/>
      <c r="Z14" s="81"/>
      <c r="AA14" s="9"/>
      <c r="AB14" s="81"/>
      <c r="AC14" s="82" t="s">
        <v>63</v>
      </c>
      <c r="AD14" s="83"/>
      <c r="AE14" s="81"/>
      <c r="AF14" s="9"/>
      <c r="AG14" s="81"/>
    </row>
    <row r="15" spans="1:33" x14ac:dyDescent="0.25">
      <c r="A15" s="151"/>
      <c r="B15" s="84" t="s">
        <v>12</v>
      </c>
      <c r="C15" s="83"/>
      <c r="D15" s="85">
        <v>745</v>
      </c>
      <c r="E15" s="85">
        <v>190</v>
      </c>
      <c r="F15" s="85">
        <v>113</v>
      </c>
      <c r="G15" s="84" t="s">
        <v>12</v>
      </c>
      <c r="H15" s="83"/>
      <c r="I15" s="85">
        <v>675</v>
      </c>
      <c r="J15" s="85">
        <v>189</v>
      </c>
      <c r="K15" s="85">
        <v>117</v>
      </c>
      <c r="L15" s="84" t="s">
        <v>12</v>
      </c>
      <c r="M15" s="83"/>
      <c r="N15" s="85">
        <v>1420</v>
      </c>
      <c r="O15" s="85">
        <v>379</v>
      </c>
      <c r="P15" s="85">
        <v>230</v>
      </c>
      <c r="R15" s="151"/>
      <c r="S15" s="84" t="s">
        <v>12</v>
      </c>
      <c r="T15" s="83"/>
      <c r="U15" s="96">
        <v>71</v>
      </c>
      <c r="V15" s="96">
        <v>69</v>
      </c>
      <c r="W15" s="96">
        <v>71</v>
      </c>
      <c r="X15" s="84" t="s">
        <v>12</v>
      </c>
      <c r="Y15" s="83"/>
      <c r="Z15" s="96">
        <v>67</v>
      </c>
      <c r="AA15" s="96">
        <v>67</v>
      </c>
      <c r="AB15" s="96">
        <v>72</v>
      </c>
      <c r="AC15" s="84" t="s">
        <v>12</v>
      </c>
      <c r="AD15" s="83"/>
      <c r="AE15" s="96">
        <v>69</v>
      </c>
      <c r="AF15" s="96">
        <v>68</v>
      </c>
      <c r="AG15" s="96">
        <v>72</v>
      </c>
    </row>
    <row r="16" spans="1:33" x14ac:dyDescent="0.25">
      <c r="A16" s="151"/>
      <c r="B16" s="84"/>
      <c r="C16" s="83"/>
      <c r="D16" s="85"/>
      <c r="E16" s="85"/>
      <c r="F16" s="85"/>
      <c r="G16" s="84"/>
      <c r="H16" s="83"/>
      <c r="I16" s="85"/>
      <c r="J16" s="85"/>
      <c r="K16" s="85"/>
      <c r="L16" s="84"/>
      <c r="M16" s="83"/>
      <c r="N16" s="85"/>
      <c r="O16" s="87"/>
      <c r="P16" s="88"/>
      <c r="R16" s="151"/>
      <c r="S16" s="84"/>
      <c r="T16" s="83"/>
      <c r="U16" s="96"/>
      <c r="V16" s="97"/>
      <c r="W16" s="96"/>
      <c r="X16" s="84"/>
      <c r="Y16" s="83"/>
      <c r="Z16" s="96"/>
      <c r="AA16" s="97"/>
      <c r="AB16" s="96"/>
      <c r="AC16" s="84"/>
      <c r="AD16" s="83"/>
      <c r="AE16" s="96"/>
      <c r="AF16" s="97"/>
      <c r="AG16" s="96"/>
    </row>
    <row r="17" spans="1:33" x14ac:dyDescent="0.25">
      <c r="A17" s="151"/>
      <c r="B17" s="90" t="s">
        <v>13</v>
      </c>
      <c r="C17" s="83"/>
      <c r="D17" s="91">
        <v>444</v>
      </c>
      <c r="E17" s="91">
        <v>102</v>
      </c>
      <c r="F17" s="91">
        <v>68</v>
      </c>
      <c r="G17" s="90" t="s">
        <v>13</v>
      </c>
      <c r="H17" s="83"/>
      <c r="I17" s="91">
        <v>527</v>
      </c>
      <c r="J17" s="91">
        <v>147</v>
      </c>
      <c r="K17" s="91">
        <v>88</v>
      </c>
      <c r="L17" s="90" t="s">
        <v>13</v>
      </c>
      <c r="M17" s="83"/>
      <c r="N17" s="85">
        <v>971</v>
      </c>
      <c r="O17" s="85">
        <v>249</v>
      </c>
      <c r="P17" s="85">
        <v>156</v>
      </c>
      <c r="R17" s="151"/>
      <c r="S17" s="90" t="s">
        <v>13</v>
      </c>
      <c r="T17" s="83"/>
      <c r="U17" s="96">
        <v>92</v>
      </c>
      <c r="V17" s="96">
        <v>89</v>
      </c>
      <c r="W17" s="96">
        <v>94</v>
      </c>
      <c r="X17" s="90" t="s">
        <v>13</v>
      </c>
      <c r="Y17" s="83"/>
      <c r="Z17" s="96">
        <v>86</v>
      </c>
      <c r="AA17" s="96">
        <v>87</v>
      </c>
      <c r="AB17" s="96">
        <v>93</v>
      </c>
      <c r="AC17" s="90" t="s">
        <v>13</v>
      </c>
      <c r="AD17" s="83"/>
      <c r="AE17" s="96">
        <v>89</v>
      </c>
      <c r="AF17" s="96">
        <v>88</v>
      </c>
      <c r="AG17" s="96">
        <v>93</v>
      </c>
    </row>
    <row r="18" spans="1:33" x14ac:dyDescent="0.25">
      <c r="A18" s="151"/>
      <c r="B18" s="90"/>
      <c r="C18" s="83"/>
      <c r="D18" s="91"/>
      <c r="E18" s="91"/>
      <c r="F18" s="91"/>
      <c r="G18" s="90"/>
      <c r="H18" s="83"/>
      <c r="I18" s="91"/>
      <c r="J18" s="91"/>
      <c r="K18" s="91"/>
      <c r="L18" s="90"/>
      <c r="M18" s="83"/>
      <c r="N18" s="91"/>
      <c r="O18" s="92"/>
      <c r="P18" s="93"/>
      <c r="R18" s="151"/>
      <c r="S18" s="90"/>
      <c r="T18" s="83"/>
      <c r="U18" s="98"/>
      <c r="V18" s="99"/>
      <c r="W18" s="98"/>
      <c r="X18" s="90"/>
      <c r="Y18" s="83"/>
      <c r="Z18" s="98"/>
      <c r="AA18" s="99"/>
      <c r="AB18" s="98"/>
      <c r="AC18" s="90"/>
      <c r="AD18" s="83"/>
      <c r="AE18" s="98"/>
      <c r="AF18" s="99"/>
      <c r="AG18" s="98"/>
    </row>
    <row r="19" spans="1:33" x14ac:dyDescent="0.25">
      <c r="A19" s="151"/>
      <c r="B19" s="90" t="s">
        <v>60</v>
      </c>
      <c r="C19" s="83"/>
      <c r="D19" s="91">
        <v>301</v>
      </c>
      <c r="E19" s="91">
        <v>88</v>
      </c>
      <c r="F19" s="91">
        <v>45</v>
      </c>
      <c r="G19" s="90" t="s">
        <v>60</v>
      </c>
      <c r="H19" s="83"/>
      <c r="I19" s="91">
        <v>148</v>
      </c>
      <c r="J19" s="91">
        <v>42</v>
      </c>
      <c r="K19" s="91">
        <v>29</v>
      </c>
      <c r="L19" s="90" t="s">
        <v>60</v>
      </c>
      <c r="M19" s="83"/>
      <c r="N19" s="85">
        <v>449</v>
      </c>
      <c r="O19" s="85">
        <v>130</v>
      </c>
      <c r="P19" s="85">
        <v>74</v>
      </c>
      <c r="R19" s="151"/>
      <c r="S19" s="90" t="s">
        <v>60</v>
      </c>
      <c r="T19" s="83"/>
      <c r="U19" s="96">
        <v>53</v>
      </c>
      <c r="V19" s="96">
        <v>54</v>
      </c>
      <c r="W19" s="96">
        <v>52</v>
      </c>
      <c r="X19" s="90" t="s">
        <v>60</v>
      </c>
      <c r="Y19" s="83"/>
      <c r="Z19" s="96">
        <v>37</v>
      </c>
      <c r="AA19" s="96">
        <v>38</v>
      </c>
      <c r="AB19" s="96">
        <v>43</v>
      </c>
      <c r="AC19" s="90" t="s">
        <v>60</v>
      </c>
      <c r="AD19" s="83"/>
      <c r="AE19" s="96">
        <v>46</v>
      </c>
      <c r="AF19" s="96">
        <v>47</v>
      </c>
      <c r="AG19" s="96">
        <v>48</v>
      </c>
    </row>
    <row r="20" spans="1:33" x14ac:dyDescent="0.25">
      <c r="A20" s="151"/>
      <c r="B20" s="90" t="s">
        <v>61</v>
      </c>
      <c r="C20" s="83"/>
      <c r="D20" s="91">
        <v>62</v>
      </c>
      <c r="E20" s="91">
        <v>12</v>
      </c>
      <c r="F20" s="91">
        <v>5</v>
      </c>
      <c r="G20" s="90" t="s">
        <v>61</v>
      </c>
      <c r="H20" s="83"/>
      <c r="I20" s="91">
        <v>16</v>
      </c>
      <c r="J20" s="91">
        <v>3</v>
      </c>
      <c r="K20" s="91">
        <v>0</v>
      </c>
      <c r="L20" s="90" t="s">
        <v>61</v>
      </c>
      <c r="M20" s="83"/>
      <c r="N20" s="85">
        <v>78</v>
      </c>
      <c r="O20" s="85">
        <v>15</v>
      </c>
      <c r="P20" s="85">
        <v>5</v>
      </c>
      <c r="R20" s="151"/>
      <c r="S20" s="90" t="s">
        <v>61</v>
      </c>
      <c r="T20" s="83"/>
      <c r="U20" s="96">
        <v>29</v>
      </c>
      <c r="V20" s="96">
        <v>29</v>
      </c>
      <c r="W20" s="96" t="s">
        <v>18</v>
      </c>
      <c r="X20" s="90" t="s">
        <v>61</v>
      </c>
      <c r="Y20" s="83"/>
      <c r="Z20" s="96">
        <v>14</v>
      </c>
      <c r="AA20" s="96" t="s">
        <v>18</v>
      </c>
      <c r="AB20" s="96" t="s">
        <v>18</v>
      </c>
      <c r="AC20" s="90" t="s">
        <v>61</v>
      </c>
      <c r="AD20" s="83"/>
      <c r="AE20" s="96">
        <v>24</v>
      </c>
      <c r="AF20" s="96">
        <v>22</v>
      </c>
      <c r="AG20" s="96" t="s">
        <v>18</v>
      </c>
    </row>
    <row r="21" spans="1:33" x14ac:dyDescent="0.25">
      <c r="A21" s="151"/>
      <c r="B21" s="100" t="s">
        <v>62</v>
      </c>
      <c r="C21" s="101"/>
      <c r="D21" s="91">
        <v>239</v>
      </c>
      <c r="E21" s="91">
        <v>76</v>
      </c>
      <c r="F21" s="91">
        <v>40</v>
      </c>
      <c r="G21" s="100" t="s">
        <v>62</v>
      </c>
      <c r="H21" s="101"/>
      <c r="I21" s="91">
        <v>132</v>
      </c>
      <c r="J21" s="91">
        <v>39</v>
      </c>
      <c r="K21" s="91">
        <v>29</v>
      </c>
      <c r="L21" s="100" t="s">
        <v>62</v>
      </c>
      <c r="M21" s="101"/>
      <c r="N21" s="85">
        <v>371</v>
      </c>
      <c r="O21" s="85">
        <v>115</v>
      </c>
      <c r="P21" s="85">
        <v>69</v>
      </c>
      <c r="R21" s="151"/>
      <c r="S21" s="100" t="s">
        <v>62</v>
      </c>
      <c r="T21" s="101"/>
      <c r="U21" s="96">
        <v>67</v>
      </c>
      <c r="V21" s="96">
        <v>63</v>
      </c>
      <c r="W21" s="96">
        <v>62</v>
      </c>
      <c r="X21" s="100" t="s">
        <v>62</v>
      </c>
      <c r="Y21" s="101"/>
      <c r="Z21" s="96">
        <v>46</v>
      </c>
      <c r="AA21" s="96">
        <v>46</v>
      </c>
      <c r="AB21" s="96">
        <v>51</v>
      </c>
      <c r="AC21" s="100" t="s">
        <v>62</v>
      </c>
      <c r="AD21" s="101"/>
      <c r="AE21" s="96">
        <v>57</v>
      </c>
      <c r="AF21" s="96">
        <v>56</v>
      </c>
      <c r="AG21" s="96">
        <v>57</v>
      </c>
    </row>
    <row r="22" spans="1:33" ht="78.75" x14ac:dyDescent="0.25">
      <c r="A22" s="151" t="s">
        <v>64</v>
      </c>
      <c r="B22" s="73"/>
      <c r="C22" s="74"/>
      <c r="D22" s="75" t="s">
        <v>8</v>
      </c>
      <c r="E22" s="75" t="s">
        <v>57</v>
      </c>
      <c r="F22" s="76" t="s">
        <v>58</v>
      </c>
      <c r="G22" s="73"/>
      <c r="H22" s="74"/>
      <c r="I22" s="75" t="s">
        <v>8</v>
      </c>
      <c r="J22" s="75" t="s">
        <v>57</v>
      </c>
      <c r="K22" s="76" t="s">
        <v>58</v>
      </c>
      <c r="L22" s="73"/>
      <c r="M22" s="74"/>
      <c r="N22" s="75" t="s">
        <v>8</v>
      </c>
      <c r="O22" s="75" t="s">
        <v>57</v>
      </c>
      <c r="P22" s="76" t="s">
        <v>58</v>
      </c>
      <c r="R22" s="151" t="s">
        <v>64</v>
      </c>
      <c r="S22" s="73"/>
      <c r="T22" s="74"/>
      <c r="U22" s="75" t="s">
        <v>8</v>
      </c>
      <c r="V22" s="75" t="s">
        <v>57</v>
      </c>
      <c r="W22" s="76" t="s">
        <v>58</v>
      </c>
      <c r="X22" s="73"/>
      <c r="Y22" s="74"/>
      <c r="Z22" s="75" t="s">
        <v>8</v>
      </c>
      <c r="AA22" s="75" t="s">
        <v>57</v>
      </c>
      <c r="AB22" s="76" t="s">
        <v>58</v>
      </c>
      <c r="AC22" s="73"/>
      <c r="AD22" s="74"/>
      <c r="AE22" s="75" t="s">
        <v>8</v>
      </c>
      <c r="AF22" s="75" t="s">
        <v>57</v>
      </c>
      <c r="AG22" s="76" t="s">
        <v>58</v>
      </c>
    </row>
    <row r="23" spans="1:33" x14ac:dyDescent="0.25">
      <c r="A23" s="151"/>
      <c r="B23" s="9"/>
      <c r="C23" s="10"/>
      <c r="D23" s="77">
        <v>2015</v>
      </c>
      <c r="E23" s="78">
        <v>2015</v>
      </c>
      <c r="F23" s="77">
        <v>2015</v>
      </c>
      <c r="G23" s="9"/>
      <c r="H23" s="10"/>
      <c r="I23" s="77">
        <v>2015</v>
      </c>
      <c r="J23" s="78">
        <v>2015</v>
      </c>
      <c r="K23" s="77">
        <v>2015</v>
      </c>
      <c r="L23" s="9"/>
      <c r="M23" s="10"/>
      <c r="N23" s="77">
        <v>2015</v>
      </c>
      <c r="O23" s="78">
        <v>2015</v>
      </c>
      <c r="P23" s="77">
        <v>2015</v>
      </c>
      <c r="R23" s="151"/>
      <c r="S23" s="9"/>
      <c r="T23" s="10"/>
      <c r="U23" s="77">
        <v>2015</v>
      </c>
      <c r="V23" s="78">
        <v>2015</v>
      </c>
      <c r="W23" s="77">
        <v>2015</v>
      </c>
      <c r="X23" s="9"/>
      <c r="Y23" s="10"/>
      <c r="Z23" s="77">
        <v>2015</v>
      </c>
      <c r="AA23" s="78">
        <v>2015</v>
      </c>
      <c r="AB23" s="77">
        <v>2015</v>
      </c>
      <c r="AC23" s="9"/>
      <c r="AD23" s="10"/>
      <c r="AE23" s="77">
        <v>2015</v>
      </c>
      <c r="AF23" s="78">
        <v>2015</v>
      </c>
      <c r="AG23" s="77">
        <v>2015</v>
      </c>
    </row>
    <row r="24" spans="1:33" x14ac:dyDescent="0.25">
      <c r="A24" s="151"/>
      <c r="B24" s="79"/>
      <c r="C24" s="80"/>
      <c r="D24" s="80"/>
      <c r="E24" s="9"/>
      <c r="F24" s="81"/>
      <c r="G24" s="79"/>
      <c r="H24" s="80"/>
      <c r="I24" s="80"/>
      <c r="J24" s="9"/>
      <c r="K24" s="81"/>
      <c r="L24" s="79"/>
      <c r="M24" s="80"/>
      <c r="N24" s="80"/>
      <c r="O24" s="9"/>
      <c r="P24" s="81"/>
      <c r="R24" s="151"/>
      <c r="S24" s="79"/>
      <c r="T24" s="80"/>
      <c r="U24" s="80"/>
      <c r="V24" s="9"/>
      <c r="W24" s="81"/>
      <c r="X24" s="79"/>
      <c r="Y24" s="80"/>
      <c r="Z24" s="80"/>
      <c r="AA24" s="9"/>
      <c r="AB24" s="81"/>
      <c r="AC24" s="79"/>
      <c r="AD24" s="80"/>
      <c r="AE24" s="80"/>
      <c r="AF24" s="9"/>
      <c r="AG24" s="81"/>
    </row>
    <row r="25" spans="1:33" x14ac:dyDescent="0.25">
      <c r="A25" s="151"/>
      <c r="B25" s="82" t="s">
        <v>11</v>
      </c>
      <c r="C25" s="83"/>
      <c r="D25" s="83"/>
      <c r="E25" s="9"/>
      <c r="F25" s="81"/>
      <c r="G25" s="82" t="s">
        <v>11</v>
      </c>
      <c r="H25" s="83"/>
      <c r="I25" s="83"/>
      <c r="J25" s="9"/>
      <c r="K25" s="81"/>
      <c r="L25" s="82" t="s">
        <v>11</v>
      </c>
      <c r="M25" s="83"/>
      <c r="N25" s="83"/>
      <c r="O25" s="9"/>
      <c r="P25" s="81"/>
      <c r="R25" s="151"/>
      <c r="S25" s="82" t="s">
        <v>11</v>
      </c>
      <c r="T25" s="83"/>
      <c r="U25" s="83"/>
      <c r="V25" s="9"/>
      <c r="W25" s="81"/>
      <c r="X25" s="82" t="s">
        <v>11</v>
      </c>
      <c r="Y25" s="83"/>
      <c r="Z25" s="83"/>
      <c r="AA25" s="9"/>
      <c r="AB25" s="81"/>
      <c r="AC25" s="82" t="s">
        <v>11</v>
      </c>
      <c r="AD25" s="83"/>
      <c r="AE25" s="83"/>
      <c r="AF25" s="9"/>
      <c r="AG25" s="81"/>
    </row>
    <row r="26" spans="1:33" x14ac:dyDescent="0.25">
      <c r="A26" s="151"/>
      <c r="B26" s="84" t="s">
        <v>59</v>
      </c>
      <c r="C26" s="83"/>
      <c r="D26" s="85">
        <v>1053</v>
      </c>
      <c r="E26" s="85">
        <v>277</v>
      </c>
      <c r="F26" s="85">
        <v>159</v>
      </c>
      <c r="G26" s="84" t="s">
        <v>59</v>
      </c>
      <c r="H26" s="83"/>
      <c r="I26" s="85">
        <v>1011</v>
      </c>
      <c r="J26" s="85">
        <v>282</v>
      </c>
      <c r="K26" s="85">
        <v>162</v>
      </c>
      <c r="L26" s="84" t="s">
        <v>59</v>
      </c>
      <c r="M26" s="83"/>
      <c r="N26" s="85">
        <v>2064</v>
      </c>
      <c r="O26" s="85">
        <v>559</v>
      </c>
      <c r="P26" s="85">
        <v>321</v>
      </c>
      <c r="R26" s="151"/>
      <c r="S26" s="84" t="s">
        <v>59</v>
      </c>
      <c r="T26" s="83"/>
      <c r="U26" s="86">
        <v>1050</v>
      </c>
      <c r="V26" s="86">
        <v>280</v>
      </c>
      <c r="W26" s="86">
        <v>160</v>
      </c>
      <c r="X26" s="84" t="s">
        <v>59</v>
      </c>
      <c r="Y26" s="83"/>
      <c r="Z26" s="86">
        <v>1010</v>
      </c>
      <c r="AA26" s="86">
        <v>280</v>
      </c>
      <c r="AB26" s="86">
        <v>160</v>
      </c>
      <c r="AC26" s="84" t="s">
        <v>59</v>
      </c>
      <c r="AD26" s="83"/>
      <c r="AE26" s="86">
        <v>2060</v>
      </c>
      <c r="AF26" s="86">
        <v>560</v>
      </c>
      <c r="AG26" s="86">
        <v>320</v>
      </c>
    </row>
    <row r="27" spans="1:33" x14ac:dyDescent="0.25">
      <c r="A27" s="151"/>
      <c r="B27" s="84"/>
      <c r="C27" s="83"/>
      <c r="D27" s="85"/>
      <c r="E27" s="85"/>
      <c r="F27" s="85"/>
      <c r="G27" s="84"/>
      <c r="H27" s="83"/>
      <c r="I27" s="85"/>
      <c r="J27" s="85"/>
      <c r="K27" s="85"/>
      <c r="L27" s="84"/>
      <c r="M27" s="83"/>
      <c r="N27" s="85"/>
      <c r="O27" s="87"/>
      <c r="P27" s="88"/>
      <c r="R27" s="151"/>
      <c r="S27" s="84"/>
      <c r="T27" s="83"/>
      <c r="U27" s="86"/>
      <c r="V27" s="89"/>
      <c r="W27" s="86"/>
      <c r="X27" s="84"/>
      <c r="Y27" s="83"/>
      <c r="Z27" s="86"/>
      <c r="AA27" s="89"/>
      <c r="AB27" s="86"/>
      <c r="AC27" s="84"/>
      <c r="AD27" s="83"/>
      <c r="AE27" s="86"/>
      <c r="AF27" s="89"/>
      <c r="AG27" s="86"/>
    </row>
    <row r="28" spans="1:33" x14ac:dyDescent="0.25">
      <c r="A28" s="151"/>
      <c r="B28" s="90" t="s">
        <v>13</v>
      </c>
      <c r="C28" s="83"/>
      <c r="D28" s="91">
        <v>481</v>
      </c>
      <c r="E28" s="91">
        <v>115</v>
      </c>
      <c r="F28" s="91">
        <v>72</v>
      </c>
      <c r="G28" s="90" t="s">
        <v>13</v>
      </c>
      <c r="H28" s="83"/>
      <c r="I28" s="91">
        <v>611</v>
      </c>
      <c r="J28" s="91">
        <v>170</v>
      </c>
      <c r="K28" s="91">
        <v>95</v>
      </c>
      <c r="L28" s="90" t="s">
        <v>13</v>
      </c>
      <c r="M28" s="83"/>
      <c r="N28" s="85">
        <v>1092</v>
      </c>
      <c r="O28" s="85">
        <v>285</v>
      </c>
      <c r="P28" s="85">
        <v>167</v>
      </c>
      <c r="R28" s="151"/>
      <c r="S28" s="90" t="s">
        <v>13</v>
      </c>
      <c r="T28" s="83"/>
      <c r="U28" s="86">
        <v>480</v>
      </c>
      <c r="V28" s="86">
        <v>120</v>
      </c>
      <c r="W28" s="86">
        <v>70</v>
      </c>
      <c r="X28" s="90" t="s">
        <v>13</v>
      </c>
      <c r="Y28" s="83"/>
      <c r="Z28" s="86">
        <v>610</v>
      </c>
      <c r="AA28" s="86">
        <v>170</v>
      </c>
      <c r="AB28" s="86">
        <v>100</v>
      </c>
      <c r="AC28" s="90" t="s">
        <v>13</v>
      </c>
      <c r="AD28" s="83"/>
      <c r="AE28" s="86">
        <v>1090</v>
      </c>
      <c r="AF28" s="86">
        <v>290</v>
      </c>
      <c r="AG28" s="86">
        <v>170</v>
      </c>
    </row>
    <row r="29" spans="1:33" x14ac:dyDescent="0.25">
      <c r="A29" s="151"/>
      <c r="B29" s="90"/>
      <c r="C29" s="83"/>
      <c r="D29" s="91"/>
      <c r="E29" s="91"/>
      <c r="F29" s="91"/>
      <c r="G29" s="90"/>
      <c r="H29" s="83"/>
      <c r="I29" s="91"/>
      <c r="J29" s="91"/>
      <c r="K29" s="91"/>
      <c r="L29" s="90"/>
      <c r="M29" s="83"/>
      <c r="N29" s="91"/>
      <c r="O29" s="92"/>
      <c r="P29" s="93"/>
      <c r="R29" s="151"/>
      <c r="S29" s="90"/>
      <c r="T29" s="83"/>
      <c r="U29" s="94"/>
      <c r="V29" s="92"/>
      <c r="W29" s="94"/>
      <c r="X29" s="90"/>
      <c r="Y29" s="83"/>
      <c r="Z29" s="94"/>
      <c r="AA29" s="92"/>
      <c r="AB29" s="94"/>
      <c r="AC29" s="90"/>
      <c r="AD29" s="83"/>
      <c r="AE29" s="94"/>
      <c r="AF29" s="92"/>
      <c r="AG29" s="94"/>
    </row>
    <row r="30" spans="1:33" x14ac:dyDescent="0.25">
      <c r="A30" s="151"/>
      <c r="B30" s="90" t="s">
        <v>60</v>
      </c>
      <c r="C30" s="83"/>
      <c r="D30" s="91">
        <v>572</v>
      </c>
      <c r="E30" s="91">
        <v>162</v>
      </c>
      <c r="F30" s="91">
        <v>87</v>
      </c>
      <c r="G30" s="90" t="s">
        <v>60</v>
      </c>
      <c r="H30" s="83"/>
      <c r="I30" s="91">
        <v>400</v>
      </c>
      <c r="J30" s="91">
        <v>112</v>
      </c>
      <c r="K30" s="91">
        <v>67</v>
      </c>
      <c r="L30" s="90" t="s">
        <v>60</v>
      </c>
      <c r="M30" s="83"/>
      <c r="N30" s="85">
        <v>972</v>
      </c>
      <c r="O30" s="85">
        <v>274</v>
      </c>
      <c r="P30" s="85">
        <v>154</v>
      </c>
      <c r="R30" s="151"/>
      <c r="S30" s="90" t="s">
        <v>60</v>
      </c>
      <c r="T30" s="83"/>
      <c r="U30" s="86">
        <v>570</v>
      </c>
      <c r="V30" s="86">
        <v>160</v>
      </c>
      <c r="W30" s="86">
        <v>90</v>
      </c>
      <c r="X30" s="90" t="s">
        <v>60</v>
      </c>
      <c r="Y30" s="83"/>
      <c r="Z30" s="86">
        <v>400</v>
      </c>
      <c r="AA30" s="86">
        <v>110</v>
      </c>
      <c r="AB30" s="86">
        <v>70</v>
      </c>
      <c r="AC30" s="90" t="s">
        <v>60</v>
      </c>
      <c r="AD30" s="83"/>
      <c r="AE30" s="86">
        <v>970</v>
      </c>
      <c r="AF30" s="86">
        <v>270</v>
      </c>
      <c r="AG30" s="86">
        <v>150</v>
      </c>
    </row>
    <row r="31" spans="1:33" x14ac:dyDescent="0.25">
      <c r="A31" s="151"/>
      <c r="B31" s="90" t="s">
        <v>61</v>
      </c>
      <c r="C31" s="83"/>
      <c r="D31" s="91">
        <v>215</v>
      </c>
      <c r="E31" s="91">
        <v>42</v>
      </c>
      <c r="F31" s="91">
        <v>22</v>
      </c>
      <c r="G31" s="90" t="s">
        <v>61</v>
      </c>
      <c r="H31" s="83"/>
      <c r="I31" s="91">
        <v>111</v>
      </c>
      <c r="J31" s="91">
        <v>27</v>
      </c>
      <c r="K31" s="91">
        <v>10</v>
      </c>
      <c r="L31" s="90" t="s">
        <v>61</v>
      </c>
      <c r="M31" s="83"/>
      <c r="N31" s="85">
        <v>326</v>
      </c>
      <c r="O31" s="85">
        <v>69</v>
      </c>
      <c r="P31" s="85">
        <v>32</v>
      </c>
      <c r="R31" s="151"/>
      <c r="S31" s="90" t="s">
        <v>61</v>
      </c>
      <c r="T31" s="83"/>
      <c r="U31" s="86">
        <v>220</v>
      </c>
      <c r="V31" s="86">
        <v>40</v>
      </c>
      <c r="W31" s="86">
        <v>20</v>
      </c>
      <c r="X31" s="90" t="s">
        <v>61</v>
      </c>
      <c r="Y31" s="83"/>
      <c r="Z31" s="86">
        <v>110</v>
      </c>
      <c r="AA31" s="86">
        <v>30</v>
      </c>
      <c r="AB31" s="86">
        <v>10</v>
      </c>
      <c r="AC31" s="90" t="s">
        <v>61</v>
      </c>
      <c r="AD31" s="83"/>
      <c r="AE31" s="86">
        <v>330</v>
      </c>
      <c r="AF31" s="86">
        <v>70</v>
      </c>
      <c r="AG31" s="86">
        <v>30</v>
      </c>
    </row>
    <row r="32" spans="1:33" x14ac:dyDescent="0.25">
      <c r="A32" s="151"/>
      <c r="B32" s="90" t="s">
        <v>62</v>
      </c>
      <c r="C32" s="95"/>
      <c r="D32" s="91">
        <v>357</v>
      </c>
      <c r="E32" s="91">
        <v>120</v>
      </c>
      <c r="F32" s="91">
        <v>65</v>
      </c>
      <c r="G32" s="90" t="s">
        <v>62</v>
      </c>
      <c r="H32" s="95"/>
      <c r="I32" s="91">
        <v>289</v>
      </c>
      <c r="J32" s="91">
        <v>85</v>
      </c>
      <c r="K32" s="91">
        <v>57</v>
      </c>
      <c r="L32" s="90" t="s">
        <v>62</v>
      </c>
      <c r="M32" s="95"/>
      <c r="N32" s="85">
        <v>646</v>
      </c>
      <c r="O32" s="85">
        <v>205</v>
      </c>
      <c r="P32" s="85">
        <v>122</v>
      </c>
      <c r="R32" s="151"/>
      <c r="S32" s="90" t="s">
        <v>62</v>
      </c>
      <c r="T32" s="95"/>
      <c r="U32" s="86">
        <v>360</v>
      </c>
      <c r="V32" s="86">
        <v>120</v>
      </c>
      <c r="W32" s="86">
        <v>70</v>
      </c>
      <c r="X32" s="90" t="s">
        <v>62</v>
      </c>
      <c r="Y32" s="95"/>
      <c r="Z32" s="86">
        <v>290</v>
      </c>
      <c r="AA32" s="86">
        <v>90</v>
      </c>
      <c r="AB32" s="86">
        <v>60</v>
      </c>
      <c r="AC32" s="90" t="s">
        <v>62</v>
      </c>
      <c r="AD32" s="95"/>
      <c r="AE32" s="86">
        <v>650</v>
      </c>
      <c r="AF32" s="86">
        <v>210</v>
      </c>
      <c r="AG32" s="86">
        <v>120</v>
      </c>
    </row>
    <row r="33" spans="1:33" x14ac:dyDescent="0.25">
      <c r="A33" s="151"/>
      <c r="B33" s="82"/>
      <c r="C33" s="83"/>
      <c r="D33" s="83"/>
      <c r="E33" s="83"/>
      <c r="F33" s="83"/>
      <c r="G33" s="82"/>
      <c r="H33" s="83"/>
      <c r="I33" s="83"/>
      <c r="J33" s="83"/>
      <c r="K33" s="83"/>
      <c r="L33" s="82"/>
      <c r="M33" s="83"/>
      <c r="N33" s="83"/>
      <c r="O33" s="9"/>
      <c r="P33" s="81"/>
      <c r="R33" s="151"/>
      <c r="S33" s="82"/>
      <c r="T33" s="83"/>
      <c r="U33" s="81"/>
      <c r="V33" s="9"/>
      <c r="W33" s="81"/>
      <c r="X33" s="82"/>
      <c r="Y33" s="83"/>
      <c r="Z33" s="81"/>
      <c r="AA33" s="9"/>
      <c r="AB33" s="81"/>
      <c r="AC33" s="82"/>
      <c r="AD33" s="83"/>
      <c r="AE33" s="81"/>
      <c r="AF33" s="9"/>
      <c r="AG33" s="81"/>
    </row>
    <row r="34" spans="1:33" x14ac:dyDescent="0.25">
      <c r="A34" s="151"/>
      <c r="B34" s="82" t="s">
        <v>63</v>
      </c>
      <c r="C34" s="83"/>
      <c r="D34" s="83"/>
      <c r="E34" s="83"/>
      <c r="F34" s="83"/>
      <c r="G34" s="82" t="s">
        <v>63</v>
      </c>
      <c r="H34" s="83"/>
      <c r="I34" s="83"/>
      <c r="J34" s="83"/>
      <c r="K34" s="83"/>
      <c r="L34" s="82" t="s">
        <v>63</v>
      </c>
      <c r="M34" s="83"/>
      <c r="N34" s="83"/>
      <c r="O34" s="9"/>
      <c r="P34" s="81"/>
      <c r="R34" s="151"/>
      <c r="S34" s="82" t="s">
        <v>63</v>
      </c>
      <c r="T34" s="83"/>
      <c r="U34" s="81"/>
      <c r="V34" s="9"/>
      <c r="W34" s="81"/>
      <c r="X34" s="82" t="s">
        <v>63</v>
      </c>
      <c r="Y34" s="83"/>
      <c r="Z34" s="81"/>
      <c r="AA34" s="9"/>
      <c r="AB34" s="81"/>
      <c r="AC34" s="82" t="s">
        <v>63</v>
      </c>
      <c r="AD34" s="83"/>
      <c r="AE34" s="81"/>
      <c r="AF34" s="9"/>
      <c r="AG34" s="81"/>
    </row>
    <row r="35" spans="1:33" x14ac:dyDescent="0.25">
      <c r="A35" s="151"/>
      <c r="B35" s="84" t="s">
        <v>12</v>
      </c>
      <c r="C35" s="83"/>
      <c r="D35" s="85">
        <v>805</v>
      </c>
      <c r="E35" s="85">
        <v>200</v>
      </c>
      <c r="F35" s="85">
        <v>118</v>
      </c>
      <c r="G35" s="84" t="s">
        <v>12</v>
      </c>
      <c r="H35" s="83"/>
      <c r="I35" s="85">
        <v>818</v>
      </c>
      <c r="J35" s="85">
        <v>223</v>
      </c>
      <c r="K35" s="85">
        <v>129</v>
      </c>
      <c r="L35" s="84" t="s">
        <v>12</v>
      </c>
      <c r="M35" s="83"/>
      <c r="N35" s="85">
        <v>1623</v>
      </c>
      <c r="O35" s="85">
        <v>423</v>
      </c>
      <c r="P35" s="85">
        <v>247</v>
      </c>
      <c r="R35" s="151"/>
      <c r="S35" s="84" t="s">
        <v>12</v>
      </c>
      <c r="T35" s="83"/>
      <c r="U35" s="96">
        <v>76</v>
      </c>
      <c r="V35" s="96">
        <v>72</v>
      </c>
      <c r="W35" s="96">
        <v>74</v>
      </c>
      <c r="X35" s="84" t="s">
        <v>12</v>
      </c>
      <c r="Y35" s="83"/>
      <c r="Z35" s="96">
        <v>81</v>
      </c>
      <c r="AA35" s="96">
        <v>79</v>
      </c>
      <c r="AB35" s="96">
        <v>80</v>
      </c>
      <c r="AC35" s="84" t="s">
        <v>12</v>
      </c>
      <c r="AD35" s="83"/>
      <c r="AE35" s="96">
        <v>79</v>
      </c>
      <c r="AF35" s="96">
        <v>76</v>
      </c>
      <c r="AG35" s="96">
        <v>77</v>
      </c>
    </row>
    <row r="36" spans="1:33" x14ac:dyDescent="0.25">
      <c r="A36" s="151"/>
      <c r="B36" s="84"/>
      <c r="C36" s="83"/>
      <c r="D36" s="85"/>
      <c r="E36" s="85"/>
      <c r="F36" s="85"/>
      <c r="G36" s="84"/>
      <c r="H36" s="83"/>
      <c r="I36" s="85"/>
      <c r="J36" s="85"/>
      <c r="K36" s="85"/>
      <c r="L36" s="84"/>
      <c r="M36" s="83"/>
      <c r="N36" s="85"/>
      <c r="O36" s="87"/>
      <c r="P36" s="88"/>
      <c r="R36" s="151"/>
      <c r="S36" s="84"/>
      <c r="T36" s="83"/>
      <c r="U36" s="96"/>
      <c r="V36" s="97"/>
      <c r="W36" s="96"/>
      <c r="X36" s="84"/>
      <c r="Y36" s="83"/>
      <c r="Z36" s="96"/>
      <c r="AA36" s="97"/>
      <c r="AB36" s="96"/>
      <c r="AC36" s="84"/>
      <c r="AD36" s="83"/>
      <c r="AE36" s="96"/>
      <c r="AF36" s="97"/>
      <c r="AG36" s="96"/>
    </row>
    <row r="37" spans="1:33" x14ac:dyDescent="0.25">
      <c r="A37" s="151"/>
      <c r="B37" s="90" t="s">
        <v>13</v>
      </c>
      <c r="C37" s="83"/>
      <c r="D37" s="91">
        <v>462</v>
      </c>
      <c r="E37" s="91">
        <v>105</v>
      </c>
      <c r="F37" s="91">
        <v>64</v>
      </c>
      <c r="G37" s="90" t="s">
        <v>13</v>
      </c>
      <c r="H37" s="83"/>
      <c r="I37" s="91">
        <v>590</v>
      </c>
      <c r="J37" s="91">
        <v>165</v>
      </c>
      <c r="K37" s="91">
        <v>91</v>
      </c>
      <c r="L37" s="90" t="s">
        <v>13</v>
      </c>
      <c r="M37" s="83"/>
      <c r="N37" s="85">
        <v>1052</v>
      </c>
      <c r="O37" s="85">
        <v>270</v>
      </c>
      <c r="P37" s="85">
        <v>155</v>
      </c>
      <c r="R37" s="151"/>
      <c r="S37" s="90" t="s">
        <v>13</v>
      </c>
      <c r="T37" s="83"/>
      <c r="U37" s="96">
        <v>96</v>
      </c>
      <c r="V37" s="96">
        <v>91</v>
      </c>
      <c r="W37" s="96">
        <v>89</v>
      </c>
      <c r="X37" s="90" t="s">
        <v>13</v>
      </c>
      <c r="Y37" s="83"/>
      <c r="Z37" s="96">
        <v>97</v>
      </c>
      <c r="AA37" s="96">
        <v>97</v>
      </c>
      <c r="AB37" s="96">
        <v>96</v>
      </c>
      <c r="AC37" s="90" t="s">
        <v>13</v>
      </c>
      <c r="AD37" s="83"/>
      <c r="AE37" s="96">
        <v>96</v>
      </c>
      <c r="AF37" s="96">
        <v>95</v>
      </c>
      <c r="AG37" s="96">
        <v>93</v>
      </c>
    </row>
    <row r="38" spans="1:33" x14ac:dyDescent="0.25">
      <c r="A38" s="151"/>
      <c r="B38" s="90"/>
      <c r="C38" s="83"/>
      <c r="D38" s="91"/>
      <c r="E38" s="91"/>
      <c r="F38" s="91"/>
      <c r="G38" s="90"/>
      <c r="H38" s="83"/>
      <c r="I38" s="91"/>
      <c r="J38" s="91"/>
      <c r="K38" s="91"/>
      <c r="L38" s="90"/>
      <c r="M38" s="83"/>
      <c r="N38" s="91"/>
      <c r="O38" s="92"/>
      <c r="P38" s="93"/>
      <c r="R38" s="151"/>
      <c r="S38" s="90"/>
      <c r="T38" s="83"/>
      <c r="U38" s="98"/>
      <c r="V38" s="99"/>
      <c r="W38" s="98"/>
      <c r="X38" s="90"/>
      <c r="Y38" s="83"/>
      <c r="Z38" s="98"/>
      <c r="AA38" s="99"/>
      <c r="AB38" s="98"/>
      <c r="AC38" s="90"/>
      <c r="AD38" s="83"/>
      <c r="AE38" s="98"/>
      <c r="AF38" s="99"/>
      <c r="AG38" s="98"/>
    </row>
    <row r="39" spans="1:33" x14ac:dyDescent="0.25">
      <c r="A39" s="151"/>
      <c r="B39" s="90" t="s">
        <v>60</v>
      </c>
      <c r="C39" s="83"/>
      <c r="D39" s="91">
        <v>343</v>
      </c>
      <c r="E39" s="91">
        <v>95</v>
      </c>
      <c r="F39" s="91">
        <v>54</v>
      </c>
      <c r="G39" s="90" t="s">
        <v>60</v>
      </c>
      <c r="H39" s="83"/>
      <c r="I39" s="91">
        <v>228</v>
      </c>
      <c r="J39" s="91">
        <v>58</v>
      </c>
      <c r="K39" s="91">
        <v>38</v>
      </c>
      <c r="L39" s="90" t="s">
        <v>60</v>
      </c>
      <c r="M39" s="83"/>
      <c r="N39" s="85">
        <v>571</v>
      </c>
      <c r="O39" s="85">
        <v>153</v>
      </c>
      <c r="P39" s="85">
        <v>92</v>
      </c>
      <c r="R39" s="151"/>
      <c r="S39" s="90" t="s">
        <v>60</v>
      </c>
      <c r="T39" s="83"/>
      <c r="U39" s="96">
        <v>60</v>
      </c>
      <c r="V39" s="96">
        <v>59</v>
      </c>
      <c r="W39" s="96">
        <v>62</v>
      </c>
      <c r="X39" s="90" t="s">
        <v>60</v>
      </c>
      <c r="Y39" s="83"/>
      <c r="Z39" s="96">
        <v>57</v>
      </c>
      <c r="AA39" s="96">
        <v>52</v>
      </c>
      <c r="AB39" s="96">
        <v>57</v>
      </c>
      <c r="AC39" s="90" t="s">
        <v>60</v>
      </c>
      <c r="AD39" s="83"/>
      <c r="AE39" s="96">
        <v>59</v>
      </c>
      <c r="AF39" s="96">
        <v>56</v>
      </c>
      <c r="AG39" s="96">
        <v>60</v>
      </c>
    </row>
    <row r="40" spans="1:33" x14ac:dyDescent="0.25">
      <c r="A40" s="151"/>
      <c r="B40" s="90" t="s">
        <v>61</v>
      </c>
      <c r="C40" s="83"/>
      <c r="D40" s="91">
        <v>75</v>
      </c>
      <c r="E40" s="91">
        <v>13</v>
      </c>
      <c r="F40" s="91">
        <v>10</v>
      </c>
      <c r="G40" s="90" t="s">
        <v>61</v>
      </c>
      <c r="H40" s="83"/>
      <c r="I40" s="91">
        <v>33</v>
      </c>
      <c r="J40" s="91">
        <v>4</v>
      </c>
      <c r="K40" s="91">
        <v>1</v>
      </c>
      <c r="L40" s="90" t="s">
        <v>61</v>
      </c>
      <c r="M40" s="83"/>
      <c r="N40" s="85">
        <v>108</v>
      </c>
      <c r="O40" s="85">
        <v>17</v>
      </c>
      <c r="P40" s="85">
        <v>11</v>
      </c>
      <c r="R40" s="151"/>
      <c r="S40" s="90" t="s">
        <v>61</v>
      </c>
      <c r="T40" s="83"/>
      <c r="U40" s="96">
        <v>35</v>
      </c>
      <c r="V40" s="96">
        <v>31</v>
      </c>
      <c r="W40" s="96">
        <v>45</v>
      </c>
      <c r="X40" s="90" t="s">
        <v>61</v>
      </c>
      <c r="Y40" s="83"/>
      <c r="Z40" s="96">
        <v>30</v>
      </c>
      <c r="AA40" s="96" t="s">
        <v>18</v>
      </c>
      <c r="AB40" s="96" t="s">
        <v>18</v>
      </c>
      <c r="AC40" s="90" t="s">
        <v>61</v>
      </c>
      <c r="AD40" s="83"/>
      <c r="AE40" s="96">
        <v>33</v>
      </c>
      <c r="AF40" s="96">
        <v>25</v>
      </c>
      <c r="AG40" s="96">
        <v>34</v>
      </c>
    </row>
    <row r="41" spans="1:33" x14ac:dyDescent="0.25">
      <c r="A41" s="151"/>
      <c r="B41" s="100" t="s">
        <v>62</v>
      </c>
      <c r="C41" s="101"/>
      <c r="D41" s="91">
        <v>268</v>
      </c>
      <c r="E41" s="91">
        <v>82</v>
      </c>
      <c r="F41" s="91">
        <v>44</v>
      </c>
      <c r="G41" s="100" t="s">
        <v>62</v>
      </c>
      <c r="H41" s="101"/>
      <c r="I41" s="91">
        <v>195</v>
      </c>
      <c r="J41" s="91">
        <v>54</v>
      </c>
      <c r="K41" s="91">
        <v>37</v>
      </c>
      <c r="L41" s="100" t="s">
        <v>62</v>
      </c>
      <c r="M41" s="101"/>
      <c r="N41" s="85">
        <v>463</v>
      </c>
      <c r="O41" s="85">
        <v>136</v>
      </c>
      <c r="P41" s="85">
        <v>81</v>
      </c>
      <c r="R41" s="151"/>
      <c r="S41" s="100" t="s">
        <v>62</v>
      </c>
      <c r="T41" s="101"/>
      <c r="U41" s="96">
        <v>75</v>
      </c>
      <c r="V41" s="96">
        <v>68</v>
      </c>
      <c r="W41" s="96">
        <v>68</v>
      </c>
      <c r="X41" s="100" t="s">
        <v>62</v>
      </c>
      <c r="Y41" s="101"/>
      <c r="Z41" s="96">
        <v>67</v>
      </c>
      <c r="AA41" s="96">
        <v>64</v>
      </c>
      <c r="AB41" s="96">
        <v>65</v>
      </c>
      <c r="AC41" s="100" t="s">
        <v>62</v>
      </c>
      <c r="AD41" s="101"/>
      <c r="AE41" s="96">
        <v>72</v>
      </c>
      <c r="AF41" s="96">
        <v>66</v>
      </c>
      <c r="AG41" s="96">
        <v>66</v>
      </c>
    </row>
    <row r="42" spans="1:33" ht="78.75" x14ac:dyDescent="0.25">
      <c r="A42" s="151" t="s">
        <v>65</v>
      </c>
      <c r="B42" s="73"/>
      <c r="C42" s="74"/>
      <c r="D42" s="75" t="s">
        <v>8</v>
      </c>
      <c r="E42" s="75" t="s">
        <v>57</v>
      </c>
      <c r="F42" s="76" t="s">
        <v>58</v>
      </c>
      <c r="G42" s="73"/>
      <c r="H42" s="74"/>
      <c r="I42" s="75" t="s">
        <v>8</v>
      </c>
      <c r="J42" s="75" t="s">
        <v>57</v>
      </c>
      <c r="K42" s="76" t="s">
        <v>58</v>
      </c>
      <c r="L42" s="73"/>
      <c r="M42" s="74"/>
      <c r="N42" s="75" t="s">
        <v>8</v>
      </c>
      <c r="O42" s="75" t="s">
        <v>57</v>
      </c>
      <c r="P42" s="76" t="s">
        <v>58</v>
      </c>
      <c r="R42" s="151" t="s">
        <v>65</v>
      </c>
      <c r="S42" s="73"/>
      <c r="T42" s="74"/>
      <c r="U42" s="75" t="s">
        <v>8</v>
      </c>
      <c r="V42" s="75" t="s">
        <v>57</v>
      </c>
      <c r="W42" s="76" t="s">
        <v>58</v>
      </c>
      <c r="X42" s="73"/>
      <c r="Y42" s="74"/>
      <c r="Z42" s="75" t="s">
        <v>8</v>
      </c>
      <c r="AA42" s="75" t="s">
        <v>57</v>
      </c>
      <c r="AB42" s="76" t="s">
        <v>58</v>
      </c>
      <c r="AC42" s="73"/>
      <c r="AD42" s="74"/>
      <c r="AE42" s="75" t="s">
        <v>8</v>
      </c>
      <c r="AF42" s="75" t="s">
        <v>57</v>
      </c>
      <c r="AG42" s="76" t="s">
        <v>58</v>
      </c>
    </row>
    <row r="43" spans="1:33" x14ac:dyDescent="0.25">
      <c r="A43" s="151"/>
      <c r="B43" s="9"/>
      <c r="C43" s="10"/>
      <c r="D43" s="77">
        <v>2015</v>
      </c>
      <c r="E43" s="78">
        <v>2015</v>
      </c>
      <c r="F43" s="77">
        <v>2015</v>
      </c>
      <c r="G43" s="9"/>
      <c r="H43" s="10"/>
      <c r="I43" s="77">
        <v>2015</v>
      </c>
      <c r="J43" s="78">
        <v>2015</v>
      </c>
      <c r="K43" s="77">
        <v>2015</v>
      </c>
      <c r="L43" s="9"/>
      <c r="M43" s="10"/>
      <c r="N43" s="77">
        <v>2015</v>
      </c>
      <c r="O43" s="78">
        <v>2015</v>
      </c>
      <c r="P43" s="77">
        <v>2015</v>
      </c>
      <c r="R43" s="151"/>
      <c r="S43" s="9"/>
      <c r="T43" s="10"/>
      <c r="U43" s="77">
        <v>2015</v>
      </c>
      <c r="V43" s="78">
        <v>2015</v>
      </c>
      <c r="W43" s="77">
        <v>2015</v>
      </c>
      <c r="X43" s="9"/>
      <c r="Y43" s="10"/>
      <c r="Z43" s="77">
        <v>2015</v>
      </c>
      <c r="AA43" s="78">
        <v>2015</v>
      </c>
      <c r="AB43" s="77">
        <v>2015</v>
      </c>
      <c r="AC43" s="9"/>
      <c r="AD43" s="10"/>
      <c r="AE43" s="77">
        <v>2015</v>
      </c>
      <c r="AF43" s="78">
        <v>2015</v>
      </c>
      <c r="AG43" s="77">
        <v>2015</v>
      </c>
    </row>
    <row r="44" spans="1:33" x14ac:dyDescent="0.25">
      <c r="A44" s="151"/>
      <c r="B44" s="79"/>
      <c r="C44" s="80"/>
      <c r="D44" s="80"/>
      <c r="E44" s="9"/>
      <c r="F44" s="81"/>
      <c r="G44" s="79"/>
      <c r="H44" s="80"/>
      <c r="I44" s="80"/>
      <c r="J44" s="9"/>
      <c r="K44" s="81"/>
      <c r="L44" s="79"/>
      <c r="M44" s="80"/>
      <c r="N44" s="80"/>
      <c r="O44" s="9"/>
      <c r="P44" s="81"/>
      <c r="R44" s="151"/>
      <c r="S44" s="79"/>
      <c r="T44" s="80"/>
      <c r="U44" s="80"/>
      <c r="V44" s="9"/>
      <c r="W44" s="81"/>
      <c r="X44" s="79"/>
      <c r="Y44" s="80"/>
      <c r="Z44" s="80"/>
      <c r="AA44" s="9"/>
      <c r="AB44" s="81"/>
      <c r="AC44" s="79"/>
      <c r="AD44" s="80"/>
      <c r="AE44" s="80"/>
      <c r="AF44" s="9"/>
      <c r="AG44" s="81"/>
    </row>
    <row r="45" spans="1:33" x14ac:dyDescent="0.25">
      <c r="A45" s="151"/>
      <c r="B45" s="82" t="s">
        <v>11</v>
      </c>
      <c r="C45" s="83"/>
      <c r="D45" s="83"/>
      <c r="E45" s="9"/>
      <c r="F45" s="81"/>
      <c r="G45" s="82" t="s">
        <v>11</v>
      </c>
      <c r="H45" s="83"/>
      <c r="I45" s="83"/>
      <c r="J45" s="9"/>
      <c r="K45" s="81"/>
      <c r="L45" s="82" t="s">
        <v>11</v>
      </c>
      <c r="M45" s="83"/>
      <c r="N45" s="83"/>
      <c r="O45" s="9"/>
      <c r="P45" s="81"/>
      <c r="R45" s="151"/>
      <c r="S45" s="82" t="s">
        <v>11</v>
      </c>
      <c r="T45" s="83"/>
      <c r="U45" s="83"/>
      <c r="V45" s="9"/>
      <c r="W45" s="81"/>
      <c r="X45" s="82" t="s">
        <v>11</v>
      </c>
      <c r="Y45" s="83"/>
      <c r="Z45" s="83"/>
      <c r="AA45" s="9"/>
      <c r="AB45" s="81"/>
      <c r="AC45" s="82" t="s">
        <v>11</v>
      </c>
      <c r="AD45" s="83"/>
      <c r="AE45" s="83"/>
      <c r="AF45" s="9"/>
      <c r="AG45" s="81"/>
    </row>
    <row r="46" spans="1:33" x14ac:dyDescent="0.25">
      <c r="A46" s="151"/>
      <c r="B46" s="84" t="s">
        <v>59</v>
      </c>
      <c r="C46" s="83"/>
      <c r="D46" s="85">
        <v>1050</v>
      </c>
      <c r="E46" s="85">
        <v>277</v>
      </c>
      <c r="F46" s="85">
        <v>159</v>
      </c>
      <c r="G46" s="84" t="s">
        <v>59</v>
      </c>
      <c r="H46" s="83"/>
      <c r="I46" s="85">
        <v>1011</v>
      </c>
      <c r="J46" s="85">
        <v>282</v>
      </c>
      <c r="K46" s="85">
        <v>162</v>
      </c>
      <c r="L46" s="84" t="s">
        <v>59</v>
      </c>
      <c r="M46" s="83"/>
      <c r="N46" s="85">
        <v>2061</v>
      </c>
      <c r="O46" s="85">
        <v>559</v>
      </c>
      <c r="P46" s="85">
        <v>321</v>
      </c>
      <c r="R46" s="151"/>
      <c r="S46" s="84" t="s">
        <v>59</v>
      </c>
      <c r="T46" s="83"/>
      <c r="U46" s="86">
        <v>1050</v>
      </c>
      <c r="V46" s="86">
        <v>280</v>
      </c>
      <c r="W46" s="86">
        <v>160</v>
      </c>
      <c r="X46" s="84" t="s">
        <v>59</v>
      </c>
      <c r="Y46" s="83"/>
      <c r="Z46" s="86">
        <v>1010</v>
      </c>
      <c r="AA46" s="86">
        <v>280</v>
      </c>
      <c r="AB46" s="86">
        <v>160</v>
      </c>
      <c r="AC46" s="84" t="s">
        <v>59</v>
      </c>
      <c r="AD46" s="83"/>
      <c r="AE46" s="86">
        <v>2060</v>
      </c>
      <c r="AF46" s="86">
        <v>560</v>
      </c>
      <c r="AG46" s="86">
        <v>320</v>
      </c>
    </row>
    <row r="47" spans="1:33" x14ac:dyDescent="0.25">
      <c r="A47" s="151"/>
      <c r="B47" s="84"/>
      <c r="C47" s="83"/>
      <c r="D47" s="85"/>
      <c r="E47" s="85"/>
      <c r="F47" s="85"/>
      <c r="G47" s="84"/>
      <c r="H47" s="83"/>
      <c r="I47" s="85"/>
      <c r="J47" s="85"/>
      <c r="K47" s="85"/>
      <c r="L47" s="84"/>
      <c r="M47" s="83"/>
      <c r="N47" s="85"/>
      <c r="O47" s="87"/>
      <c r="P47" s="88"/>
      <c r="R47" s="151"/>
      <c r="S47" s="84"/>
      <c r="T47" s="83"/>
      <c r="U47" s="86"/>
      <c r="V47" s="89"/>
      <c r="W47" s="86"/>
      <c r="X47" s="84"/>
      <c r="Y47" s="83"/>
      <c r="Z47" s="86"/>
      <c r="AA47" s="89"/>
      <c r="AB47" s="86"/>
      <c r="AC47" s="84"/>
      <c r="AD47" s="83"/>
      <c r="AE47" s="86"/>
      <c r="AF47" s="89"/>
      <c r="AG47" s="86"/>
    </row>
    <row r="48" spans="1:33" x14ac:dyDescent="0.25">
      <c r="A48" s="151"/>
      <c r="B48" s="90" t="s">
        <v>13</v>
      </c>
      <c r="C48" s="83"/>
      <c r="D48" s="91">
        <v>481</v>
      </c>
      <c r="E48" s="91">
        <v>115</v>
      </c>
      <c r="F48" s="91">
        <v>72</v>
      </c>
      <c r="G48" s="90" t="s">
        <v>13</v>
      </c>
      <c r="H48" s="83"/>
      <c r="I48" s="91">
        <v>611</v>
      </c>
      <c r="J48" s="91">
        <v>170</v>
      </c>
      <c r="K48" s="91">
        <v>95</v>
      </c>
      <c r="L48" s="90" t="s">
        <v>13</v>
      </c>
      <c r="M48" s="83"/>
      <c r="N48" s="85">
        <v>1092</v>
      </c>
      <c r="O48" s="85">
        <v>285</v>
      </c>
      <c r="P48" s="85">
        <v>167</v>
      </c>
      <c r="R48" s="151"/>
      <c r="S48" s="90" t="s">
        <v>13</v>
      </c>
      <c r="T48" s="83"/>
      <c r="U48" s="86">
        <v>480</v>
      </c>
      <c r="V48" s="86">
        <v>120</v>
      </c>
      <c r="W48" s="86">
        <v>70</v>
      </c>
      <c r="X48" s="90" t="s">
        <v>13</v>
      </c>
      <c r="Y48" s="83"/>
      <c r="Z48" s="86">
        <v>610</v>
      </c>
      <c r="AA48" s="86">
        <v>170</v>
      </c>
      <c r="AB48" s="86">
        <v>100</v>
      </c>
      <c r="AC48" s="90" t="s">
        <v>13</v>
      </c>
      <c r="AD48" s="83"/>
      <c r="AE48" s="86">
        <v>1090</v>
      </c>
      <c r="AF48" s="86">
        <v>290</v>
      </c>
      <c r="AG48" s="86">
        <v>170</v>
      </c>
    </row>
    <row r="49" spans="1:33" x14ac:dyDescent="0.25">
      <c r="A49" s="151"/>
      <c r="B49" s="90"/>
      <c r="C49" s="83"/>
      <c r="D49" s="91"/>
      <c r="E49" s="91"/>
      <c r="F49" s="91"/>
      <c r="G49" s="90"/>
      <c r="H49" s="83"/>
      <c r="I49" s="91"/>
      <c r="J49" s="91"/>
      <c r="K49" s="91"/>
      <c r="L49" s="90"/>
      <c r="M49" s="83"/>
      <c r="N49" s="91"/>
      <c r="O49" s="92"/>
      <c r="P49" s="93"/>
      <c r="R49" s="151"/>
      <c r="S49" s="90"/>
      <c r="T49" s="83"/>
      <c r="U49" s="94"/>
      <c r="V49" s="92"/>
      <c r="W49" s="94"/>
      <c r="X49" s="90"/>
      <c r="Y49" s="83"/>
      <c r="Z49" s="94"/>
      <c r="AA49" s="92"/>
      <c r="AB49" s="94"/>
      <c r="AC49" s="90"/>
      <c r="AD49" s="83"/>
      <c r="AE49" s="94"/>
      <c r="AF49" s="92"/>
      <c r="AG49" s="94"/>
    </row>
    <row r="50" spans="1:33" x14ac:dyDescent="0.25">
      <c r="A50" s="151"/>
      <c r="B50" s="90" t="s">
        <v>60</v>
      </c>
      <c r="C50" s="83"/>
      <c r="D50" s="91">
        <v>569</v>
      </c>
      <c r="E50" s="91">
        <v>162</v>
      </c>
      <c r="F50" s="91">
        <v>87</v>
      </c>
      <c r="G50" s="90" t="s">
        <v>60</v>
      </c>
      <c r="H50" s="83"/>
      <c r="I50" s="91">
        <v>400</v>
      </c>
      <c r="J50" s="91">
        <v>112</v>
      </c>
      <c r="K50" s="91">
        <v>67</v>
      </c>
      <c r="L50" s="90" t="s">
        <v>60</v>
      </c>
      <c r="M50" s="83"/>
      <c r="N50" s="85">
        <v>969</v>
      </c>
      <c r="O50" s="85">
        <v>274</v>
      </c>
      <c r="P50" s="85">
        <v>154</v>
      </c>
      <c r="R50" s="151"/>
      <c r="S50" s="90" t="s">
        <v>60</v>
      </c>
      <c r="T50" s="83"/>
      <c r="U50" s="86">
        <v>570</v>
      </c>
      <c r="V50" s="86">
        <v>160</v>
      </c>
      <c r="W50" s="86">
        <v>90</v>
      </c>
      <c r="X50" s="90" t="s">
        <v>60</v>
      </c>
      <c r="Y50" s="83"/>
      <c r="Z50" s="86">
        <v>400</v>
      </c>
      <c r="AA50" s="86">
        <v>110</v>
      </c>
      <c r="AB50" s="86">
        <v>70</v>
      </c>
      <c r="AC50" s="90" t="s">
        <v>60</v>
      </c>
      <c r="AD50" s="83"/>
      <c r="AE50" s="86">
        <v>970</v>
      </c>
      <c r="AF50" s="86">
        <v>270</v>
      </c>
      <c r="AG50" s="86">
        <v>150</v>
      </c>
    </row>
    <row r="51" spans="1:33" x14ac:dyDescent="0.25">
      <c r="A51" s="151"/>
      <c r="B51" s="90" t="s">
        <v>61</v>
      </c>
      <c r="C51" s="83"/>
      <c r="D51" s="91">
        <v>212</v>
      </c>
      <c r="E51" s="91">
        <v>42</v>
      </c>
      <c r="F51" s="91">
        <v>22</v>
      </c>
      <c r="G51" s="90" t="s">
        <v>61</v>
      </c>
      <c r="H51" s="83"/>
      <c r="I51" s="91">
        <v>111</v>
      </c>
      <c r="J51" s="91">
        <v>27</v>
      </c>
      <c r="K51" s="91">
        <v>10</v>
      </c>
      <c r="L51" s="90" t="s">
        <v>61</v>
      </c>
      <c r="M51" s="83"/>
      <c r="N51" s="85">
        <v>323</v>
      </c>
      <c r="O51" s="85">
        <v>69</v>
      </c>
      <c r="P51" s="85">
        <v>32</v>
      </c>
      <c r="R51" s="151"/>
      <c r="S51" s="90" t="s">
        <v>61</v>
      </c>
      <c r="T51" s="83"/>
      <c r="U51" s="86">
        <v>210</v>
      </c>
      <c r="V51" s="86">
        <v>40</v>
      </c>
      <c r="W51" s="86">
        <v>20</v>
      </c>
      <c r="X51" s="90" t="s">
        <v>61</v>
      </c>
      <c r="Y51" s="83"/>
      <c r="Z51" s="86">
        <v>110</v>
      </c>
      <c r="AA51" s="86">
        <v>30</v>
      </c>
      <c r="AB51" s="86">
        <v>10</v>
      </c>
      <c r="AC51" s="90" t="s">
        <v>61</v>
      </c>
      <c r="AD51" s="83"/>
      <c r="AE51" s="86">
        <v>320</v>
      </c>
      <c r="AF51" s="86">
        <v>70</v>
      </c>
      <c r="AG51" s="86">
        <v>30</v>
      </c>
    </row>
    <row r="52" spans="1:33" x14ac:dyDescent="0.25">
      <c r="A52" s="151"/>
      <c r="B52" s="90" t="s">
        <v>62</v>
      </c>
      <c r="C52" s="95"/>
      <c r="D52" s="91">
        <v>357</v>
      </c>
      <c r="E52" s="91">
        <v>120</v>
      </c>
      <c r="F52" s="91">
        <v>65</v>
      </c>
      <c r="G52" s="90" t="s">
        <v>62</v>
      </c>
      <c r="H52" s="95"/>
      <c r="I52" s="91">
        <v>289</v>
      </c>
      <c r="J52" s="91">
        <v>85</v>
      </c>
      <c r="K52" s="91">
        <v>57</v>
      </c>
      <c r="L52" s="90" t="s">
        <v>62</v>
      </c>
      <c r="M52" s="95"/>
      <c r="N52" s="85">
        <v>646</v>
      </c>
      <c r="O52" s="85">
        <v>205</v>
      </c>
      <c r="P52" s="85">
        <v>122</v>
      </c>
      <c r="R52" s="151"/>
      <c r="S52" s="90" t="s">
        <v>62</v>
      </c>
      <c r="T52" s="95"/>
      <c r="U52" s="86">
        <v>360</v>
      </c>
      <c r="V52" s="86">
        <v>120</v>
      </c>
      <c r="W52" s="86">
        <v>70</v>
      </c>
      <c r="X52" s="90" t="s">
        <v>62</v>
      </c>
      <c r="Y52" s="95"/>
      <c r="Z52" s="86">
        <v>290</v>
      </c>
      <c r="AA52" s="86">
        <v>90</v>
      </c>
      <c r="AB52" s="86">
        <v>60</v>
      </c>
      <c r="AC52" s="90" t="s">
        <v>62</v>
      </c>
      <c r="AD52" s="95"/>
      <c r="AE52" s="86">
        <v>650</v>
      </c>
      <c r="AF52" s="86">
        <v>210</v>
      </c>
      <c r="AG52" s="86">
        <v>120</v>
      </c>
    </row>
    <row r="53" spans="1:33" x14ac:dyDescent="0.25">
      <c r="A53" s="151"/>
      <c r="B53" s="82"/>
      <c r="C53" s="83"/>
      <c r="D53" s="83"/>
      <c r="E53" s="83"/>
      <c r="F53" s="83"/>
      <c r="G53" s="82"/>
      <c r="H53" s="83"/>
      <c r="I53" s="83"/>
      <c r="J53" s="83"/>
      <c r="K53" s="83"/>
      <c r="L53" s="82"/>
      <c r="M53" s="83"/>
      <c r="N53" s="83"/>
      <c r="O53" s="9"/>
      <c r="P53" s="81"/>
      <c r="R53" s="151"/>
      <c r="S53" s="82"/>
      <c r="T53" s="83"/>
      <c r="U53" s="81"/>
      <c r="V53" s="9"/>
      <c r="W53" s="81"/>
      <c r="X53" s="82"/>
      <c r="Y53" s="83"/>
      <c r="Z53" s="81"/>
      <c r="AA53" s="9"/>
      <c r="AB53" s="81"/>
      <c r="AC53" s="82"/>
      <c r="AD53" s="83"/>
      <c r="AE53" s="81"/>
      <c r="AF53" s="9"/>
      <c r="AG53" s="81"/>
    </row>
    <row r="54" spans="1:33" x14ac:dyDescent="0.25">
      <c r="A54" s="151"/>
      <c r="B54" s="82" t="s">
        <v>63</v>
      </c>
      <c r="C54" s="83"/>
      <c r="D54" s="83"/>
      <c r="E54" s="83"/>
      <c r="F54" s="83"/>
      <c r="G54" s="82" t="s">
        <v>63</v>
      </c>
      <c r="H54" s="83"/>
      <c r="I54" s="83"/>
      <c r="J54" s="83"/>
      <c r="K54" s="83"/>
      <c r="L54" s="82" t="s">
        <v>63</v>
      </c>
      <c r="M54" s="83"/>
      <c r="N54" s="83"/>
      <c r="O54" s="9"/>
      <c r="P54" s="81"/>
      <c r="R54" s="151"/>
      <c r="S54" s="82" t="s">
        <v>63</v>
      </c>
      <c r="T54" s="83"/>
      <c r="U54" s="81"/>
      <c r="V54" s="9"/>
      <c r="W54" s="81"/>
      <c r="X54" s="82" t="s">
        <v>63</v>
      </c>
      <c r="Y54" s="83"/>
      <c r="Z54" s="81"/>
      <c r="AA54" s="9"/>
      <c r="AB54" s="81"/>
      <c r="AC54" s="82" t="s">
        <v>63</v>
      </c>
      <c r="AD54" s="83"/>
      <c r="AE54" s="81"/>
      <c r="AF54" s="9"/>
      <c r="AG54" s="81"/>
    </row>
    <row r="55" spans="1:33" x14ac:dyDescent="0.25">
      <c r="A55" s="151"/>
      <c r="B55" s="84" t="s">
        <v>12</v>
      </c>
      <c r="C55" s="83"/>
      <c r="D55" s="85">
        <v>687</v>
      </c>
      <c r="E55" s="85">
        <v>173</v>
      </c>
      <c r="F55" s="85">
        <v>98</v>
      </c>
      <c r="G55" s="84" t="s">
        <v>12</v>
      </c>
      <c r="H55" s="83"/>
      <c r="I55" s="85">
        <v>755</v>
      </c>
      <c r="J55" s="85">
        <v>214</v>
      </c>
      <c r="K55" s="85">
        <v>122</v>
      </c>
      <c r="L55" s="84" t="s">
        <v>12</v>
      </c>
      <c r="M55" s="83"/>
      <c r="N55" s="85">
        <v>1442</v>
      </c>
      <c r="O55" s="85">
        <v>387</v>
      </c>
      <c r="P55" s="85">
        <v>220</v>
      </c>
      <c r="R55" s="151"/>
      <c r="S55" s="84" t="s">
        <v>12</v>
      </c>
      <c r="T55" s="83"/>
      <c r="U55" s="96">
        <v>65</v>
      </c>
      <c r="V55" s="96">
        <v>62</v>
      </c>
      <c r="W55" s="96">
        <v>62</v>
      </c>
      <c r="X55" s="84" t="s">
        <v>12</v>
      </c>
      <c r="Y55" s="83"/>
      <c r="Z55" s="96">
        <v>75</v>
      </c>
      <c r="AA55" s="96">
        <v>76</v>
      </c>
      <c r="AB55" s="96">
        <v>75</v>
      </c>
      <c r="AC55" s="84" t="s">
        <v>12</v>
      </c>
      <c r="AD55" s="83"/>
      <c r="AE55" s="96">
        <v>70</v>
      </c>
      <c r="AF55" s="96">
        <v>69</v>
      </c>
      <c r="AG55" s="96">
        <v>69</v>
      </c>
    </row>
    <row r="56" spans="1:33" x14ac:dyDescent="0.25">
      <c r="A56" s="151"/>
      <c r="B56" s="84"/>
      <c r="C56" s="83"/>
      <c r="D56" s="85"/>
      <c r="E56" s="85"/>
      <c r="F56" s="85"/>
      <c r="G56" s="84"/>
      <c r="H56" s="83"/>
      <c r="I56" s="85"/>
      <c r="J56" s="85"/>
      <c r="K56" s="85"/>
      <c r="L56" s="84"/>
      <c r="M56" s="83"/>
      <c r="N56" s="85"/>
      <c r="O56" s="87"/>
      <c r="P56" s="88"/>
      <c r="R56" s="151"/>
      <c r="S56" s="84"/>
      <c r="T56" s="83"/>
      <c r="U56" s="96"/>
      <c r="V56" s="97"/>
      <c r="W56" s="96"/>
      <c r="X56" s="84"/>
      <c r="Y56" s="83"/>
      <c r="Z56" s="96"/>
      <c r="AA56" s="97"/>
      <c r="AB56" s="96"/>
      <c r="AC56" s="84"/>
      <c r="AD56" s="83"/>
      <c r="AE56" s="96"/>
      <c r="AF56" s="97"/>
      <c r="AG56" s="96"/>
    </row>
    <row r="57" spans="1:33" x14ac:dyDescent="0.25">
      <c r="A57" s="151"/>
      <c r="B57" s="90" t="s">
        <v>13</v>
      </c>
      <c r="C57" s="83"/>
      <c r="D57" s="91">
        <v>439</v>
      </c>
      <c r="E57" s="91">
        <v>97</v>
      </c>
      <c r="F57" s="91">
        <v>66</v>
      </c>
      <c r="G57" s="90" t="s">
        <v>13</v>
      </c>
      <c r="H57" s="83"/>
      <c r="I57" s="91">
        <v>575</v>
      </c>
      <c r="J57" s="91">
        <v>161</v>
      </c>
      <c r="K57" s="91">
        <v>92</v>
      </c>
      <c r="L57" s="90" t="s">
        <v>13</v>
      </c>
      <c r="M57" s="83"/>
      <c r="N57" s="85">
        <v>1014</v>
      </c>
      <c r="O57" s="85">
        <v>258</v>
      </c>
      <c r="P57" s="85">
        <v>158</v>
      </c>
      <c r="R57" s="151"/>
      <c r="S57" s="90" t="s">
        <v>13</v>
      </c>
      <c r="T57" s="83"/>
      <c r="U57" s="96">
        <v>91</v>
      </c>
      <c r="V57" s="96">
        <v>84</v>
      </c>
      <c r="W57" s="96">
        <v>92</v>
      </c>
      <c r="X57" s="90" t="s">
        <v>13</v>
      </c>
      <c r="Y57" s="83"/>
      <c r="Z57" s="96">
        <v>94</v>
      </c>
      <c r="AA57" s="96">
        <v>95</v>
      </c>
      <c r="AB57" s="96">
        <v>97</v>
      </c>
      <c r="AC57" s="90" t="s">
        <v>13</v>
      </c>
      <c r="AD57" s="83"/>
      <c r="AE57" s="96">
        <v>93</v>
      </c>
      <c r="AF57" s="96">
        <v>91</v>
      </c>
      <c r="AG57" s="96">
        <v>95</v>
      </c>
    </row>
    <row r="58" spans="1:33" x14ac:dyDescent="0.25">
      <c r="A58" s="151"/>
      <c r="B58" s="90"/>
      <c r="C58" s="83"/>
      <c r="D58" s="91"/>
      <c r="E58" s="91"/>
      <c r="F58" s="91"/>
      <c r="G58" s="90"/>
      <c r="H58" s="83"/>
      <c r="I58" s="91"/>
      <c r="J58" s="91"/>
      <c r="K58" s="91"/>
      <c r="L58" s="90"/>
      <c r="M58" s="83"/>
      <c r="N58" s="91"/>
      <c r="O58" s="92"/>
      <c r="P58" s="93"/>
      <c r="R58" s="151"/>
      <c r="S58" s="90"/>
      <c r="T58" s="83"/>
      <c r="U58" s="98"/>
      <c r="V58" s="99"/>
      <c r="W58" s="98"/>
      <c r="X58" s="90"/>
      <c r="Y58" s="83"/>
      <c r="Z58" s="98"/>
      <c r="AA58" s="99"/>
      <c r="AB58" s="98"/>
      <c r="AC58" s="90"/>
      <c r="AD58" s="83"/>
      <c r="AE58" s="98"/>
      <c r="AF58" s="99"/>
      <c r="AG58" s="98"/>
    </row>
    <row r="59" spans="1:33" x14ac:dyDescent="0.25">
      <c r="A59" s="151"/>
      <c r="B59" s="90" t="s">
        <v>60</v>
      </c>
      <c r="C59" s="83"/>
      <c r="D59" s="91">
        <v>248</v>
      </c>
      <c r="E59" s="91">
        <v>76</v>
      </c>
      <c r="F59" s="91">
        <v>32</v>
      </c>
      <c r="G59" s="90" t="s">
        <v>60</v>
      </c>
      <c r="H59" s="83"/>
      <c r="I59" s="91">
        <v>180</v>
      </c>
      <c r="J59" s="91">
        <v>53</v>
      </c>
      <c r="K59" s="91">
        <v>30</v>
      </c>
      <c r="L59" s="90" t="s">
        <v>60</v>
      </c>
      <c r="M59" s="83"/>
      <c r="N59" s="85">
        <v>428</v>
      </c>
      <c r="O59" s="85">
        <v>129</v>
      </c>
      <c r="P59" s="85">
        <v>62</v>
      </c>
      <c r="R59" s="151"/>
      <c r="S59" s="90" t="s">
        <v>60</v>
      </c>
      <c r="T59" s="83"/>
      <c r="U59" s="96">
        <v>44</v>
      </c>
      <c r="V59" s="96">
        <v>47</v>
      </c>
      <c r="W59" s="96">
        <v>37</v>
      </c>
      <c r="X59" s="90" t="s">
        <v>60</v>
      </c>
      <c r="Y59" s="83"/>
      <c r="Z59" s="96">
        <v>45</v>
      </c>
      <c r="AA59" s="96">
        <v>47</v>
      </c>
      <c r="AB59" s="96">
        <v>45</v>
      </c>
      <c r="AC59" s="90" t="s">
        <v>60</v>
      </c>
      <c r="AD59" s="83"/>
      <c r="AE59" s="96">
        <v>44</v>
      </c>
      <c r="AF59" s="96">
        <v>47</v>
      </c>
      <c r="AG59" s="96">
        <v>40</v>
      </c>
    </row>
    <row r="60" spans="1:33" x14ac:dyDescent="0.25">
      <c r="A60" s="151"/>
      <c r="B60" s="90" t="s">
        <v>61</v>
      </c>
      <c r="C60" s="83"/>
      <c r="D60" s="91">
        <v>49</v>
      </c>
      <c r="E60" s="91">
        <v>12</v>
      </c>
      <c r="F60" s="91">
        <v>1</v>
      </c>
      <c r="G60" s="90" t="s">
        <v>61</v>
      </c>
      <c r="H60" s="83"/>
      <c r="I60" s="91">
        <v>16</v>
      </c>
      <c r="J60" s="91">
        <v>4</v>
      </c>
      <c r="K60" s="91">
        <v>0</v>
      </c>
      <c r="L60" s="90" t="s">
        <v>61</v>
      </c>
      <c r="M60" s="83"/>
      <c r="N60" s="85">
        <v>65</v>
      </c>
      <c r="O60" s="85">
        <v>16</v>
      </c>
      <c r="P60" s="85">
        <v>1</v>
      </c>
      <c r="R60" s="151"/>
      <c r="S60" s="90" t="s">
        <v>61</v>
      </c>
      <c r="T60" s="83"/>
      <c r="U60" s="96">
        <v>23</v>
      </c>
      <c r="V60" s="96">
        <v>29</v>
      </c>
      <c r="W60" s="96" t="s">
        <v>18</v>
      </c>
      <c r="X60" s="90" t="s">
        <v>61</v>
      </c>
      <c r="Y60" s="83"/>
      <c r="Z60" s="96">
        <v>14</v>
      </c>
      <c r="AA60" s="96" t="s">
        <v>18</v>
      </c>
      <c r="AB60" s="96" t="s">
        <v>18</v>
      </c>
      <c r="AC60" s="90" t="s">
        <v>61</v>
      </c>
      <c r="AD60" s="83"/>
      <c r="AE60" s="96">
        <v>20</v>
      </c>
      <c r="AF60" s="96">
        <v>23</v>
      </c>
      <c r="AG60" s="96" t="s">
        <v>18</v>
      </c>
    </row>
    <row r="61" spans="1:33" x14ac:dyDescent="0.25">
      <c r="A61" s="151"/>
      <c r="B61" s="100" t="s">
        <v>62</v>
      </c>
      <c r="C61" s="101"/>
      <c r="D61" s="91">
        <v>199</v>
      </c>
      <c r="E61" s="91">
        <v>64</v>
      </c>
      <c r="F61" s="91">
        <v>31</v>
      </c>
      <c r="G61" s="100" t="s">
        <v>62</v>
      </c>
      <c r="H61" s="101"/>
      <c r="I61" s="91">
        <v>164</v>
      </c>
      <c r="J61" s="91">
        <v>49</v>
      </c>
      <c r="K61" s="91">
        <v>30</v>
      </c>
      <c r="L61" s="100" t="s">
        <v>62</v>
      </c>
      <c r="M61" s="101"/>
      <c r="N61" s="85">
        <v>363</v>
      </c>
      <c r="O61" s="85">
        <v>113</v>
      </c>
      <c r="P61" s="85">
        <v>61</v>
      </c>
      <c r="R61" s="151"/>
      <c r="S61" s="100" t="s">
        <v>62</v>
      </c>
      <c r="T61" s="101"/>
      <c r="U61" s="96">
        <v>56</v>
      </c>
      <c r="V61" s="96">
        <v>53</v>
      </c>
      <c r="W61" s="96">
        <v>48</v>
      </c>
      <c r="X61" s="100" t="s">
        <v>62</v>
      </c>
      <c r="Y61" s="101"/>
      <c r="Z61" s="96">
        <v>57</v>
      </c>
      <c r="AA61" s="96">
        <v>58</v>
      </c>
      <c r="AB61" s="96">
        <v>53</v>
      </c>
      <c r="AC61" s="100" t="s">
        <v>62</v>
      </c>
      <c r="AD61" s="101"/>
      <c r="AE61" s="96">
        <v>56</v>
      </c>
      <c r="AF61" s="96">
        <v>55</v>
      </c>
      <c r="AG61" s="96">
        <v>50</v>
      </c>
    </row>
    <row r="62" spans="1:33" ht="78.75" x14ac:dyDescent="0.25">
      <c r="A62" s="150" t="s">
        <v>66</v>
      </c>
      <c r="B62" s="73"/>
      <c r="C62" s="74"/>
      <c r="D62" s="75" t="s">
        <v>8</v>
      </c>
      <c r="E62" s="75" t="s">
        <v>57</v>
      </c>
      <c r="F62" s="76" t="s">
        <v>58</v>
      </c>
      <c r="G62" s="73"/>
      <c r="H62" s="74"/>
      <c r="I62" s="75" t="s">
        <v>8</v>
      </c>
      <c r="J62" s="75" t="s">
        <v>57</v>
      </c>
      <c r="K62" s="76" t="s">
        <v>58</v>
      </c>
      <c r="L62" s="73"/>
      <c r="M62" s="74"/>
      <c r="N62" s="75" t="s">
        <v>8</v>
      </c>
      <c r="O62" s="75" t="s">
        <v>57</v>
      </c>
      <c r="P62" s="76" t="s">
        <v>58</v>
      </c>
      <c r="R62" s="150" t="s">
        <v>66</v>
      </c>
      <c r="S62" s="73"/>
      <c r="T62" s="74"/>
      <c r="U62" s="75" t="s">
        <v>8</v>
      </c>
      <c r="V62" s="75" t="s">
        <v>57</v>
      </c>
      <c r="W62" s="76" t="s">
        <v>58</v>
      </c>
      <c r="X62" s="73"/>
      <c r="Y62" s="74"/>
      <c r="Z62" s="75" t="s">
        <v>8</v>
      </c>
      <c r="AA62" s="75" t="s">
        <v>57</v>
      </c>
      <c r="AB62" s="76" t="s">
        <v>58</v>
      </c>
      <c r="AC62" s="73"/>
      <c r="AD62" s="74"/>
      <c r="AE62" s="75" t="s">
        <v>8</v>
      </c>
      <c r="AF62" s="75" t="s">
        <v>57</v>
      </c>
      <c r="AG62" s="76" t="s">
        <v>58</v>
      </c>
    </row>
    <row r="63" spans="1:33" x14ac:dyDescent="0.25">
      <c r="A63" s="150"/>
      <c r="B63" s="9"/>
      <c r="C63" s="10"/>
      <c r="D63" s="77">
        <v>2015</v>
      </c>
      <c r="E63" s="78">
        <v>2015</v>
      </c>
      <c r="F63" s="77">
        <v>2015</v>
      </c>
      <c r="G63" s="9"/>
      <c r="H63" s="10"/>
      <c r="I63" s="77">
        <v>2015</v>
      </c>
      <c r="J63" s="78">
        <v>2015</v>
      </c>
      <c r="K63" s="77">
        <v>2015</v>
      </c>
      <c r="L63" s="9"/>
      <c r="M63" s="10"/>
      <c r="N63" s="77">
        <v>2015</v>
      </c>
      <c r="O63" s="78">
        <v>2015</v>
      </c>
      <c r="P63" s="77">
        <v>2015</v>
      </c>
      <c r="R63" s="150"/>
      <c r="S63" s="9"/>
      <c r="T63" s="10"/>
      <c r="U63" s="77">
        <v>2015</v>
      </c>
      <c r="V63" s="78">
        <v>2015</v>
      </c>
      <c r="W63" s="77">
        <v>2015</v>
      </c>
      <c r="X63" s="9"/>
      <c r="Y63" s="10"/>
      <c r="Z63" s="77">
        <v>2015</v>
      </c>
      <c r="AA63" s="78">
        <v>2015</v>
      </c>
      <c r="AB63" s="77">
        <v>2015</v>
      </c>
      <c r="AC63" s="9"/>
      <c r="AD63" s="10"/>
      <c r="AE63" s="77">
        <v>2015</v>
      </c>
      <c r="AF63" s="78">
        <v>2015</v>
      </c>
      <c r="AG63" s="77">
        <v>2015</v>
      </c>
    </row>
    <row r="64" spans="1:33" x14ac:dyDescent="0.25">
      <c r="A64" s="150"/>
      <c r="B64" s="79"/>
      <c r="C64" s="80"/>
      <c r="D64" s="80"/>
      <c r="E64" s="9"/>
      <c r="F64" s="81"/>
      <c r="G64" s="79"/>
      <c r="H64" s="80"/>
      <c r="I64" s="80"/>
      <c r="J64" s="9"/>
      <c r="K64" s="81"/>
      <c r="L64" s="79"/>
      <c r="M64" s="80"/>
      <c r="N64" s="80"/>
      <c r="O64" s="9"/>
      <c r="P64" s="81"/>
      <c r="R64" s="150"/>
      <c r="S64" s="79"/>
      <c r="T64" s="80"/>
      <c r="U64" s="80"/>
      <c r="V64" s="9"/>
      <c r="W64" s="81"/>
      <c r="X64" s="79"/>
      <c r="Y64" s="80"/>
      <c r="Z64" s="80"/>
      <c r="AA64" s="9"/>
      <c r="AB64" s="81"/>
      <c r="AC64" s="79"/>
      <c r="AD64" s="80"/>
      <c r="AE64" s="80"/>
      <c r="AF64" s="9"/>
      <c r="AG64" s="81"/>
    </row>
    <row r="65" spans="1:33" x14ac:dyDescent="0.25">
      <c r="A65" s="150"/>
      <c r="B65" s="82" t="s">
        <v>11</v>
      </c>
      <c r="C65" s="83"/>
      <c r="D65" s="83"/>
      <c r="E65" s="9"/>
      <c r="F65" s="81"/>
      <c r="G65" s="82" t="s">
        <v>11</v>
      </c>
      <c r="H65" s="83"/>
      <c r="I65" s="83"/>
      <c r="J65" s="9"/>
      <c r="K65" s="81"/>
      <c r="L65" s="82" t="s">
        <v>11</v>
      </c>
      <c r="M65" s="83"/>
      <c r="N65" s="83"/>
      <c r="O65" s="9"/>
      <c r="P65" s="81"/>
      <c r="R65" s="150"/>
      <c r="S65" s="82" t="s">
        <v>11</v>
      </c>
      <c r="T65" s="83"/>
      <c r="U65" s="83"/>
      <c r="V65" s="9"/>
      <c r="W65" s="81"/>
      <c r="X65" s="82" t="s">
        <v>11</v>
      </c>
      <c r="Y65" s="83"/>
      <c r="Z65" s="83"/>
      <c r="AA65" s="9"/>
      <c r="AB65" s="81"/>
      <c r="AC65" s="82" t="s">
        <v>11</v>
      </c>
      <c r="AD65" s="83"/>
      <c r="AE65" s="83"/>
      <c r="AF65" s="9"/>
      <c r="AG65" s="81"/>
    </row>
    <row r="66" spans="1:33" x14ac:dyDescent="0.25">
      <c r="A66" s="150"/>
      <c r="B66" s="84" t="s">
        <v>59</v>
      </c>
      <c r="C66" s="83"/>
      <c r="D66" s="85">
        <v>1053</v>
      </c>
      <c r="E66" s="85">
        <v>277</v>
      </c>
      <c r="F66" s="85">
        <v>159</v>
      </c>
      <c r="G66" s="84" t="s">
        <v>59</v>
      </c>
      <c r="H66" s="83"/>
      <c r="I66" s="85">
        <v>1011</v>
      </c>
      <c r="J66" s="85">
        <v>282</v>
      </c>
      <c r="K66" s="85">
        <v>162</v>
      </c>
      <c r="L66" s="84" t="s">
        <v>59</v>
      </c>
      <c r="M66" s="83"/>
      <c r="N66" s="85">
        <v>2064</v>
      </c>
      <c r="O66" s="85">
        <v>559</v>
      </c>
      <c r="P66" s="85">
        <v>321</v>
      </c>
      <c r="R66" s="150"/>
      <c r="S66" s="84" t="s">
        <v>59</v>
      </c>
      <c r="T66" s="83"/>
      <c r="U66" s="86">
        <v>1050</v>
      </c>
      <c r="V66" s="86">
        <v>280</v>
      </c>
      <c r="W66" s="86">
        <v>160</v>
      </c>
      <c r="X66" s="84" t="s">
        <v>59</v>
      </c>
      <c r="Y66" s="83"/>
      <c r="Z66" s="86">
        <v>1010</v>
      </c>
      <c r="AA66" s="86">
        <v>280</v>
      </c>
      <c r="AB66" s="86">
        <v>160</v>
      </c>
      <c r="AC66" s="84" t="s">
        <v>59</v>
      </c>
      <c r="AD66" s="83"/>
      <c r="AE66" s="86">
        <v>2060</v>
      </c>
      <c r="AF66" s="86">
        <v>560</v>
      </c>
      <c r="AG66" s="86">
        <v>320</v>
      </c>
    </row>
    <row r="67" spans="1:33" x14ac:dyDescent="0.25">
      <c r="A67" s="150"/>
      <c r="B67" s="84"/>
      <c r="C67" s="83"/>
      <c r="D67" s="85"/>
      <c r="E67" s="85"/>
      <c r="F67" s="85"/>
      <c r="G67" s="84"/>
      <c r="H67" s="83"/>
      <c r="I67" s="85"/>
      <c r="J67" s="85"/>
      <c r="K67" s="85"/>
      <c r="L67" s="84"/>
      <c r="M67" s="83"/>
      <c r="N67" s="85"/>
      <c r="O67" s="87"/>
      <c r="P67" s="88"/>
      <c r="R67" s="150"/>
      <c r="S67" s="84"/>
      <c r="T67" s="83"/>
      <c r="U67" s="86"/>
      <c r="V67" s="89"/>
      <c r="W67" s="86"/>
      <c r="X67" s="84"/>
      <c r="Y67" s="83"/>
      <c r="Z67" s="86"/>
      <c r="AA67" s="89"/>
      <c r="AB67" s="86"/>
      <c r="AC67" s="84"/>
      <c r="AD67" s="83"/>
      <c r="AE67" s="86"/>
      <c r="AF67" s="89"/>
      <c r="AG67" s="86"/>
    </row>
    <row r="68" spans="1:33" x14ac:dyDescent="0.25">
      <c r="A68" s="150"/>
      <c r="B68" s="90" t="s">
        <v>13</v>
      </c>
      <c r="C68" s="83"/>
      <c r="D68" s="91">
        <v>481</v>
      </c>
      <c r="E68" s="91">
        <v>115</v>
      </c>
      <c r="F68" s="91">
        <v>72</v>
      </c>
      <c r="G68" s="90" t="s">
        <v>13</v>
      </c>
      <c r="H68" s="83"/>
      <c r="I68" s="91">
        <v>611</v>
      </c>
      <c r="J68" s="91">
        <v>170</v>
      </c>
      <c r="K68" s="91">
        <v>95</v>
      </c>
      <c r="L68" s="90" t="s">
        <v>13</v>
      </c>
      <c r="M68" s="83"/>
      <c r="N68" s="85">
        <v>1092</v>
      </c>
      <c r="O68" s="85">
        <v>285</v>
      </c>
      <c r="P68" s="85">
        <v>167</v>
      </c>
      <c r="R68" s="150"/>
      <c r="S68" s="90" t="s">
        <v>13</v>
      </c>
      <c r="T68" s="83"/>
      <c r="U68" s="86">
        <v>480</v>
      </c>
      <c r="V68" s="86">
        <v>120</v>
      </c>
      <c r="W68" s="86">
        <v>70</v>
      </c>
      <c r="X68" s="90" t="s">
        <v>13</v>
      </c>
      <c r="Y68" s="83"/>
      <c r="Z68" s="86">
        <v>610</v>
      </c>
      <c r="AA68" s="86">
        <v>170</v>
      </c>
      <c r="AB68" s="86">
        <v>100</v>
      </c>
      <c r="AC68" s="90" t="s">
        <v>13</v>
      </c>
      <c r="AD68" s="83"/>
      <c r="AE68" s="86">
        <v>1090</v>
      </c>
      <c r="AF68" s="86">
        <v>290</v>
      </c>
      <c r="AG68" s="86">
        <v>170</v>
      </c>
    </row>
    <row r="69" spans="1:33" x14ac:dyDescent="0.25">
      <c r="A69" s="150"/>
      <c r="B69" s="90"/>
      <c r="C69" s="83"/>
      <c r="D69" s="91"/>
      <c r="E69" s="91"/>
      <c r="F69" s="91"/>
      <c r="G69" s="90"/>
      <c r="H69" s="83"/>
      <c r="I69" s="91"/>
      <c r="J69" s="91"/>
      <c r="K69" s="91"/>
      <c r="L69" s="90"/>
      <c r="M69" s="83"/>
      <c r="N69" s="91"/>
      <c r="O69" s="92"/>
      <c r="P69" s="93"/>
      <c r="R69" s="150"/>
      <c r="S69" s="90"/>
      <c r="T69" s="83"/>
      <c r="U69" s="94"/>
      <c r="V69" s="92"/>
      <c r="W69" s="94"/>
      <c r="X69" s="90"/>
      <c r="Y69" s="83"/>
      <c r="Z69" s="94"/>
      <c r="AA69" s="92"/>
      <c r="AB69" s="94"/>
      <c r="AC69" s="90"/>
      <c r="AD69" s="83"/>
      <c r="AE69" s="94"/>
      <c r="AF69" s="92"/>
      <c r="AG69" s="94"/>
    </row>
    <row r="70" spans="1:33" x14ac:dyDescent="0.25">
      <c r="A70" s="150"/>
      <c r="B70" s="90" t="s">
        <v>60</v>
      </c>
      <c r="C70" s="83"/>
      <c r="D70" s="91">
        <v>572</v>
      </c>
      <c r="E70" s="91">
        <v>162</v>
      </c>
      <c r="F70" s="91">
        <v>87</v>
      </c>
      <c r="G70" s="90" t="s">
        <v>60</v>
      </c>
      <c r="H70" s="83"/>
      <c r="I70" s="91">
        <v>400</v>
      </c>
      <c r="J70" s="91">
        <v>112</v>
      </c>
      <c r="K70" s="91">
        <v>67</v>
      </c>
      <c r="L70" s="90" t="s">
        <v>60</v>
      </c>
      <c r="M70" s="83"/>
      <c r="N70" s="85">
        <v>972</v>
      </c>
      <c r="O70" s="85">
        <v>274</v>
      </c>
      <c r="P70" s="85">
        <v>154</v>
      </c>
      <c r="R70" s="150"/>
      <c r="S70" s="90" t="s">
        <v>60</v>
      </c>
      <c r="T70" s="83"/>
      <c r="U70" s="86">
        <v>570</v>
      </c>
      <c r="V70" s="86">
        <v>160</v>
      </c>
      <c r="W70" s="86">
        <v>90</v>
      </c>
      <c r="X70" s="90" t="s">
        <v>60</v>
      </c>
      <c r="Y70" s="83"/>
      <c r="Z70" s="86">
        <v>400</v>
      </c>
      <c r="AA70" s="86">
        <v>110</v>
      </c>
      <c r="AB70" s="86">
        <v>70</v>
      </c>
      <c r="AC70" s="90" t="s">
        <v>60</v>
      </c>
      <c r="AD70" s="83"/>
      <c r="AE70" s="86">
        <v>970</v>
      </c>
      <c r="AF70" s="86">
        <v>270</v>
      </c>
      <c r="AG70" s="86">
        <v>150</v>
      </c>
    </row>
    <row r="71" spans="1:33" x14ac:dyDescent="0.25">
      <c r="A71" s="150"/>
      <c r="B71" s="90" t="s">
        <v>61</v>
      </c>
      <c r="C71" s="83"/>
      <c r="D71" s="91">
        <v>215</v>
      </c>
      <c r="E71" s="91">
        <v>42</v>
      </c>
      <c r="F71" s="91">
        <v>22</v>
      </c>
      <c r="G71" s="90" t="s">
        <v>61</v>
      </c>
      <c r="H71" s="83"/>
      <c r="I71" s="91">
        <v>111</v>
      </c>
      <c r="J71" s="91">
        <v>27</v>
      </c>
      <c r="K71" s="91">
        <v>10</v>
      </c>
      <c r="L71" s="90" t="s">
        <v>61</v>
      </c>
      <c r="M71" s="83"/>
      <c r="N71" s="85">
        <v>326</v>
      </c>
      <c r="O71" s="85">
        <v>69</v>
      </c>
      <c r="P71" s="85">
        <v>32</v>
      </c>
      <c r="R71" s="150"/>
      <c r="S71" s="90" t="s">
        <v>61</v>
      </c>
      <c r="T71" s="83"/>
      <c r="U71" s="86">
        <v>220</v>
      </c>
      <c r="V71" s="86">
        <v>40</v>
      </c>
      <c r="W71" s="86">
        <v>20</v>
      </c>
      <c r="X71" s="90" t="s">
        <v>61</v>
      </c>
      <c r="Y71" s="83"/>
      <c r="Z71" s="86">
        <v>110</v>
      </c>
      <c r="AA71" s="86">
        <v>30</v>
      </c>
      <c r="AB71" s="86">
        <v>10</v>
      </c>
      <c r="AC71" s="90" t="s">
        <v>61</v>
      </c>
      <c r="AD71" s="83"/>
      <c r="AE71" s="86">
        <v>330</v>
      </c>
      <c r="AF71" s="86">
        <v>70</v>
      </c>
      <c r="AG71" s="86">
        <v>30</v>
      </c>
    </row>
    <row r="72" spans="1:33" x14ac:dyDescent="0.25">
      <c r="A72" s="150"/>
      <c r="B72" s="90" t="s">
        <v>62</v>
      </c>
      <c r="C72" s="95"/>
      <c r="D72" s="91">
        <v>357</v>
      </c>
      <c r="E72" s="91">
        <v>120</v>
      </c>
      <c r="F72" s="91">
        <v>65</v>
      </c>
      <c r="G72" s="90" t="s">
        <v>62</v>
      </c>
      <c r="H72" s="95"/>
      <c r="I72" s="91">
        <v>289</v>
      </c>
      <c r="J72" s="91">
        <v>85</v>
      </c>
      <c r="K72" s="91">
        <v>57</v>
      </c>
      <c r="L72" s="90" t="s">
        <v>62</v>
      </c>
      <c r="M72" s="95"/>
      <c r="N72" s="85">
        <v>646</v>
      </c>
      <c r="O72" s="85">
        <v>205</v>
      </c>
      <c r="P72" s="85">
        <v>122</v>
      </c>
      <c r="R72" s="150"/>
      <c r="S72" s="90" t="s">
        <v>62</v>
      </c>
      <c r="T72" s="95"/>
      <c r="U72" s="86">
        <v>360</v>
      </c>
      <c r="V72" s="86">
        <v>120</v>
      </c>
      <c r="W72" s="86">
        <v>70</v>
      </c>
      <c r="X72" s="90" t="s">
        <v>62</v>
      </c>
      <c r="Y72" s="95"/>
      <c r="Z72" s="86">
        <v>290</v>
      </c>
      <c r="AA72" s="86">
        <v>90</v>
      </c>
      <c r="AB72" s="86">
        <v>60</v>
      </c>
      <c r="AC72" s="90" t="s">
        <v>62</v>
      </c>
      <c r="AD72" s="95"/>
      <c r="AE72" s="86">
        <v>650</v>
      </c>
      <c r="AF72" s="86">
        <v>210</v>
      </c>
      <c r="AG72" s="86">
        <v>120</v>
      </c>
    </row>
    <row r="73" spans="1:33" x14ac:dyDescent="0.25">
      <c r="A73" s="150"/>
      <c r="B73" s="82"/>
      <c r="C73" s="83"/>
      <c r="D73" s="83"/>
      <c r="E73" s="83"/>
      <c r="F73" s="83"/>
      <c r="G73" s="82"/>
      <c r="H73" s="83"/>
      <c r="I73" s="83"/>
      <c r="J73" s="83"/>
      <c r="K73" s="83"/>
      <c r="L73" s="82"/>
      <c r="M73" s="83"/>
      <c r="N73" s="83"/>
      <c r="O73" s="9"/>
      <c r="P73" s="81"/>
      <c r="R73" s="150"/>
      <c r="S73" s="82"/>
      <c r="T73" s="83"/>
      <c r="U73" s="81"/>
      <c r="V73" s="9"/>
      <c r="W73" s="81"/>
      <c r="X73" s="82"/>
      <c r="Y73" s="83"/>
      <c r="Z73" s="81"/>
      <c r="AA73" s="9"/>
      <c r="AB73" s="81"/>
      <c r="AC73" s="82"/>
      <c r="AD73" s="83"/>
      <c r="AE73" s="81"/>
      <c r="AF73" s="9"/>
      <c r="AG73" s="81"/>
    </row>
    <row r="74" spans="1:33" x14ac:dyDescent="0.25">
      <c r="A74" s="150"/>
      <c r="B74" s="82" t="s">
        <v>63</v>
      </c>
      <c r="C74" s="83"/>
      <c r="D74" s="83"/>
      <c r="E74" s="83"/>
      <c r="F74" s="83"/>
      <c r="G74" s="82" t="s">
        <v>63</v>
      </c>
      <c r="H74" s="83"/>
      <c r="I74" s="83"/>
      <c r="J74" s="83"/>
      <c r="K74" s="83"/>
      <c r="L74" s="82" t="s">
        <v>63</v>
      </c>
      <c r="M74" s="83"/>
      <c r="N74" s="83"/>
      <c r="O74" s="9"/>
      <c r="P74" s="81"/>
      <c r="R74" s="150"/>
      <c r="S74" s="82" t="s">
        <v>63</v>
      </c>
      <c r="T74" s="83"/>
      <c r="U74" s="81"/>
      <c r="V74" s="9"/>
      <c r="W74" s="81"/>
      <c r="X74" s="82" t="s">
        <v>63</v>
      </c>
      <c r="Y74" s="83"/>
      <c r="Z74" s="81"/>
      <c r="AA74" s="9"/>
      <c r="AB74" s="81"/>
      <c r="AC74" s="82" t="s">
        <v>63</v>
      </c>
      <c r="AD74" s="83"/>
      <c r="AE74" s="81"/>
      <c r="AF74" s="9"/>
      <c r="AG74" s="81"/>
    </row>
    <row r="75" spans="1:33" x14ac:dyDescent="0.25">
      <c r="A75" s="150"/>
      <c r="B75" s="84" t="s">
        <v>12</v>
      </c>
      <c r="C75" s="83"/>
      <c r="D75" s="85">
        <v>607</v>
      </c>
      <c r="E75" s="85">
        <v>141</v>
      </c>
      <c r="F75" s="85">
        <v>86</v>
      </c>
      <c r="G75" s="84" t="s">
        <v>12</v>
      </c>
      <c r="H75" s="83"/>
      <c r="I75" s="85">
        <v>656</v>
      </c>
      <c r="J75" s="85">
        <v>173</v>
      </c>
      <c r="K75" s="85">
        <v>101</v>
      </c>
      <c r="L75" s="84" t="s">
        <v>12</v>
      </c>
      <c r="M75" s="83"/>
      <c r="N75" s="85">
        <v>1263</v>
      </c>
      <c r="O75" s="85">
        <v>314</v>
      </c>
      <c r="P75" s="85">
        <v>187</v>
      </c>
      <c r="R75" s="150"/>
      <c r="S75" s="84" t="s">
        <v>12</v>
      </c>
      <c r="T75" s="83"/>
      <c r="U75" s="96">
        <v>58</v>
      </c>
      <c r="V75" s="96">
        <v>51</v>
      </c>
      <c r="W75" s="96">
        <v>54</v>
      </c>
      <c r="X75" s="84" t="s">
        <v>12</v>
      </c>
      <c r="Y75" s="83"/>
      <c r="Z75" s="96">
        <v>65</v>
      </c>
      <c r="AA75" s="96">
        <v>61</v>
      </c>
      <c r="AB75" s="96">
        <v>62</v>
      </c>
      <c r="AC75" s="84" t="s">
        <v>12</v>
      </c>
      <c r="AD75" s="83"/>
      <c r="AE75" s="96">
        <v>61</v>
      </c>
      <c r="AF75" s="96">
        <v>56</v>
      </c>
      <c r="AG75" s="96">
        <v>58</v>
      </c>
    </row>
    <row r="76" spans="1:33" x14ac:dyDescent="0.25">
      <c r="A76" s="150"/>
      <c r="B76" s="84"/>
      <c r="C76" s="83"/>
      <c r="D76" s="85"/>
      <c r="E76" s="85"/>
      <c r="F76" s="85"/>
      <c r="G76" s="84"/>
      <c r="H76" s="83"/>
      <c r="I76" s="85"/>
      <c r="J76" s="85"/>
      <c r="K76" s="85"/>
      <c r="L76" s="84"/>
      <c r="M76" s="83"/>
      <c r="N76" s="85"/>
      <c r="O76" s="87"/>
      <c r="P76" s="88"/>
      <c r="R76" s="150"/>
      <c r="S76" s="84"/>
      <c r="T76" s="83"/>
      <c r="U76" s="96"/>
      <c r="V76" s="97"/>
      <c r="W76" s="96"/>
      <c r="X76" s="84"/>
      <c r="Y76" s="83"/>
      <c r="Z76" s="96"/>
      <c r="AA76" s="97"/>
      <c r="AB76" s="96"/>
      <c r="AC76" s="84"/>
      <c r="AD76" s="83"/>
      <c r="AE76" s="96"/>
      <c r="AF76" s="97"/>
      <c r="AG76" s="96"/>
    </row>
    <row r="77" spans="1:33" x14ac:dyDescent="0.25">
      <c r="A77" s="150"/>
      <c r="B77" s="90" t="s">
        <v>13</v>
      </c>
      <c r="C77" s="83"/>
      <c r="D77" s="91">
        <v>396</v>
      </c>
      <c r="E77" s="91">
        <v>85</v>
      </c>
      <c r="F77" s="91">
        <v>59</v>
      </c>
      <c r="G77" s="90" t="s">
        <v>13</v>
      </c>
      <c r="H77" s="83"/>
      <c r="I77" s="91">
        <v>517</v>
      </c>
      <c r="J77" s="91">
        <v>138</v>
      </c>
      <c r="K77" s="91">
        <v>79</v>
      </c>
      <c r="L77" s="90" t="s">
        <v>13</v>
      </c>
      <c r="M77" s="83"/>
      <c r="N77" s="85">
        <v>913</v>
      </c>
      <c r="O77" s="85">
        <v>223</v>
      </c>
      <c r="P77" s="85">
        <v>138</v>
      </c>
      <c r="R77" s="150"/>
      <c r="S77" s="90" t="s">
        <v>13</v>
      </c>
      <c r="T77" s="83"/>
      <c r="U77" s="96">
        <v>82</v>
      </c>
      <c r="V77" s="96">
        <v>74</v>
      </c>
      <c r="W77" s="96">
        <v>82</v>
      </c>
      <c r="X77" s="90" t="s">
        <v>13</v>
      </c>
      <c r="Y77" s="83"/>
      <c r="Z77" s="96">
        <v>85</v>
      </c>
      <c r="AA77" s="96">
        <v>81</v>
      </c>
      <c r="AB77" s="96">
        <v>83</v>
      </c>
      <c r="AC77" s="90" t="s">
        <v>13</v>
      </c>
      <c r="AD77" s="83"/>
      <c r="AE77" s="96">
        <v>84</v>
      </c>
      <c r="AF77" s="96">
        <v>78</v>
      </c>
      <c r="AG77" s="96">
        <v>83</v>
      </c>
    </row>
    <row r="78" spans="1:33" x14ac:dyDescent="0.25">
      <c r="A78" s="150"/>
      <c r="B78" s="90"/>
      <c r="C78" s="83"/>
      <c r="D78" s="91"/>
      <c r="E78" s="91"/>
      <c r="F78" s="91"/>
      <c r="G78" s="90"/>
      <c r="H78" s="83"/>
      <c r="I78" s="91"/>
      <c r="J78" s="91"/>
      <c r="K78" s="91"/>
      <c r="L78" s="90"/>
      <c r="M78" s="83"/>
      <c r="N78" s="91"/>
      <c r="O78" s="92"/>
      <c r="P78" s="93"/>
      <c r="R78" s="150"/>
      <c r="S78" s="90"/>
      <c r="T78" s="83"/>
      <c r="U78" s="98"/>
      <c r="V78" s="99"/>
      <c r="W78" s="98"/>
      <c r="X78" s="90"/>
      <c r="Y78" s="83"/>
      <c r="Z78" s="98"/>
      <c r="AA78" s="99"/>
      <c r="AB78" s="98"/>
      <c r="AC78" s="90"/>
      <c r="AD78" s="83"/>
      <c r="AE78" s="98"/>
      <c r="AF78" s="99"/>
      <c r="AG78" s="98"/>
    </row>
    <row r="79" spans="1:33" x14ac:dyDescent="0.25">
      <c r="A79" s="150"/>
      <c r="B79" s="90" t="s">
        <v>60</v>
      </c>
      <c r="C79" s="83"/>
      <c r="D79" s="91">
        <v>211</v>
      </c>
      <c r="E79" s="91">
        <v>56</v>
      </c>
      <c r="F79" s="91">
        <v>27</v>
      </c>
      <c r="G79" s="90" t="s">
        <v>60</v>
      </c>
      <c r="H79" s="83"/>
      <c r="I79" s="91">
        <v>139</v>
      </c>
      <c r="J79" s="91">
        <v>35</v>
      </c>
      <c r="K79" s="91">
        <v>22</v>
      </c>
      <c r="L79" s="90" t="s">
        <v>60</v>
      </c>
      <c r="M79" s="83"/>
      <c r="N79" s="85">
        <v>350</v>
      </c>
      <c r="O79" s="85">
        <v>91</v>
      </c>
      <c r="P79" s="85">
        <v>49</v>
      </c>
      <c r="R79" s="150"/>
      <c r="S79" s="90" t="s">
        <v>60</v>
      </c>
      <c r="T79" s="83"/>
      <c r="U79" s="96">
        <v>37</v>
      </c>
      <c r="V79" s="96">
        <v>35</v>
      </c>
      <c r="W79" s="96">
        <v>31</v>
      </c>
      <c r="X79" s="90" t="s">
        <v>60</v>
      </c>
      <c r="Y79" s="83"/>
      <c r="Z79" s="96">
        <v>35</v>
      </c>
      <c r="AA79" s="96">
        <v>31</v>
      </c>
      <c r="AB79" s="96">
        <v>33</v>
      </c>
      <c r="AC79" s="90" t="s">
        <v>60</v>
      </c>
      <c r="AD79" s="83"/>
      <c r="AE79" s="96">
        <v>36</v>
      </c>
      <c r="AF79" s="96">
        <v>33</v>
      </c>
      <c r="AG79" s="96">
        <v>32</v>
      </c>
    </row>
    <row r="80" spans="1:33" x14ac:dyDescent="0.25">
      <c r="A80" s="150"/>
      <c r="B80" s="90" t="s">
        <v>61</v>
      </c>
      <c r="C80" s="83"/>
      <c r="D80" s="91">
        <v>44</v>
      </c>
      <c r="E80" s="91">
        <v>9</v>
      </c>
      <c r="F80" s="91">
        <v>2</v>
      </c>
      <c r="G80" s="90" t="s">
        <v>61</v>
      </c>
      <c r="H80" s="83"/>
      <c r="I80" s="91">
        <v>16</v>
      </c>
      <c r="J80" s="91">
        <v>3</v>
      </c>
      <c r="K80" s="91">
        <v>0</v>
      </c>
      <c r="L80" s="90" t="s">
        <v>61</v>
      </c>
      <c r="M80" s="83"/>
      <c r="N80" s="85">
        <v>60</v>
      </c>
      <c r="O80" s="85">
        <v>12</v>
      </c>
      <c r="P80" s="85">
        <v>2</v>
      </c>
      <c r="R80" s="150"/>
      <c r="S80" s="90" t="s">
        <v>61</v>
      </c>
      <c r="T80" s="83"/>
      <c r="U80" s="96">
        <v>20</v>
      </c>
      <c r="V80" s="96">
        <v>21</v>
      </c>
      <c r="W80" s="96" t="s">
        <v>18</v>
      </c>
      <c r="X80" s="90" t="s">
        <v>61</v>
      </c>
      <c r="Y80" s="83"/>
      <c r="Z80" s="96">
        <v>14</v>
      </c>
      <c r="AA80" s="96" t="s">
        <v>18</v>
      </c>
      <c r="AB80" s="96" t="s">
        <v>18</v>
      </c>
      <c r="AC80" s="90" t="s">
        <v>61</v>
      </c>
      <c r="AD80" s="83"/>
      <c r="AE80" s="96">
        <v>18</v>
      </c>
      <c r="AF80" s="96">
        <v>17</v>
      </c>
      <c r="AG80" s="96" t="s">
        <v>18</v>
      </c>
    </row>
    <row r="81" spans="1:33" x14ac:dyDescent="0.25">
      <c r="A81" s="150"/>
      <c r="B81" s="100" t="s">
        <v>62</v>
      </c>
      <c r="C81" s="101"/>
      <c r="D81" s="91">
        <v>167</v>
      </c>
      <c r="E81" s="91">
        <v>47</v>
      </c>
      <c r="F81" s="91">
        <v>25</v>
      </c>
      <c r="G81" s="100" t="s">
        <v>62</v>
      </c>
      <c r="H81" s="101"/>
      <c r="I81" s="91">
        <v>123</v>
      </c>
      <c r="J81" s="91">
        <v>32</v>
      </c>
      <c r="K81" s="91">
        <v>22</v>
      </c>
      <c r="L81" s="100" t="s">
        <v>62</v>
      </c>
      <c r="M81" s="101"/>
      <c r="N81" s="85">
        <v>290</v>
      </c>
      <c r="O81" s="85">
        <v>79</v>
      </c>
      <c r="P81" s="85">
        <v>47</v>
      </c>
      <c r="R81" s="150"/>
      <c r="S81" s="100" t="s">
        <v>62</v>
      </c>
      <c r="T81" s="101"/>
      <c r="U81" s="96">
        <v>47</v>
      </c>
      <c r="V81" s="96">
        <v>39</v>
      </c>
      <c r="W81" s="96">
        <v>38</v>
      </c>
      <c r="X81" s="100" t="s">
        <v>62</v>
      </c>
      <c r="Y81" s="101"/>
      <c r="Z81" s="96">
        <v>43</v>
      </c>
      <c r="AA81" s="96">
        <v>38</v>
      </c>
      <c r="AB81" s="96">
        <v>39</v>
      </c>
      <c r="AC81" s="100" t="s">
        <v>62</v>
      </c>
      <c r="AD81" s="101"/>
      <c r="AE81" s="96">
        <v>45</v>
      </c>
      <c r="AF81" s="96">
        <v>39</v>
      </c>
      <c r="AG81" s="96">
        <v>39</v>
      </c>
    </row>
    <row r="82" spans="1:33" ht="78.75" x14ac:dyDescent="0.25">
      <c r="A82" s="150" t="s">
        <v>7</v>
      </c>
      <c r="B82" s="73"/>
      <c r="C82" s="74"/>
      <c r="D82" s="75" t="s">
        <v>8</v>
      </c>
      <c r="E82" s="75" t="s">
        <v>57</v>
      </c>
      <c r="F82" s="76" t="s">
        <v>58</v>
      </c>
      <c r="G82" s="73"/>
      <c r="H82" s="74"/>
      <c r="I82" s="75" t="s">
        <v>8</v>
      </c>
      <c r="J82" s="75" t="s">
        <v>57</v>
      </c>
      <c r="K82" s="76" t="s">
        <v>58</v>
      </c>
      <c r="L82" s="73"/>
      <c r="M82" s="74"/>
      <c r="N82" s="75" t="s">
        <v>8</v>
      </c>
      <c r="O82" s="75" t="s">
        <v>57</v>
      </c>
      <c r="P82" s="76" t="s">
        <v>58</v>
      </c>
      <c r="R82" s="150" t="s">
        <v>7</v>
      </c>
      <c r="S82" s="73"/>
      <c r="T82" s="74"/>
      <c r="U82" s="75" t="s">
        <v>8</v>
      </c>
      <c r="V82" s="75" t="s">
        <v>57</v>
      </c>
      <c r="W82" s="76" t="s">
        <v>58</v>
      </c>
      <c r="X82" s="73"/>
      <c r="Y82" s="74"/>
      <c r="Z82" s="75" t="s">
        <v>8</v>
      </c>
      <c r="AA82" s="75" t="s">
        <v>57</v>
      </c>
      <c r="AB82" s="76" t="s">
        <v>58</v>
      </c>
      <c r="AC82" s="73"/>
      <c r="AD82" s="74"/>
      <c r="AE82" s="75" t="s">
        <v>8</v>
      </c>
      <c r="AF82" s="75" t="s">
        <v>57</v>
      </c>
      <c r="AG82" s="76" t="s">
        <v>58</v>
      </c>
    </row>
    <row r="83" spans="1:33" x14ac:dyDescent="0.25">
      <c r="A83" s="150"/>
      <c r="B83" s="9"/>
      <c r="C83" s="10"/>
      <c r="D83" s="77">
        <v>2015</v>
      </c>
      <c r="E83" s="78">
        <v>2015</v>
      </c>
      <c r="F83" s="77">
        <v>2015</v>
      </c>
      <c r="G83" s="9"/>
      <c r="H83" s="10"/>
      <c r="I83" s="77">
        <v>2015</v>
      </c>
      <c r="J83" s="78">
        <v>2015</v>
      </c>
      <c r="K83" s="77">
        <v>2015</v>
      </c>
      <c r="L83" s="9"/>
      <c r="M83" s="10"/>
      <c r="N83" s="77">
        <v>2015</v>
      </c>
      <c r="O83" s="78">
        <v>2015</v>
      </c>
      <c r="P83" s="77">
        <v>2015</v>
      </c>
      <c r="R83" s="150"/>
      <c r="S83" s="9"/>
      <c r="T83" s="10"/>
      <c r="U83" s="77">
        <v>2015</v>
      </c>
      <c r="V83" s="78">
        <v>2015</v>
      </c>
      <c r="W83" s="77">
        <v>2015</v>
      </c>
      <c r="X83" s="9"/>
      <c r="Y83" s="10"/>
      <c r="Z83" s="77">
        <v>2015</v>
      </c>
      <c r="AA83" s="78">
        <v>2015</v>
      </c>
      <c r="AB83" s="77">
        <v>2015</v>
      </c>
      <c r="AC83" s="9"/>
      <c r="AD83" s="10"/>
      <c r="AE83" s="77">
        <v>2015</v>
      </c>
      <c r="AF83" s="78">
        <v>2015</v>
      </c>
      <c r="AG83" s="77">
        <v>2015</v>
      </c>
    </row>
    <row r="84" spans="1:33" x14ac:dyDescent="0.25">
      <c r="A84" s="150"/>
      <c r="B84" s="79"/>
      <c r="C84" s="80"/>
      <c r="D84" s="80"/>
      <c r="E84" s="9"/>
      <c r="F84" s="81"/>
      <c r="G84" s="79"/>
      <c r="H84" s="80"/>
      <c r="I84" s="80"/>
      <c r="J84" s="9"/>
      <c r="K84" s="81"/>
      <c r="L84" s="79"/>
      <c r="M84" s="80"/>
      <c r="N84" s="80"/>
      <c r="O84" s="9"/>
      <c r="P84" s="81"/>
      <c r="R84" s="150"/>
      <c r="S84" s="79"/>
      <c r="T84" s="80"/>
      <c r="U84" s="80"/>
      <c r="V84" s="9"/>
      <c r="W84" s="81"/>
      <c r="X84" s="79"/>
      <c r="Y84" s="80"/>
      <c r="Z84" s="80"/>
      <c r="AA84" s="9"/>
      <c r="AB84" s="81"/>
      <c r="AC84" s="79"/>
      <c r="AD84" s="80"/>
      <c r="AE84" s="80"/>
      <c r="AF84" s="9"/>
      <c r="AG84" s="81"/>
    </row>
    <row r="85" spans="1:33" x14ac:dyDescent="0.25">
      <c r="A85" s="150"/>
      <c r="B85" s="82" t="s">
        <v>11</v>
      </c>
      <c r="C85" s="83"/>
      <c r="D85" s="83"/>
      <c r="E85" s="9"/>
      <c r="F85" s="81"/>
      <c r="G85" s="82" t="s">
        <v>11</v>
      </c>
      <c r="H85" s="83"/>
      <c r="I85" s="83"/>
      <c r="J85" s="9"/>
      <c r="K85" s="81"/>
      <c r="L85" s="82" t="s">
        <v>11</v>
      </c>
      <c r="M85" s="83"/>
      <c r="N85" s="83"/>
      <c r="O85" s="9"/>
      <c r="P85" s="81"/>
      <c r="R85" s="150"/>
      <c r="S85" s="82" t="s">
        <v>11</v>
      </c>
      <c r="T85" s="83"/>
      <c r="U85" s="83"/>
      <c r="V85" s="9"/>
      <c r="W85" s="81"/>
      <c r="X85" s="82" t="s">
        <v>11</v>
      </c>
      <c r="Y85" s="83"/>
      <c r="Z85" s="83"/>
      <c r="AA85" s="9"/>
      <c r="AB85" s="81"/>
      <c r="AC85" s="82" t="s">
        <v>11</v>
      </c>
      <c r="AD85" s="83"/>
      <c r="AE85" s="83"/>
      <c r="AF85" s="9"/>
      <c r="AG85" s="81"/>
    </row>
    <row r="86" spans="1:33" x14ac:dyDescent="0.25">
      <c r="A86" s="150"/>
      <c r="B86" s="84" t="s">
        <v>59</v>
      </c>
      <c r="C86" s="83"/>
      <c r="D86" s="85">
        <v>1050</v>
      </c>
      <c r="E86" s="85">
        <v>277</v>
      </c>
      <c r="F86" s="85">
        <v>159</v>
      </c>
      <c r="G86" s="84" t="s">
        <v>59</v>
      </c>
      <c r="H86" s="83"/>
      <c r="I86" s="85">
        <v>1011</v>
      </c>
      <c r="J86" s="85">
        <v>282</v>
      </c>
      <c r="K86" s="85">
        <v>162</v>
      </c>
      <c r="L86" s="84" t="s">
        <v>59</v>
      </c>
      <c r="M86" s="83"/>
      <c r="N86" s="85">
        <v>2061</v>
      </c>
      <c r="O86" s="85">
        <v>559</v>
      </c>
      <c r="P86" s="85">
        <v>321</v>
      </c>
      <c r="R86" s="150"/>
      <c r="S86" s="84" t="s">
        <v>59</v>
      </c>
      <c r="T86" s="83"/>
      <c r="U86" s="86">
        <v>1050</v>
      </c>
      <c r="V86" s="86">
        <v>280</v>
      </c>
      <c r="W86" s="86">
        <v>160</v>
      </c>
      <c r="X86" s="84" t="s">
        <v>59</v>
      </c>
      <c r="Y86" s="83"/>
      <c r="Z86" s="86">
        <v>1010</v>
      </c>
      <c r="AA86" s="86">
        <v>280</v>
      </c>
      <c r="AB86" s="86">
        <v>160</v>
      </c>
      <c r="AC86" s="84" t="s">
        <v>59</v>
      </c>
      <c r="AD86" s="83"/>
      <c r="AE86" s="86">
        <v>2060</v>
      </c>
      <c r="AF86" s="86">
        <v>560</v>
      </c>
      <c r="AG86" s="86">
        <v>320</v>
      </c>
    </row>
    <row r="87" spans="1:33" x14ac:dyDescent="0.25">
      <c r="A87" s="150"/>
      <c r="B87" s="84"/>
      <c r="C87" s="83"/>
      <c r="D87" s="85"/>
      <c r="E87" s="85"/>
      <c r="F87" s="85"/>
      <c r="G87" s="84"/>
      <c r="H87" s="83"/>
      <c r="I87" s="85"/>
      <c r="J87" s="85"/>
      <c r="K87" s="85"/>
      <c r="L87" s="84"/>
      <c r="M87" s="83"/>
      <c r="N87" s="85"/>
      <c r="O87" s="87"/>
      <c r="P87" s="88"/>
      <c r="R87" s="150"/>
      <c r="S87" s="84"/>
      <c r="T87" s="83"/>
      <c r="U87" s="86"/>
      <c r="V87" s="89"/>
      <c r="W87" s="86"/>
      <c r="X87" s="84"/>
      <c r="Y87" s="83"/>
      <c r="Z87" s="86"/>
      <c r="AA87" s="89"/>
      <c r="AB87" s="86"/>
      <c r="AC87" s="84"/>
      <c r="AD87" s="83"/>
      <c r="AE87" s="86"/>
      <c r="AF87" s="89"/>
      <c r="AG87" s="86"/>
    </row>
    <row r="88" spans="1:33" x14ac:dyDescent="0.25">
      <c r="A88" s="150"/>
      <c r="B88" s="90" t="s">
        <v>13</v>
      </c>
      <c r="C88" s="83"/>
      <c r="D88" s="91">
        <v>481</v>
      </c>
      <c r="E88" s="91">
        <v>115</v>
      </c>
      <c r="F88" s="91">
        <v>72</v>
      </c>
      <c r="G88" s="90" t="s">
        <v>13</v>
      </c>
      <c r="H88" s="83"/>
      <c r="I88" s="91">
        <v>611</v>
      </c>
      <c r="J88" s="91">
        <v>170</v>
      </c>
      <c r="K88" s="91">
        <v>95</v>
      </c>
      <c r="L88" s="90" t="s">
        <v>13</v>
      </c>
      <c r="M88" s="83"/>
      <c r="N88" s="85">
        <v>1092</v>
      </c>
      <c r="O88" s="85">
        <v>285</v>
      </c>
      <c r="P88" s="85">
        <v>167</v>
      </c>
      <c r="R88" s="150"/>
      <c r="S88" s="90" t="s">
        <v>13</v>
      </c>
      <c r="T88" s="83"/>
      <c r="U88" s="86">
        <v>480</v>
      </c>
      <c r="V88" s="86">
        <v>120</v>
      </c>
      <c r="W88" s="86">
        <v>70</v>
      </c>
      <c r="X88" s="90" t="s">
        <v>13</v>
      </c>
      <c r="Y88" s="83"/>
      <c r="Z88" s="86">
        <v>610</v>
      </c>
      <c r="AA88" s="86">
        <v>170</v>
      </c>
      <c r="AB88" s="86">
        <v>100</v>
      </c>
      <c r="AC88" s="90" t="s">
        <v>13</v>
      </c>
      <c r="AD88" s="83"/>
      <c r="AE88" s="86">
        <v>1090</v>
      </c>
      <c r="AF88" s="86">
        <v>290</v>
      </c>
      <c r="AG88" s="86">
        <v>170</v>
      </c>
    </row>
    <row r="89" spans="1:33" x14ac:dyDescent="0.25">
      <c r="A89" s="150"/>
      <c r="B89" s="90"/>
      <c r="C89" s="83"/>
      <c r="D89" s="91"/>
      <c r="E89" s="91"/>
      <c r="F89" s="91"/>
      <c r="G89" s="90"/>
      <c r="H89" s="83"/>
      <c r="I89" s="91"/>
      <c r="J89" s="91"/>
      <c r="K89" s="91"/>
      <c r="L89" s="90"/>
      <c r="M89" s="83"/>
      <c r="N89" s="91"/>
      <c r="O89" s="92"/>
      <c r="P89" s="93"/>
      <c r="R89" s="150"/>
      <c r="S89" s="90"/>
      <c r="T89" s="83"/>
      <c r="U89" s="94"/>
      <c r="V89" s="92"/>
      <c r="W89" s="94"/>
      <c r="X89" s="90"/>
      <c r="Y89" s="83"/>
      <c r="Z89" s="94"/>
      <c r="AA89" s="92"/>
      <c r="AB89" s="94"/>
      <c r="AC89" s="90"/>
      <c r="AD89" s="83"/>
      <c r="AE89" s="94"/>
      <c r="AF89" s="92"/>
      <c r="AG89" s="94"/>
    </row>
    <row r="90" spans="1:33" x14ac:dyDescent="0.25">
      <c r="A90" s="150"/>
      <c r="B90" s="90" t="s">
        <v>60</v>
      </c>
      <c r="C90" s="83"/>
      <c r="D90" s="91">
        <v>569</v>
      </c>
      <c r="E90" s="91">
        <v>162</v>
      </c>
      <c r="F90" s="91">
        <v>87</v>
      </c>
      <c r="G90" s="90" t="s">
        <v>60</v>
      </c>
      <c r="H90" s="83"/>
      <c r="I90" s="91">
        <v>400</v>
      </c>
      <c r="J90" s="91">
        <v>112</v>
      </c>
      <c r="K90" s="91">
        <v>67</v>
      </c>
      <c r="L90" s="90" t="s">
        <v>60</v>
      </c>
      <c r="M90" s="83"/>
      <c r="N90" s="85">
        <v>969</v>
      </c>
      <c r="O90" s="85">
        <v>274</v>
      </c>
      <c r="P90" s="85">
        <v>154</v>
      </c>
      <c r="R90" s="150"/>
      <c r="S90" s="90" t="s">
        <v>60</v>
      </c>
      <c r="T90" s="83"/>
      <c r="U90" s="86">
        <v>570</v>
      </c>
      <c r="V90" s="86">
        <v>160</v>
      </c>
      <c r="W90" s="86">
        <v>90</v>
      </c>
      <c r="X90" s="90" t="s">
        <v>60</v>
      </c>
      <c r="Y90" s="83"/>
      <c r="Z90" s="86">
        <v>400</v>
      </c>
      <c r="AA90" s="86">
        <v>110</v>
      </c>
      <c r="AB90" s="86">
        <v>70</v>
      </c>
      <c r="AC90" s="90" t="s">
        <v>60</v>
      </c>
      <c r="AD90" s="83"/>
      <c r="AE90" s="86">
        <v>970</v>
      </c>
      <c r="AF90" s="86">
        <v>270</v>
      </c>
      <c r="AG90" s="86">
        <v>150</v>
      </c>
    </row>
    <row r="91" spans="1:33" x14ac:dyDescent="0.25">
      <c r="A91" s="150"/>
      <c r="B91" s="90" t="s">
        <v>61</v>
      </c>
      <c r="C91" s="83"/>
      <c r="D91" s="91">
        <v>212</v>
      </c>
      <c r="E91" s="91">
        <v>42</v>
      </c>
      <c r="F91" s="91">
        <v>22</v>
      </c>
      <c r="G91" s="90" t="s">
        <v>61</v>
      </c>
      <c r="H91" s="83"/>
      <c r="I91" s="91">
        <v>111</v>
      </c>
      <c r="J91" s="91">
        <v>27</v>
      </c>
      <c r="K91" s="91">
        <v>10</v>
      </c>
      <c r="L91" s="90" t="s">
        <v>61</v>
      </c>
      <c r="M91" s="83"/>
      <c r="N91" s="85">
        <v>323</v>
      </c>
      <c r="O91" s="85">
        <v>69</v>
      </c>
      <c r="P91" s="85">
        <v>32</v>
      </c>
      <c r="R91" s="150"/>
      <c r="S91" s="90" t="s">
        <v>61</v>
      </c>
      <c r="T91" s="83"/>
      <c r="U91" s="86">
        <v>210</v>
      </c>
      <c r="V91" s="86">
        <v>40</v>
      </c>
      <c r="W91" s="86">
        <v>20</v>
      </c>
      <c r="X91" s="90" t="s">
        <v>61</v>
      </c>
      <c r="Y91" s="83"/>
      <c r="Z91" s="86">
        <v>110</v>
      </c>
      <c r="AA91" s="86">
        <v>30</v>
      </c>
      <c r="AB91" s="86">
        <v>10</v>
      </c>
      <c r="AC91" s="90" t="s">
        <v>61</v>
      </c>
      <c r="AD91" s="83"/>
      <c r="AE91" s="86">
        <v>320</v>
      </c>
      <c r="AF91" s="86">
        <v>70</v>
      </c>
      <c r="AG91" s="86">
        <v>30</v>
      </c>
    </row>
    <row r="92" spans="1:33" x14ac:dyDescent="0.25">
      <c r="A92" s="150"/>
      <c r="B92" s="90" t="s">
        <v>62</v>
      </c>
      <c r="C92" s="95"/>
      <c r="D92" s="91">
        <v>357</v>
      </c>
      <c r="E92" s="91">
        <v>120</v>
      </c>
      <c r="F92" s="91">
        <v>65</v>
      </c>
      <c r="G92" s="90" t="s">
        <v>62</v>
      </c>
      <c r="H92" s="95"/>
      <c r="I92" s="91">
        <v>289</v>
      </c>
      <c r="J92" s="91">
        <v>85</v>
      </c>
      <c r="K92" s="91">
        <v>57</v>
      </c>
      <c r="L92" s="90" t="s">
        <v>62</v>
      </c>
      <c r="M92" s="95"/>
      <c r="N92" s="85">
        <v>646</v>
      </c>
      <c r="O92" s="85">
        <v>205</v>
      </c>
      <c r="P92" s="85">
        <v>122</v>
      </c>
      <c r="R92" s="150"/>
      <c r="S92" s="90" t="s">
        <v>62</v>
      </c>
      <c r="T92" s="95"/>
      <c r="U92" s="86">
        <v>360</v>
      </c>
      <c r="V92" s="86">
        <v>120</v>
      </c>
      <c r="W92" s="86">
        <v>70</v>
      </c>
      <c r="X92" s="90" t="s">
        <v>62</v>
      </c>
      <c r="Y92" s="95"/>
      <c r="Z92" s="86">
        <v>290</v>
      </c>
      <c r="AA92" s="86">
        <v>90</v>
      </c>
      <c r="AB92" s="86">
        <v>60</v>
      </c>
      <c r="AC92" s="90" t="s">
        <v>62</v>
      </c>
      <c r="AD92" s="95"/>
      <c r="AE92" s="86">
        <v>650</v>
      </c>
      <c r="AF92" s="86">
        <v>210</v>
      </c>
      <c r="AG92" s="86">
        <v>120</v>
      </c>
    </row>
    <row r="93" spans="1:33" x14ac:dyDescent="0.25">
      <c r="A93" s="150"/>
      <c r="B93" s="82"/>
      <c r="C93" s="83"/>
      <c r="D93" s="83"/>
      <c r="E93" s="83"/>
      <c r="F93" s="83"/>
      <c r="G93" s="82"/>
      <c r="H93" s="83"/>
      <c r="I93" s="83"/>
      <c r="J93" s="83"/>
      <c r="K93" s="83"/>
      <c r="L93" s="82"/>
      <c r="M93" s="83"/>
      <c r="N93" s="83"/>
      <c r="O93" s="9"/>
      <c r="P93" s="81"/>
      <c r="R93" s="150"/>
      <c r="S93" s="82"/>
      <c r="T93" s="83"/>
      <c r="U93" s="81"/>
      <c r="V93" s="9"/>
      <c r="W93" s="81"/>
      <c r="X93" s="82"/>
      <c r="Y93" s="83"/>
      <c r="Z93" s="81"/>
      <c r="AA93" s="9"/>
      <c r="AB93" s="81"/>
      <c r="AC93" s="82"/>
      <c r="AD93" s="83"/>
      <c r="AE93" s="81"/>
      <c r="AF93" s="9"/>
      <c r="AG93" s="81"/>
    </row>
    <row r="94" spans="1:33" x14ac:dyDescent="0.25">
      <c r="A94" s="150"/>
      <c r="B94" s="82" t="s">
        <v>63</v>
      </c>
      <c r="C94" s="83"/>
      <c r="D94" s="83"/>
      <c r="E94" s="83"/>
      <c r="F94" s="83"/>
      <c r="G94" s="82" t="s">
        <v>63</v>
      </c>
      <c r="H94" s="83"/>
      <c r="I94" s="83"/>
      <c r="J94" s="83"/>
      <c r="K94" s="83"/>
      <c r="L94" s="82" t="s">
        <v>63</v>
      </c>
      <c r="M94" s="83"/>
      <c r="N94" s="83"/>
      <c r="O94" s="9"/>
      <c r="P94" s="81"/>
      <c r="R94" s="150"/>
      <c r="S94" s="82" t="s">
        <v>63</v>
      </c>
      <c r="T94" s="83"/>
      <c r="U94" s="81"/>
      <c r="V94" s="9"/>
      <c r="W94" s="81"/>
      <c r="X94" s="82" t="s">
        <v>63</v>
      </c>
      <c r="Y94" s="83"/>
      <c r="Z94" s="81"/>
      <c r="AA94" s="9"/>
      <c r="AB94" s="81"/>
      <c r="AC94" s="82" t="s">
        <v>63</v>
      </c>
      <c r="AD94" s="83"/>
      <c r="AE94" s="81"/>
      <c r="AF94" s="9"/>
      <c r="AG94" s="81"/>
    </row>
    <row r="95" spans="1:33" x14ac:dyDescent="0.25">
      <c r="A95" s="150"/>
      <c r="B95" s="84" t="s">
        <v>12</v>
      </c>
      <c r="C95" s="83"/>
      <c r="D95" s="85">
        <v>666</v>
      </c>
      <c r="E95" s="85">
        <v>161</v>
      </c>
      <c r="F95" s="85">
        <v>91</v>
      </c>
      <c r="G95" s="84" t="s">
        <v>12</v>
      </c>
      <c r="H95" s="83"/>
      <c r="I95" s="85">
        <v>726</v>
      </c>
      <c r="J95" s="85">
        <v>201</v>
      </c>
      <c r="K95" s="85">
        <v>114</v>
      </c>
      <c r="L95" s="84" t="s">
        <v>12</v>
      </c>
      <c r="M95" s="83"/>
      <c r="N95" s="85">
        <v>1392</v>
      </c>
      <c r="O95" s="85">
        <v>362</v>
      </c>
      <c r="P95" s="85">
        <v>205</v>
      </c>
      <c r="R95" s="150"/>
      <c r="S95" s="84" t="s">
        <v>12</v>
      </c>
      <c r="T95" s="83"/>
      <c r="U95" s="96">
        <v>63</v>
      </c>
      <c r="V95" s="96">
        <v>58</v>
      </c>
      <c r="W95" s="96">
        <v>57</v>
      </c>
      <c r="X95" s="84" t="s">
        <v>12</v>
      </c>
      <c r="Y95" s="83"/>
      <c r="Z95" s="96">
        <v>72</v>
      </c>
      <c r="AA95" s="96">
        <v>71</v>
      </c>
      <c r="AB95" s="96">
        <v>70</v>
      </c>
      <c r="AC95" s="84" t="s">
        <v>12</v>
      </c>
      <c r="AD95" s="83"/>
      <c r="AE95" s="96">
        <v>68</v>
      </c>
      <c r="AF95" s="96">
        <v>65</v>
      </c>
      <c r="AG95" s="96">
        <v>64</v>
      </c>
    </row>
    <row r="96" spans="1:33" x14ac:dyDescent="0.25">
      <c r="A96" s="150"/>
      <c r="B96" s="84"/>
      <c r="C96" s="83"/>
      <c r="D96" s="85"/>
      <c r="E96" s="85"/>
      <c r="F96" s="85"/>
      <c r="G96" s="84"/>
      <c r="H96" s="83"/>
      <c r="I96" s="85"/>
      <c r="J96" s="85"/>
      <c r="K96" s="85"/>
      <c r="L96" s="84"/>
      <c r="M96" s="83"/>
      <c r="N96" s="85"/>
      <c r="O96" s="87"/>
      <c r="P96" s="88"/>
      <c r="R96" s="150"/>
      <c r="S96" s="84"/>
      <c r="T96" s="83"/>
      <c r="U96" s="96"/>
      <c r="V96" s="97"/>
      <c r="W96" s="96"/>
      <c r="X96" s="84"/>
      <c r="Y96" s="83"/>
      <c r="Z96" s="96"/>
      <c r="AA96" s="97"/>
      <c r="AB96" s="96"/>
      <c r="AC96" s="84"/>
      <c r="AD96" s="83"/>
      <c r="AE96" s="96"/>
      <c r="AF96" s="97"/>
      <c r="AG96" s="96"/>
    </row>
    <row r="97" spans="1:33" x14ac:dyDescent="0.25">
      <c r="A97" s="150"/>
      <c r="B97" s="90" t="s">
        <v>13</v>
      </c>
      <c r="C97" s="83"/>
      <c r="D97" s="91">
        <v>433</v>
      </c>
      <c r="E97" s="91">
        <v>93</v>
      </c>
      <c r="F97" s="91">
        <v>62</v>
      </c>
      <c r="G97" s="90" t="s">
        <v>13</v>
      </c>
      <c r="H97" s="83"/>
      <c r="I97" s="91">
        <v>565</v>
      </c>
      <c r="J97" s="91">
        <v>158</v>
      </c>
      <c r="K97" s="91">
        <v>90</v>
      </c>
      <c r="L97" s="90" t="s">
        <v>13</v>
      </c>
      <c r="M97" s="83"/>
      <c r="N97" s="85">
        <v>998</v>
      </c>
      <c r="O97" s="85">
        <v>251</v>
      </c>
      <c r="P97" s="85">
        <v>152</v>
      </c>
      <c r="R97" s="150"/>
      <c r="S97" s="90" t="s">
        <v>13</v>
      </c>
      <c r="T97" s="83"/>
      <c r="U97" s="96">
        <v>90</v>
      </c>
      <c r="V97" s="96">
        <v>81</v>
      </c>
      <c r="W97" s="96">
        <v>86</v>
      </c>
      <c r="X97" s="90" t="s">
        <v>13</v>
      </c>
      <c r="Y97" s="83"/>
      <c r="Z97" s="96">
        <v>92</v>
      </c>
      <c r="AA97" s="96">
        <v>93</v>
      </c>
      <c r="AB97" s="96">
        <v>95</v>
      </c>
      <c r="AC97" s="90" t="s">
        <v>13</v>
      </c>
      <c r="AD97" s="83"/>
      <c r="AE97" s="96">
        <v>91</v>
      </c>
      <c r="AF97" s="96">
        <v>88</v>
      </c>
      <c r="AG97" s="96">
        <v>91</v>
      </c>
    </row>
    <row r="98" spans="1:33" x14ac:dyDescent="0.25">
      <c r="A98" s="150"/>
      <c r="B98" s="90"/>
      <c r="C98" s="83"/>
      <c r="D98" s="91"/>
      <c r="E98" s="91"/>
      <c r="F98" s="91"/>
      <c r="G98" s="90"/>
      <c r="H98" s="83"/>
      <c r="I98" s="91"/>
      <c r="J98" s="91"/>
      <c r="K98" s="91"/>
      <c r="L98" s="90"/>
      <c r="M98" s="83"/>
      <c r="N98" s="91"/>
      <c r="O98" s="92"/>
      <c r="P98" s="93"/>
      <c r="R98" s="150"/>
      <c r="S98" s="90"/>
      <c r="T98" s="83"/>
      <c r="U98" s="98"/>
      <c r="V98" s="99"/>
      <c r="W98" s="98"/>
      <c r="X98" s="90"/>
      <c r="Y98" s="83"/>
      <c r="Z98" s="98"/>
      <c r="AA98" s="99"/>
      <c r="AB98" s="98"/>
      <c r="AC98" s="90"/>
      <c r="AD98" s="83"/>
      <c r="AE98" s="98"/>
      <c r="AF98" s="99"/>
      <c r="AG98" s="98"/>
    </row>
    <row r="99" spans="1:33" x14ac:dyDescent="0.25">
      <c r="A99" s="150"/>
      <c r="B99" s="90" t="s">
        <v>60</v>
      </c>
      <c r="C99" s="83"/>
      <c r="D99" s="91">
        <v>233</v>
      </c>
      <c r="E99" s="91">
        <v>68</v>
      </c>
      <c r="F99" s="91">
        <v>29</v>
      </c>
      <c r="G99" s="90" t="s">
        <v>60</v>
      </c>
      <c r="H99" s="83"/>
      <c r="I99" s="91">
        <v>161</v>
      </c>
      <c r="J99" s="91">
        <v>43</v>
      </c>
      <c r="K99" s="91">
        <v>24</v>
      </c>
      <c r="L99" s="90" t="s">
        <v>60</v>
      </c>
      <c r="M99" s="83"/>
      <c r="N99" s="85">
        <v>394</v>
      </c>
      <c r="O99" s="85">
        <v>111</v>
      </c>
      <c r="P99" s="85">
        <v>53</v>
      </c>
      <c r="R99" s="150"/>
      <c r="S99" s="90" t="s">
        <v>60</v>
      </c>
      <c r="T99" s="83"/>
      <c r="U99" s="96">
        <v>41</v>
      </c>
      <c r="V99" s="96">
        <v>42</v>
      </c>
      <c r="W99" s="96">
        <v>33</v>
      </c>
      <c r="X99" s="90" t="s">
        <v>60</v>
      </c>
      <c r="Y99" s="83"/>
      <c r="Z99" s="96">
        <v>40</v>
      </c>
      <c r="AA99" s="96">
        <v>38</v>
      </c>
      <c r="AB99" s="96">
        <v>36</v>
      </c>
      <c r="AC99" s="90" t="s">
        <v>60</v>
      </c>
      <c r="AD99" s="83"/>
      <c r="AE99" s="96">
        <v>41</v>
      </c>
      <c r="AF99" s="96">
        <v>41</v>
      </c>
      <c r="AG99" s="96">
        <v>34</v>
      </c>
    </row>
    <row r="100" spans="1:33" x14ac:dyDescent="0.25">
      <c r="A100" s="150"/>
      <c r="B100" s="90" t="s">
        <v>61</v>
      </c>
      <c r="C100" s="83"/>
      <c r="D100" s="91">
        <v>46</v>
      </c>
      <c r="E100" s="91">
        <v>10</v>
      </c>
      <c r="F100" s="91">
        <v>1</v>
      </c>
      <c r="G100" s="90" t="s">
        <v>61</v>
      </c>
      <c r="H100" s="83"/>
      <c r="I100" s="91">
        <v>15</v>
      </c>
      <c r="J100" s="91">
        <v>2</v>
      </c>
      <c r="K100" s="91">
        <v>0</v>
      </c>
      <c r="L100" s="90" t="s">
        <v>61</v>
      </c>
      <c r="M100" s="83"/>
      <c r="N100" s="85">
        <v>61</v>
      </c>
      <c r="O100" s="85">
        <v>12</v>
      </c>
      <c r="P100" s="85">
        <v>1</v>
      </c>
      <c r="R100" s="150"/>
      <c r="S100" s="90" t="s">
        <v>61</v>
      </c>
      <c r="T100" s="83"/>
      <c r="U100" s="96">
        <v>22</v>
      </c>
      <c r="V100" s="96">
        <v>24</v>
      </c>
      <c r="W100" s="96" t="s">
        <v>18</v>
      </c>
      <c r="X100" s="90" t="s">
        <v>61</v>
      </c>
      <c r="Y100" s="83"/>
      <c r="Z100" s="96">
        <v>14</v>
      </c>
      <c r="AA100" s="96" t="s">
        <v>18</v>
      </c>
      <c r="AB100" s="96" t="s">
        <v>18</v>
      </c>
      <c r="AC100" s="90" t="s">
        <v>61</v>
      </c>
      <c r="AD100" s="83"/>
      <c r="AE100" s="96">
        <v>19</v>
      </c>
      <c r="AF100" s="96">
        <v>17</v>
      </c>
      <c r="AG100" s="96" t="s">
        <v>18</v>
      </c>
    </row>
    <row r="101" spans="1:33" x14ac:dyDescent="0.25">
      <c r="A101" s="150"/>
      <c r="B101" s="100" t="s">
        <v>62</v>
      </c>
      <c r="C101" s="101"/>
      <c r="D101" s="91">
        <v>187</v>
      </c>
      <c r="E101" s="91">
        <v>58</v>
      </c>
      <c r="F101" s="91">
        <v>28</v>
      </c>
      <c r="G101" s="100" t="s">
        <v>62</v>
      </c>
      <c r="H101" s="101"/>
      <c r="I101" s="91">
        <v>146</v>
      </c>
      <c r="J101" s="91">
        <v>41</v>
      </c>
      <c r="K101" s="91">
        <v>24</v>
      </c>
      <c r="L101" s="100" t="s">
        <v>62</v>
      </c>
      <c r="M101" s="101"/>
      <c r="N101" s="85">
        <v>333</v>
      </c>
      <c r="O101" s="85">
        <v>99</v>
      </c>
      <c r="P101" s="85">
        <v>52</v>
      </c>
      <c r="R101" s="150"/>
      <c r="S101" s="100" t="s">
        <v>62</v>
      </c>
      <c r="T101" s="101"/>
      <c r="U101" s="96">
        <v>52</v>
      </c>
      <c r="V101" s="96">
        <v>48</v>
      </c>
      <c r="W101" s="96">
        <v>43</v>
      </c>
      <c r="X101" s="100" t="s">
        <v>62</v>
      </c>
      <c r="Y101" s="101"/>
      <c r="Z101" s="96">
        <v>51</v>
      </c>
      <c r="AA101" s="96">
        <v>48</v>
      </c>
      <c r="AB101" s="96">
        <v>42</v>
      </c>
      <c r="AC101" s="100" t="s">
        <v>62</v>
      </c>
      <c r="AD101" s="101"/>
      <c r="AE101" s="96">
        <v>52</v>
      </c>
      <c r="AF101" s="96">
        <v>48</v>
      </c>
      <c r="AG101" s="96">
        <v>43</v>
      </c>
    </row>
    <row r="102" spans="1:33" ht="78.75" x14ac:dyDescent="0.25">
      <c r="A102" s="150" t="s">
        <v>67</v>
      </c>
      <c r="B102" s="73"/>
      <c r="C102" s="74"/>
      <c r="D102" s="75" t="s">
        <v>8</v>
      </c>
      <c r="E102" s="75" t="s">
        <v>57</v>
      </c>
      <c r="F102" s="76" t="s">
        <v>58</v>
      </c>
      <c r="G102" s="73"/>
      <c r="H102" s="74"/>
      <c r="I102" s="75" t="s">
        <v>8</v>
      </c>
      <c r="J102" s="75" t="s">
        <v>57</v>
      </c>
      <c r="K102" s="76" t="s">
        <v>58</v>
      </c>
      <c r="L102" s="73"/>
      <c r="M102" s="74"/>
      <c r="N102" s="75" t="s">
        <v>8</v>
      </c>
      <c r="O102" s="75" t="s">
        <v>57</v>
      </c>
      <c r="P102" s="76" t="s">
        <v>58</v>
      </c>
      <c r="R102" s="150" t="s">
        <v>67</v>
      </c>
      <c r="S102" s="73"/>
      <c r="T102" s="74"/>
      <c r="U102" s="75" t="s">
        <v>8</v>
      </c>
      <c r="V102" s="75" t="s">
        <v>57</v>
      </c>
      <c r="W102" s="76" t="s">
        <v>58</v>
      </c>
      <c r="X102" s="73"/>
      <c r="Y102" s="74"/>
      <c r="Z102" s="75" t="s">
        <v>8</v>
      </c>
      <c r="AA102" s="75" t="s">
        <v>57</v>
      </c>
      <c r="AB102" s="76" t="s">
        <v>58</v>
      </c>
      <c r="AC102" s="73"/>
      <c r="AD102" s="74"/>
      <c r="AE102" s="75" t="s">
        <v>8</v>
      </c>
      <c r="AF102" s="75" t="s">
        <v>57</v>
      </c>
      <c r="AG102" s="76" t="s">
        <v>58</v>
      </c>
    </row>
    <row r="103" spans="1:33" x14ac:dyDescent="0.25">
      <c r="A103" s="150"/>
      <c r="B103" s="9"/>
      <c r="C103" s="10"/>
      <c r="D103" s="77">
        <v>2015</v>
      </c>
      <c r="E103" s="78">
        <v>2015</v>
      </c>
      <c r="F103" s="77">
        <v>2015</v>
      </c>
      <c r="G103" s="9"/>
      <c r="H103" s="10"/>
      <c r="I103" s="77">
        <v>2015</v>
      </c>
      <c r="J103" s="78">
        <v>2015</v>
      </c>
      <c r="K103" s="77">
        <v>2015</v>
      </c>
      <c r="L103" s="9"/>
      <c r="M103" s="10"/>
      <c r="N103" s="77">
        <v>2015</v>
      </c>
      <c r="O103" s="78">
        <v>2015</v>
      </c>
      <c r="P103" s="77">
        <v>2015</v>
      </c>
      <c r="R103" s="150"/>
      <c r="S103" s="9"/>
      <c r="T103" s="10"/>
      <c r="U103" s="77">
        <v>2015</v>
      </c>
      <c r="V103" s="78">
        <v>2015</v>
      </c>
      <c r="W103" s="77">
        <v>2015</v>
      </c>
      <c r="X103" s="9"/>
      <c r="Y103" s="10"/>
      <c r="Z103" s="77">
        <v>2015</v>
      </c>
      <c r="AA103" s="78">
        <v>2015</v>
      </c>
      <c r="AB103" s="77">
        <v>2015</v>
      </c>
      <c r="AC103" s="9"/>
      <c r="AD103" s="10"/>
      <c r="AE103" s="77">
        <v>2015</v>
      </c>
      <c r="AF103" s="78">
        <v>2015</v>
      </c>
      <c r="AG103" s="77">
        <v>2015</v>
      </c>
    </row>
    <row r="104" spans="1:33" x14ac:dyDescent="0.25">
      <c r="A104" s="150"/>
      <c r="B104" s="79"/>
      <c r="C104" s="80"/>
      <c r="D104" s="80"/>
      <c r="E104" s="9"/>
      <c r="F104" s="81"/>
      <c r="G104" s="79"/>
      <c r="H104" s="80"/>
      <c r="I104" s="80"/>
      <c r="J104" s="9"/>
      <c r="K104" s="81"/>
      <c r="L104" s="79"/>
      <c r="M104" s="80"/>
      <c r="N104" s="80"/>
      <c r="O104" s="9"/>
      <c r="P104" s="81"/>
      <c r="R104" s="150"/>
      <c r="S104" s="79"/>
      <c r="T104" s="80"/>
      <c r="U104" s="80"/>
      <c r="V104" s="9"/>
      <c r="W104" s="81"/>
      <c r="X104" s="79"/>
      <c r="Y104" s="80"/>
      <c r="Z104" s="80"/>
      <c r="AA104" s="9"/>
      <c r="AB104" s="81"/>
      <c r="AC104" s="79"/>
      <c r="AD104" s="80"/>
      <c r="AE104" s="80"/>
      <c r="AF104" s="9"/>
      <c r="AG104" s="81"/>
    </row>
    <row r="105" spans="1:33" x14ac:dyDescent="0.25">
      <c r="A105" s="150"/>
      <c r="B105" s="82" t="s">
        <v>11</v>
      </c>
      <c r="C105" s="83"/>
      <c r="D105" s="83"/>
      <c r="E105" s="9"/>
      <c r="F105" s="81"/>
      <c r="G105" s="82" t="s">
        <v>11</v>
      </c>
      <c r="H105" s="83"/>
      <c r="I105" s="83"/>
      <c r="J105" s="9"/>
      <c r="K105" s="81"/>
      <c r="L105" s="82" t="s">
        <v>11</v>
      </c>
      <c r="M105" s="83"/>
      <c r="N105" s="83"/>
      <c r="O105" s="9"/>
      <c r="P105" s="81"/>
      <c r="R105" s="150"/>
      <c r="S105" s="82" t="s">
        <v>11</v>
      </c>
      <c r="T105" s="83"/>
      <c r="U105" s="83"/>
      <c r="V105" s="9"/>
      <c r="W105" s="81"/>
      <c r="X105" s="82" t="s">
        <v>11</v>
      </c>
      <c r="Y105" s="83"/>
      <c r="Z105" s="83"/>
      <c r="AA105" s="9"/>
      <c r="AB105" s="81"/>
      <c r="AC105" s="82" t="s">
        <v>11</v>
      </c>
      <c r="AD105" s="83"/>
      <c r="AE105" s="83"/>
      <c r="AF105" s="9"/>
      <c r="AG105" s="81"/>
    </row>
    <row r="106" spans="1:33" x14ac:dyDescent="0.25">
      <c r="A106" s="150"/>
      <c r="B106" s="84" t="s">
        <v>59</v>
      </c>
      <c r="C106" s="83"/>
      <c r="D106" s="85">
        <v>1024</v>
      </c>
      <c r="E106" s="85">
        <v>266</v>
      </c>
      <c r="F106" s="85">
        <v>157</v>
      </c>
      <c r="G106" s="84" t="s">
        <v>59</v>
      </c>
      <c r="H106" s="83"/>
      <c r="I106" s="85">
        <v>980</v>
      </c>
      <c r="J106" s="85">
        <v>274</v>
      </c>
      <c r="K106" s="85">
        <v>160</v>
      </c>
      <c r="L106" s="84" t="s">
        <v>59</v>
      </c>
      <c r="M106" s="83"/>
      <c r="N106" s="85">
        <v>2004</v>
      </c>
      <c r="O106" s="85">
        <v>540</v>
      </c>
      <c r="P106" s="85">
        <v>317</v>
      </c>
      <c r="R106" s="150"/>
      <c r="S106" s="84" t="s">
        <v>59</v>
      </c>
      <c r="T106" s="83"/>
      <c r="U106" s="86">
        <v>1020</v>
      </c>
      <c r="V106" s="86">
        <v>270</v>
      </c>
      <c r="W106" s="86">
        <v>160</v>
      </c>
      <c r="X106" s="84" t="s">
        <v>59</v>
      </c>
      <c r="Y106" s="83"/>
      <c r="Z106" s="86">
        <v>980</v>
      </c>
      <c r="AA106" s="86">
        <v>270</v>
      </c>
      <c r="AB106" s="86">
        <v>160</v>
      </c>
      <c r="AC106" s="84" t="s">
        <v>59</v>
      </c>
      <c r="AD106" s="83"/>
      <c r="AE106" s="86">
        <v>2000</v>
      </c>
      <c r="AF106" s="86">
        <v>540</v>
      </c>
      <c r="AG106" s="86">
        <v>320</v>
      </c>
    </row>
    <row r="107" spans="1:33" x14ac:dyDescent="0.25">
      <c r="A107" s="150"/>
      <c r="B107" s="84"/>
      <c r="C107" s="83"/>
      <c r="D107" s="85"/>
      <c r="E107" s="85"/>
      <c r="F107" s="85"/>
      <c r="G107" s="84"/>
      <c r="H107" s="83"/>
      <c r="I107" s="85"/>
      <c r="J107" s="85"/>
      <c r="K107" s="85"/>
      <c r="L107" s="84"/>
      <c r="M107" s="83"/>
      <c r="N107" s="85"/>
      <c r="O107" s="87"/>
      <c r="P107" s="88"/>
      <c r="R107" s="150"/>
      <c r="S107" s="84"/>
      <c r="T107" s="83"/>
      <c r="U107" s="86"/>
      <c r="V107" s="89"/>
      <c r="W107" s="86"/>
      <c r="X107" s="84"/>
      <c r="Y107" s="83"/>
      <c r="Z107" s="86"/>
      <c r="AA107" s="89"/>
      <c r="AB107" s="86"/>
      <c r="AC107" s="84"/>
      <c r="AD107" s="83"/>
      <c r="AE107" s="86"/>
      <c r="AF107" s="89"/>
      <c r="AG107" s="86"/>
    </row>
    <row r="108" spans="1:33" x14ac:dyDescent="0.25">
      <c r="A108" s="150"/>
      <c r="B108" s="90" t="s">
        <v>13</v>
      </c>
      <c r="C108" s="83"/>
      <c r="D108" s="91">
        <v>470</v>
      </c>
      <c r="E108" s="91">
        <v>111</v>
      </c>
      <c r="F108" s="91">
        <v>71</v>
      </c>
      <c r="G108" s="90" t="s">
        <v>13</v>
      </c>
      <c r="H108" s="83"/>
      <c r="I108" s="91">
        <v>593</v>
      </c>
      <c r="J108" s="91">
        <v>163</v>
      </c>
      <c r="K108" s="91">
        <v>94</v>
      </c>
      <c r="L108" s="90" t="s">
        <v>13</v>
      </c>
      <c r="M108" s="83"/>
      <c r="N108" s="85">
        <v>1063</v>
      </c>
      <c r="O108" s="85">
        <v>274</v>
      </c>
      <c r="P108" s="85">
        <v>165</v>
      </c>
      <c r="R108" s="150"/>
      <c r="S108" s="90" t="s">
        <v>13</v>
      </c>
      <c r="T108" s="83"/>
      <c r="U108" s="86">
        <v>470</v>
      </c>
      <c r="V108" s="86">
        <v>110</v>
      </c>
      <c r="W108" s="86">
        <v>70</v>
      </c>
      <c r="X108" s="90" t="s">
        <v>13</v>
      </c>
      <c r="Y108" s="83"/>
      <c r="Z108" s="86">
        <v>590</v>
      </c>
      <c r="AA108" s="86">
        <v>160</v>
      </c>
      <c r="AB108" s="86">
        <v>90</v>
      </c>
      <c r="AC108" s="90" t="s">
        <v>13</v>
      </c>
      <c r="AD108" s="83"/>
      <c r="AE108" s="86">
        <v>1060</v>
      </c>
      <c r="AF108" s="86">
        <v>270</v>
      </c>
      <c r="AG108" s="86">
        <v>170</v>
      </c>
    </row>
    <row r="109" spans="1:33" x14ac:dyDescent="0.25">
      <c r="A109" s="150"/>
      <c r="B109" s="90"/>
      <c r="C109" s="83"/>
      <c r="D109" s="91"/>
      <c r="E109" s="91"/>
      <c r="F109" s="91"/>
      <c r="G109" s="90"/>
      <c r="H109" s="83"/>
      <c r="I109" s="91"/>
      <c r="J109" s="91"/>
      <c r="K109" s="91"/>
      <c r="L109" s="90"/>
      <c r="M109" s="83"/>
      <c r="N109" s="91"/>
      <c r="O109" s="92"/>
      <c r="P109" s="93"/>
      <c r="R109" s="150"/>
      <c r="S109" s="90"/>
      <c r="T109" s="83"/>
      <c r="U109" s="94"/>
      <c r="V109" s="92"/>
      <c r="W109" s="94"/>
      <c r="X109" s="90"/>
      <c r="Y109" s="83"/>
      <c r="Z109" s="94"/>
      <c r="AA109" s="92"/>
      <c r="AB109" s="94"/>
      <c r="AC109" s="90"/>
      <c r="AD109" s="83"/>
      <c r="AE109" s="94"/>
      <c r="AF109" s="92"/>
      <c r="AG109" s="94"/>
    </row>
    <row r="110" spans="1:33" x14ac:dyDescent="0.25">
      <c r="A110" s="150"/>
      <c r="B110" s="90" t="s">
        <v>60</v>
      </c>
      <c r="C110" s="83"/>
      <c r="D110" s="91">
        <v>554</v>
      </c>
      <c r="E110" s="91">
        <v>155</v>
      </c>
      <c r="F110" s="91">
        <v>86</v>
      </c>
      <c r="G110" s="90" t="s">
        <v>60</v>
      </c>
      <c r="H110" s="83"/>
      <c r="I110" s="91">
        <v>387</v>
      </c>
      <c r="J110" s="91">
        <v>111</v>
      </c>
      <c r="K110" s="91">
        <v>66</v>
      </c>
      <c r="L110" s="90" t="s">
        <v>60</v>
      </c>
      <c r="M110" s="83"/>
      <c r="N110" s="85">
        <v>941</v>
      </c>
      <c r="O110" s="85">
        <v>266</v>
      </c>
      <c r="P110" s="85">
        <v>152</v>
      </c>
      <c r="R110" s="150"/>
      <c r="S110" s="90" t="s">
        <v>60</v>
      </c>
      <c r="T110" s="83"/>
      <c r="U110" s="86">
        <v>550</v>
      </c>
      <c r="V110" s="86">
        <v>160</v>
      </c>
      <c r="W110" s="86">
        <v>90</v>
      </c>
      <c r="X110" s="90" t="s">
        <v>60</v>
      </c>
      <c r="Y110" s="83"/>
      <c r="Z110" s="86">
        <v>390</v>
      </c>
      <c r="AA110" s="86">
        <v>110</v>
      </c>
      <c r="AB110" s="86">
        <v>70</v>
      </c>
      <c r="AC110" s="90" t="s">
        <v>60</v>
      </c>
      <c r="AD110" s="83"/>
      <c r="AE110" s="86">
        <v>940</v>
      </c>
      <c r="AF110" s="86">
        <v>270</v>
      </c>
      <c r="AG110" s="86">
        <v>150</v>
      </c>
    </row>
    <row r="111" spans="1:33" x14ac:dyDescent="0.25">
      <c r="A111" s="150"/>
      <c r="B111" s="90" t="s">
        <v>61</v>
      </c>
      <c r="C111" s="83"/>
      <c r="D111" s="91">
        <v>206</v>
      </c>
      <c r="E111" s="91">
        <v>39</v>
      </c>
      <c r="F111" s="91">
        <v>22</v>
      </c>
      <c r="G111" s="90" t="s">
        <v>61</v>
      </c>
      <c r="H111" s="83"/>
      <c r="I111" s="91">
        <v>108</v>
      </c>
      <c r="J111" s="91">
        <v>27</v>
      </c>
      <c r="K111" s="91">
        <v>10</v>
      </c>
      <c r="L111" s="90" t="s">
        <v>61</v>
      </c>
      <c r="M111" s="83"/>
      <c r="N111" s="85">
        <v>314</v>
      </c>
      <c r="O111" s="85">
        <v>66</v>
      </c>
      <c r="P111" s="85">
        <v>32</v>
      </c>
      <c r="R111" s="150"/>
      <c r="S111" s="90" t="s">
        <v>61</v>
      </c>
      <c r="T111" s="83"/>
      <c r="U111" s="86">
        <v>210</v>
      </c>
      <c r="V111" s="86">
        <v>40</v>
      </c>
      <c r="W111" s="86">
        <v>20</v>
      </c>
      <c r="X111" s="90" t="s">
        <v>61</v>
      </c>
      <c r="Y111" s="83"/>
      <c r="Z111" s="86">
        <v>110</v>
      </c>
      <c r="AA111" s="86">
        <v>30</v>
      </c>
      <c r="AB111" s="86">
        <v>10</v>
      </c>
      <c r="AC111" s="90" t="s">
        <v>61</v>
      </c>
      <c r="AD111" s="83"/>
      <c r="AE111" s="86">
        <v>310</v>
      </c>
      <c r="AF111" s="86">
        <v>70</v>
      </c>
      <c r="AG111" s="86">
        <v>30</v>
      </c>
    </row>
    <row r="112" spans="1:33" x14ac:dyDescent="0.25">
      <c r="A112" s="150"/>
      <c r="B112" s="90" t="s">
        <v>62</v>
      </c>
      <c r="C112" s="95"/>
      <c r="D112" s="91">
        <v>348</v>
      </c>
      <c r="E112" s="91">
        <v>116</v>
      </c>
      <c r="F112" s="91">
        <v>64</v>
      </c>
      <c r="G112" s="90" t="s">
        <v>62</v>
      </c>
      <c r="H112" s="95"/>
      <c r="I112" s="91">
        <v>279</v>
      </c>
      <c r="J112" s="91">
        <v>84</v>
      </c>
      <c r="K112" s="91">
        <v>56</v>
      </c>
      <c r="L112" s="90" t="s">
        <v>62</v>
      </c>
      <c r="M112" s="95"/>
      <c r="N112" s="85">
        <v>627</v>
      </c>
      <c r="O112" s="85">
        <v>200</v>
      </c>
      <c r="P112" s="85">
        <v>120</v>
      </c>
      <c r="R112" s="150"/>
      <c r="S112" s="90" t="s">
        <v>62</v>
      </c>
      <c r="T112" s="95"/>
      <c r="U112" s="86">
        <v>350</v>
      </c>
      <c r="V112" s="86">
        <v>120</v>
      </c>
      <c r="W112" s="86">
        <v>60</v>
      </c>
      <c r="X112" s="90" t="s">
        <v>62</v>
      </c>
      <c r="Y112" s="95"/>
      <c r="Z112" s="86">
        <v>280</v>
      </c>
      <c r="AA112" s="86">
        <v>80</v>
      </c>
      <c r="AB112" s="86">
        <v>60</v>
      </c>
      <c r="AC112" s="90" t="s">
        <v>62</v>
      </c>
      <c r="AD112" s="95"/>
      <c r="AE112" s="86">
        <v>630</v>
      </c>
      <c r="AF112" s="86">
        <v>200</v>
      </c>
      <c r="AG112" s="86">
        <v>120</v>
      </c>
    </row>
    <row r="113" spans="1:33" x14ac:dyDescent="0.25">
      <c r="A113" s="150"/>
      <c r="B113" s="82"/>
      <c r="C113" s="83"/>
      <c r="D113" s="83"/>
      <c r="E113" s="83"/>
      <c r="F113" s="83"/>
      <c r="G113" s="82"/>
      <c r="H113" s="83"/>
      <c r="I113" s="83"/>
      <c r="J113" s="83"/>
      <c r="K113" s="83"/>
      <c r="L113" s="82"/>
      <c r="M113" s="83"/>
      <c r="N113" s="83"/>
      <c r="O113" s="9"/>
      <c r="P113" s="81"/>
      <c r="R113" s="150"/>
      <c r="S113" s="82"/>
      <c r="T113" s="83"/>
      <c r="U113" s="81"/>
      <c r="V113" s="9"/>
      <c r="W113" s="81"/>
      <c r="X113" s="82"/>
      <c r="Y113" s="83"/>
      <c r="Z113" s="81"/>
      <c r="AA113" s="9"/>
      <c r="AB113" s="81"/>
      <c r="AC113" s="82"/>
      <c r="AD113" s="83"/>
      <c r="AE113" s="81"/>
      <c r="AF113" s="9"/>
      <c r="AG113" s="81"/>
    </row>
    <row r="114" spans="1:33" x14ac:dyDescent="0.25">
      <c r="A114" s="150"/>
      <c r="B114" s="82" t="s">
        <v>63</v>
      </c>
      <c r="C114" s="83"/>
      <c r="D114" s="83"/>
      <c r="E114" s="83"/>
      <c r="F114" s="83"/>
      <c r="G114" s="82" t="s">
        <v>63</v>
      </c>
      <c r="H114" s="83"/>
      <c r="I114" s="83"/>
      <c r="J114" s="83"/>
      <c r="K114" s="83"/>
      <c r="L114" s="82" t="s">
        <v>63</v>
      </c>
      <c r="M114" s="83"/>
      <c r="N114" s="83"/>
      <c r="O114" s="9"/>
      <c r="P114" s="81"/>
      <c r="R114" s="150"/>
      <c r="S114" s="82" t="s">
        <v>63</v>
      </c>
      <c r="T114" s="83"/>
      <c r="U114" s="81"/>
      <c r="V114" s="9"/>
      <c r="W114" s="81"/>
      <c r="X114" s="82" t="s">
        <v>63</v>
      </c>
      <c r="Y114" s="83"/>
      <c r="Z114" s="81"/>
      <c r="AA114" s="9"/>
      <c r="AB114" s="81"/>
      <c r="AC114" s="82" t="s">
        <v>63</v>
      </c>
      <c r="AD114" s="83"/>
      <c r="AE114" s="81"/>
      <c r="AF114" s="9"/>
      <c r="AG114" s="81"/>
    </row>
    <row r="115" spans="1:33" x14ac:dyDescent="0.25">
      <c r="A115" s="150"/>
      <c r="B115" s="84" t="s">
        <v>12</v>
      </c>
      <c r="C115" s="83"/>
      <c r="D115" s="85">
        <v>799</v>
      </c>
      <c r="E115" s="85">
        <v>212</v>
      </c>
      <c r="F115" s="85">
        <v>131</v>
      </c>
      <c r="G115" s="84" t="s">
        <v>12</v>
      </c>
      <c r="H115" s="83"/>
      <c r="I115" s="85">
        <v>734</v>
      </c>
      <c r="J115" s="85">
        <v>213</v>
      </c>
      <c r="K115" s="85">
        <v>128</v>
      </c>
      <c r="L115" s="84" t="s">
        <v>12</v>
      </c>
      <c r="M115" s="83"/>
      <c r="N115" s="85">
        <v>1533</v>
      </c>
      <c r="O115" s="85">
        <v>425</v>
      </c>
      <c r="P115" s="85">
        <v>259</v>
      </c>
      <c r="R115" s="150"/>
      <c r="S115" s="84" t="s">
        <v>12</v>
      </c>
      <c r="T115" s="83"/>
      <c r="U115" s="96">
        <v>78</v>
      </c>
      <c r="V115" s="96">
        <v>80</v>
      </c>
      <c r="W115" s="96">
        <v>83</v>
      </c>
      <c r="X115" s="84" t="s">
        <v>12</v>
      </c>
      <c r="Y115" s="83"/>
      <c r="Z115" s="96">
        <v>75</v>
      </c>
      <c r="AA115" s="96">
        <v>78</v>
      </c>
      <c r="AB115" s="96">
        <v>80</v>
      </c>
      <c r="AC115" s="84" t="s">
        <v>12</v>
      </c>
      <c r="AD115" s="83"/>
      <c r="AE115" s="96">
        <v>76</v>
      </c>
      <c r="AF115" s="96">
        <v>79</v>
      </c>
      <c r="AG115" s="96">
        <v>82</v>
      </c>
    </row>
    <row r="116" spans="1:33" x14ac:dyDescent="0.25">
      <c r="A116" s="150"/>
      <c r="B116" s="84"/>
      <c r="C116" s="83"/>
      <c r="D116" s="85"/>
      <c r="E116" s="85"/>
      <c r="F116" s="85"/>
      <c r="G116" s="84"/>
      <c r="H116" s="83"/>
      <c r="I116" s="85"/>
      <c r="J116" s="85"/>
      <c r="K116" s="85"/>
      <c r="L116" s="84"/>
      <c r="M116" s="83"/>
      <c r="N116" s="85"/>
      <c r="O116" s="87"/>
      <c r="P116" s="88"/>
      <c r="R116" s="150"/>
      <c r="S116" s="84"/>
      <c r="T116" s="83"/>
      <c r="U116" s="96"/>
      <c r="V116" s="97"/>
      <c r="W116" s="96"/>
      <c r="X116" s="84"/>
      <c r="Y116" s="83"/>
      <c r="Z116" s="96"/>
      <c r="AA116" s="97"/>
      <c r="AB116" s="96"/>
      <c r="AC116" s="84"/>
      <c r="AD116" s="83"/>
      <c r="AE116" s="96"/>
      <c r="AF116" s="97"/>
      <c r="AG116" s="96"/>
    </row>
    <row r="117" spans="1:33" x14ac:dyDescent="0.25">
      <c r="A117" s="150"/>
      <c r="B117" s="90" t="s">
        <v>13</v>
      </c>
      <c r="C117" s="83"/>
      <c r="D117" s="91">
        <v>433</v>
      </c>
      <c r="E117" s="91">
        <v>102</v>
      </c>
      <c r="F117" s="91">
        <v>68</v>
      </c>
      <c r="G117" s="90" t="s">
        <v>13</v>
      </c>
      <c r="H117" s="83"/>
      <c r="I117" s="91">
        <v>514</v>
      </c>
      <c r="J117" s="91">
        <v>143</v>
      </c>
      <c r="K117" s="91">
        <v>88</v>
      </c>
      <c r="L117" s="90" t="s">
        <v>13</v>
      </c>
      <c r="M117" s="83"/>
      <c r="N117" s="85">
        <v>947</v>
      </c>
      <c r="O117" s="85">
        <v>245</v>
      </c>
      <c r="P117" s="85">
        <v>156</v>
      </c>
      <c r="R117" s="150"/>
      <c r="S117" s="90" t="s">
        <v>13</v>
      </c>
      <c r="T117" s="83"/>
      <c r="U117" s="96">
        <v>92</v>
      </c>
      <c r="V117" s="96">
        <v>92</v>
      </c>
      <c r="W117" s="96">
        <v>96</v>
      </c>
      <c r="X117" s="90" t="s">
        <v>13</v>
      </c>
      <c r="Y117" s="83"/>
      <c r="Z117" s="96">
        <v>87</v>
      </c>
      <c r="AA117" s="96">
        <v>88</v>
      </c>
      <c r="AB117" s="96">
        <v>94</v>
      </c>
      <c r="AC117" s="90" t="s">
        <v>13</v>
      </c>
      <c r="AD117" s="83"/>
      <c r="AE117" s="96">
        <v>89</v>
      </c>
      <c r="AF117" s="96">
        <v>89</v>
      </c>
      <c r="AG117" s="96">
        <v>95</v>
      </c>
    </row>
    <row r="118" spans="1:33" x14ac:dyDescent="0.25">
      <c r="A118" s="150"/>
      <c r="B118" s="90"/>
      <c r="C118" s="83"/>
      <c r="D118" s="91"/>
      <c r="E118" s="91"/>
      <c r="F118" s="91"/>
      <c r="G118" s="90"/>
      <c r="H118" s="83"/>
      <c r="I118" s="91"/>
      <c r="J118" s="91"/>
      <c r="K118" s="91"/>
      <c r="L118" s="90"/>
      <c r="M118" s="83"/>
      <c r="N118" s="91"/>
      <c r="O118" s="92"/>
      <c r="P118" s="93"/>
      <c r="R118" s="150"/>
      <c r="S118" s="90"/>
      <c r="T118" s="83"/>
      <c r="U118" s="98"/>
      <c r="V118" s="99"/>
      <c r="W118" s="98"/>
      <c r="X118" s="90"/>
      <c r="Y118" s="83"/>
      <c r="Z118" s="98"/>
      <c r="AA118" s="99"/>
      <c r="AB118" s="98"/>
      <c r="AC118" s="90"/>
      <c r="AD118" s="83"/>
      <c r="AE118" s="98"/>
      <c r="AF118" s="99"/>
      <c r="AG118" s="98"/>
    </row>
    <row r="119" spans="1:33" x14ac:dyDescent="0.25">
      <c r="A119" s="150"/>
      <c r="B119" s="90" t="s">
        <v>60</v>
      </c>
      <c r="C119" s="83"/>
      <c r="D119" s="91">
        <v>366</v>
      </c>
      <c r="E119" s="91">
        <v>110</v>
      </c>
      <c r="F119" s="91">
        <v>63</v>
      </c>
      <c r="G119" s="90" t="s">
        <v>60</v>
      </c>
      <c r="H119" s="83"/>
      <c r="I119" s="91">
        <v>220</v>
      </c>
      <c r="J119" s="91">
        <v>70</v>
      </c>
      <c r="K119" s="91">
        <v>40</v>
      </c>
      <c r="L119" s="90" t="s">
        <v>60</v>
      </c>
      <c r="M119" s="83"/>
      <c r="N119" s="85">
        <v>586</v>
      </c>
      <c r="O119" s="85">
        <v>180</v>
      </c>
      <c r="P119" s="85">
        <v>103</v>
      </c>
      <c r="R119" s="150"/>
      <c r="S119" s="90" t="s">
        <v>60</v>
      </c>
      <c r="T119" s="83"/>
      <c r="U119" s="96">
        <v>66</v>
      </c>
      <c r="V119" s="96">
        <v>71</v>
      </c>
      <c r="W119" s="96">
        <v>73</v>
      </c>
      <c r="X119" s="90" t="s">
        <v>60</v>
      </c>
      <c r="Y119" s="83"/>
      <c r="Z119" s="96">
        <v>57</v>
      </c>
      <c r="AA119" s="96">
        <v>63</v>
      </c>
      <c r="AB119" s="96">
        <v>61</v>
      </c>
      <c r="AC119" s="90" t="s">
        <v>60</v>
      </c>
      <c r="AD119" s="83"/>
      <c r="AE119" s="96">
        <v>62</v>
      </c>
      <c r="AF119" s="96">
        <v>68</v>
      </c>
      <c r="AG119" s="96">
        <v>68</v>
      </c>
    </row>
    <row r="120" spans="1:33" x14ac:dyDescent="0.25">
      <c r="A120" s="150"/>
      <c r="B120" s="90" t="s">
        <v>61</v>
      </c>
      <c r="C120" s="83"/>
      <c r="D120" s="91">
        <v>101</v>
      </c>
      <c r="E120" s="91">
        <v>22</v>
      </c>
      <c r="F120" s="91">
        <v>9</v>
      </c>
      <c r="G120" s="90" t="s">
        <v>61</v>
      </c>
      <c r="H120" s="83"/>
      <c r="I120" s="91">
        <v>43</v>
      </c>
      <c r="J120" s="91">
        <v>12</v>
      </c>
      <c r="K120" s="91">
        <v>1</v>
      </c>
      <c r="L120" s="90" t="s">
        <v>61</v>
      </c>
      <c r="M120" s="83"/>
      <c r="N120" s="85">
        <v>144</v>
      </c>
      <c r="O120" s="85">
        <v>34</v>
      </c>
      <c r="P120" s="85">
        <v>10</v>
      </c>
      <c r="R120" s="150"/>
      <c r="S120" s="90" t="s">
        <v>61</v>
      </c>
      <c r="T120" s="83"/>
      <c r="U120" s="96">
        <v>49</v>
      </c>
      <c r="V120" s="96">
        <v>56</v>
      </c>
      <c r="W120" s="96">
        <v>41</v>
      </c>
      <c r="X120" s="90" t="s">
        <v>61</v>
      </c>
      <c r="Y120" s="83"/>
      <c r="Z120" s="96">
        <v>40</v>
      </c>
      <c r="AA120" s="96">
        <v>44</v>
      </c>
      <c r="AB120" s="96" t="s">
        <v>18</v>
      </c>
      <c r="AC120" s="90" t="s">
        <v>61</v>
      </c>
      <c r="AD120" s="83"/>
      <c r="AE120" s="96">
        <v>46</v>
      </c>
      <c r="AF120" s="96">
        <v>52</v>
      </c>
      <c r="AG120" s="96">
        <v>31</v>
      </c>
    </row>
    <row r="121" spans="1:33" x14ac:dyDescent="0.25">
      <c r="A121" s="150"/>
      <c r="B121" s="100" t="s">
        <v>62</v>
      </c>
      <c r="C121" s="101"/>
      <c r="D121" s="91">
        <v>265</v>
      </c>
      <c r="E121" s="91">
        <v>88</v>
      </c>
      <c r="F121" s="91">
        <v>54</v>
      </c>
      <c r="G121" s="100" t="s">
        <v>62</v>
      </c>
      <c r="H121" s="101"/>
      <c r="I121" s="91">
        <v>177</v>
      </c>
      <c r="J121" s="91">
        <v>58</v>
      </c>
      <c r="K121" s="91">
        <v>39</v>
      </c>
      <c r="L121" s="100" t="s">
        <v>62</v>
      </c>
      <c r="M121" s="101"/>
      <c r="N121" s="85">
        <v>442</v>
      </c>
      <c r="O121" s="85">
        <v>146</v>
      </c>
      <c r="P121" s="85">
        <v>93</v>
      </c>
      <c r="R121" s="150"/>
      <c r="S121" s="100" t="s">
        <v>62</v>
      </c>
      <c r="T121" s="101"/>
      <c r="U121" s="96">
        <v>76</v>
      </c>
      <c r="V121" s="96">
        <v>76</v>
      </c>
      <c r="W121" s="96">
        <v>84</v>
      </c>
      <c r="X121" s="100" t="s">
        <v>62</v>
      </c>
      <c r="Y121" s="101"/>
      <c r="Z121" s="96">
        <v>63</v>
      </c>
      <c r="AA121" s="96">
        <v>69</v>
      </c>
      <c r="AB121" s="96">
        <v>70</v>
      </c>
      <c r="AC121" s="100" t="s">
        <v>62</v>
      </c>
      <c r="AD121" s="101"/>
      <c r="AE121" s="96">
        <v>70</v>
      </c>
      <c r="AF121" s="96">
        <v>73</v>
      </c>
      <c r="AG121" s="96">
        <v>78</v>
      </c>
    </row>
    <row r="122" spans="1:33" ht="78.75" x14ac:dyDescent="0.25">
      <c r="A122" s="150" t="s">
        <v>68</v>
      </c>
      <c r="B122" s="73"/>
      <c r="C122" s="74"/>
      <c r="D122" s="75" t="s">
        <v>8</v>
      </c>
      <c r="E122" s="75" t="s">
        <v>57</v>
      </c>
      <c r="F122" s="76" t="s">
        <v>58</v>
      </c>
      <c r="G122" s="73"/>
      <c r="H122" s="74"/>
      <c r="I122" s="75" t="s">
        <v>8</v>
      </c>
      <c r="J122" s="75" t="s">
        <v>57</v>
      </c>
      <c r="K122" s="76" t="s">
        <v>58</v>
      </c>
      <c r="L122" s="73"/>
      <c r="M122" s="74"/>
      <c r="N122" s="75" t="s">
        <v>8</v>
      </c>
      <c r="O122" s="75" t="s">
        <v>57</v>
      </c>
      <c r="P122" s="76" t="s">
        <v>58</v>
      </c>
      <c r="R122" s="150" t="s">
        <v>68</v>
      </c>
      <c r="S122" s="73"/>
      <c r="T122" s="74"/>
      <c r="U122" s="75" t="s">
        <v>8</v>
      </c>
      <c r="V122" s="75" t="s">
        <v>57</v>
      </c>
      <c r="W122" s="76" t="s">
        <v>58</v>
      </c>
      <c r="X122" s="73"/>
      <c r="Y122" s="74"/>
      <c r="Z122" s="75" t="s">
        <v>8</v>
      </c>
      <c r="AA122" s="75" t="s">
        <v>57</v>
      </c>
      <c r="AB122" s="76" t="s">
        <v>58</v>
      </c>
      <c r="AC122" s="73"/>
      <c r="AD122" s="74"/>
      <c r="AE122" s="75" t="s">
        <v>8</v>
      </c>
      <c r="AF122" s="75" t="s">
        <v>57</v>
      </c>
      <c r="AG122" s="76" t="s">
        <v>58</v>
      </c>
    </row>
    <row r="123" spans="1:33" x14ac:dyDescent="0.25">
      <c r="A123" s="150"/>
      <c r="B123" s="9"/>
      <c r="C123" s="10"/>
      <c r="D123" s="77">
        <v>2015</v>
      </c>
      <c r="E123" s="78">
        <v>2015</v>
      </c>
      <c r="F123" s="77">
        <v>2015</v>
      </c>
      <c r="G123" s="9"/>
      <c r="H123" s="10"/>
      <c r="I123" s="77">
        <v>2015</v>
      </c>
      <c r="J123" s="78">
        <v>2015</v>
      </c>
      <c r="K123" s="77">
        <v>2015</v>
      </c>
      <c r="L123" s="9"/>
      <c r="M123" s="10"/>
      <c r="N123" s="77">
        <v>2015</v>
      </c>
      <c r="O123" s="78">
        <v>2015</v>
      </c>
      <c r="P123" s="77">
        <v>2015</v>
      </c>
      <c r="R123" s="150"/>
      <c r="S123" s="9"/>
      <c r="T123" s="10"/>
      <c r="U123" s="77">
        <v>2015</v>
      </c>
      <c r="V123" s="78">
        <v>2015</v>
      </c>
      <c r="W123" s="77">
        <v>2015</v>
      </c>
      <c r="X123" s="9"/>
      <c r="Y123" s="10"/>
      <c r="Z123" s="77">
        <v>2015</v>
      </c>
      <c r="AA123" s="78">
        <v>2015</v>
      </c>
      <c r="AB123" s="77">
        <v>2015</v>
      </c>
      <c r="AC123" s="9"/>
      <c r="AD123" s="10"/>
      <c r="AE123" s="77">
        <v>2015</v>
      </c>
      <c r="AF123" s="78">
        <v>2015</v>
      </c>
      <c r="AG123" s="77">
        <v>2015</v>
      </c>
    </row>
    <row r="124" spans="1:33" x14ac:dyDescent="0.25">
      <c r="A124" s="150"/>
      <c r="B124" s="79"/>
      <c r="C124" s="80"/>
      <c r="D124" s="80"/>
      <c r="E124" s="9"/>
      <c r="F124" s="81"/>
      <c r="G124" s="79"/>
      <c r="H124" s="80"/>
      <c r="I124" s="80"/>
      <c r="J124" s="9"/>
      <c r="K124" s="81"/>
      <c r="L124" s="79"/>
      <c r="M124" s="80"/>
      <c r="N124" s="80"/>
      <c r="O124" s="9"/>
      <c r="P124" s="81"/>
      <c r="R124" s="150"/>
      <c r="S124" s="79"/>
      <c r="T124" s="80"/>
      <c r="U124" s="80"/>
      <c r="V124" s="9"/>
      <c r="W124" s="81"/>
      <c r="X124" s="79"/>
      <c r="Y124" s="80"/>
      <c r="Z124" s="80"/>
      <c r="AA124" s="9"/>
      <c r="AB124" s="81"/>
      <c r="AC124" s="79"/>
      <c r="AD124" s="80"/>
      <c r="AE124" s="80"/>
      <c r="AF124" s="9"/>
      <c r="AG124" s="81"/>
    </row>
    <row r="125" spans="1:33" x14ac:dyDescent="0.25">
      <c r="A125" s="150"/>
      <c r="B125" s="82" t="s">
        <v>11</v>
      </c>
      <c r="C125" s="83"/>
      <c r="D125" s="83"/>
      <c r="E125" s="9"/>
      <c r="F125" s="81"/>
      <c r="G125" s="82" t="s">
        <v>11</v>
      </c>
      <c r="H125" s="83"/>
      <c r="I125" s="83"/>
      <c r="J125" s="9"/>
      <c r="K125" s="81"/>
      <c r="L125" s="82" t="s">
        <v>11</v>
      </c>
      <c r="M125" s="83"/>
      <c r="N125" s="83"/>
      <c r="O125" s="9"/>
      <c r="P125" s="81"/>
      <c r="R125" s="150"/>
      <c r="S125" s="82" t="s">
        <v>11</v>
      </c>
      <c r="T125" s="83"/>
      <c r="U125" s="83"/>
      <c r="V125" s="9"/>
      <c r="W125" s="81"/>
      <c r="X125" s="82" t="s">
        <v>11</v>
      </c>
      <c r="Y125" s="83"/>
      <c r="Z125" s="83"/>
      <c r="AA125" s="9"/>
      <c r="AB125" s="81"/>
      <c r="AC125" s="82" t="s">
        <v>11</v>
      </c>
      <c r="AD125" s="83"/>
      <c r="AE125" s="83"/>
      <c r="AF125" s="9"/>
      <c r="AG125" s="81"/>
    </row>
    <row r="126" spans="1:33" x14ac:dyDescent="0.25">
      <c r="A126" s="150"/>
      <c r="B126" s="84" t="s">
        <v>59</v>
      </c>
      <c r="C126" s="83"/>
      <c r="D126" s="85">
        <v>1023</v>
      </c>
      <c r="E126" s="85">
        <v>266</v>
      </c>
      <c r="F126" s="85">
        <v>157</v>
      </c>
      <c r="G126" s="84" t="s">
        <v>59</v>
      </c>
      <c r="H126" s="83"/>
      <c r="I126" s="85">
        <v>978</v>
      </c>
      <c r="J126" s="85">
        <v>274</v>
      </c>
      <c r="K126" s="85">
        <v>159</v>
      </c>
      <c r="L126" s="84" t="s">
        <v>59</v>
      </c>
      <c r="M126" s="83"/>
      <c r="N126" s="85">
        <v>2001</v>
      </c>
      <c r="O126" s="85">
        <v>540</v>
      </c>
      <c r="P126" s="85">
        <v>316</v>
      </c>
      <c r="R126" s="150"/>
      <c r="S126" s="84" t="s">
        <v>59</v>
      </c>
      <c r="T126" s="83"/>
      <c r="U126" s="86">
        <v>1020</v>
      </c>
      <c r="V126" s="86">
        <v>270</v>
      </c>
      <c r="W126" s="86">
        <v>160</v>
      </c>
      <c r="X126" s="84" t="s">
        <v>59</v>
      </c>
      <c r="Y126" s="83"/>
      <c r="Z126" s="86">
        <v>980</v>
      </c>
      <c r="AA126" s="86">
        <v>270</v>
      </c>
      <c r="AB126" s="86">
        <v>160</v>
      </c>
      <c r="AC126" s="84" t="s">
        <v>59</v>
      </c>
      <c r="AD126" s="83"/>
      <c r="AE126" s="86">
        <v>2000</v>
      </c>
      <c r="AF126" s="86">
        <v>540</v>
      </c>
      <c r="AG126" s="86">
        <v>320</v>
      </c>
    </row>
    <row r="127" spans="1:33" x14ac:dyDescent="0.25">
      <c r="A127" s="150"/>
      <c r="B127" s="84"/>
      <c r="C127" s="83"/>
      <c r="D127" s="85"/>
      <c r="E127" s="85"/>
      <c r="F127" s="85"/>
      <c r="G127" s="84"/>
      <c r="H127" s="83"/>
      <c r="I127" s="85"/>
      <c r="J127" s="85"/>
      <c r="K127" s="85"/>
      <c r="L127" s="84"/>
      <c r="M127" s="83"/>
      <c r="N127" s="85"/>
      <c r="O127" s="87"/>
      <c r="P127" s="88"/>
      <c r="R127" s="150"/>
      <c r="S127" s="84"/>
      <c r="T127" s="83"/>
      <c r="U127" s="86"/>
      <c r="V127" s="89"/>
      <c r="W127" s="86"/>
      <c r="X127" s="84"/>
      <c r="Y127" s="83"/>
      <c r="Z127" s="86"/>
      <c r="AA127" s="89"/>
      <c r="AB127" s="86"/>
      <c r="AC127" s="84"/>
      <c r="AD127" s="83"/>
      <c r="AE127" s="86"/>
      <c r="AF127" s="89"/>
      <c r="AG127" s="86"/>
    </row>
    <row r="128" spans="1:33" x14ac:dyDescent="0.25">
      <c r="A128" s="150"/>
      <c r="B128" s="90" t="s">
        <v>13</v>
      </c>
      <c r="C128" s="83"/>
      <c r="D128" s="91">
        <v>470</v>
      </c>
      <c r="E128" s="91">
        <v>111</v>
      </c>
      <c r="F128" s="91">
        <v>71</v>
      </c>
      <c r="G128" s="90" t="s">
        <v>13</v>
      </c>
      <c r="H128" s="83"/>
      <c r="I128" s="91">
        <v>592</v>
      </c>
      <c r="J128" s="91">
        <v>163</v>
      </c>
      <c r="K128" s="91">
        <v>94</v>
      </c>
      <c r="L128" s="90" t="s">
        <v>13</v>
      </c>
      <c r="M128" s="83"/>
      <c r="N128" s="85">
        <v>1062</v>
      </c>
      <c r="O128" s="85">
        <v>274</v>
      </c>
      <c r="P128" s="85">
        <v>165</v>
      </c>
      <c r="R128" s="150"/>
      <c r="S128" s="90" t="s">
        <v>13</v>
      </c>
      <c r="T128" s="83"/>
      <c r="U128" s="86">
        <v>470</v>
      </c>
      <c r="V128" s="86">
        <v>110</v>
      </c>
      <c r="W128" s="86">
        <v>70</v>
      </c>
      <c r="X128" s="90" t="s">
        <v>13</v>
      </c>
      <c r="Y128" s="83"/>
      <c r="Z128" s="86">
        <v>590</v>
      </c>
      <c r="AA128" s="86">
        <v>160</v>
      </c>
      <c r="AB128" s="86">
        <v>90</v>
      </c>
      <c r="AC128" s="90" t="s">
        <v>13</v>
      </c>
      <c r="AD128" s="83"/>
      <c r="AE128" s="86">
        <v>1060</v>
      </c>
      <c r="AF128" s="86">
        <v>270</v>
      </c>
      <c r="AG128" s="86">
        <v>170</v>
      </c>
    </row>
    <row r="129" spans="1:33" x14ac:dyDescent="0.25">
      <c r="A129" s="150"/>
      <c r="B129" s="90"/>
      <c r="C129" s="83"/>
      <c r="D129" s="91"/>
      <c r="E129" s="91"/>
      <c r="F129" s="91"/>
      <c r="G129" s="90"/>
      <c r="H129" s="83"/>
      <c r="I129" s="91"/>
      <c r="J129" s="91"/>
      <c r="K129" s="91"/>
      <c r="L129" s="90"/>
      <c r="M129" s="83"/>
      <c r="N129" s="91"/>
      <c r="O129" s="92"/>
      <c r="P129" s="93"/>
      <c r="R129" s="150"/>
      <c r="S129" s="90"/>
      <c r="T129" s="83"/>
      <c r="U129" s="94"/>
      <c r="V129" s="92"/>
      <c r="W129" s="94"/>
      <c r="X129" s="90"/>
      <c r="Y129" s="83"/>
      <c r="Z129" s="94"/>
      <c r="AA129" s="92"/>
      <c r="AB129" s="94"/>
      <c r="AC129" s="90"/>
      <c r="AD129" s="83"/>
      <c r="AE129" s="94"/>
      <c r="AF129" s="92"/>
      <c r="AG129" s="94"/>
    </row>
    <row r="130" spans="1:33" x14ac:dyDescent="0.25">
      <c r="A130" s="150"/>
      <c r="B130" s="90" t="s">
        <v>60</v>
      </c>
      <c r="C130" s="83"/>
      <c r="D130" s="91">
        <v>553</v>
      </c>
      <c r="E130" s="91">
        <v>155</v>
      </c>
      <c r="F130" s="91">
        <v>86</v>
      </c>
      <c r="G130" s="90" t="s">
        <v>60</v>
      </c>
      <c r="H130" s="83"/>
      <c r="I130" s="91">
        <v>386</v>
      </c>
      <c r="J130" s="91">
        <v>111</v>
      </c>
      <c r="K130" s="91">
        <v>65</v>
      </c>
      <c r="L130" s="90" t="s">
        <v>60</v>
      </c>
      <c r="M130" s="83"/>
      <c r="N130" s="85">
        <v>939</v>
      </c>
      <c r="O130" s="85">
        <v>266</v>
      </c>
      <c r="P130" s="85">
        <v>151</v>
      </c>
      <c r="R130" s="150"/>
      <c r="S130" s="90" t="s">
        <v>60</v>
      </c>
      <c r="T130" s="83"/>
      <c r="U130" s="86">
        <v>550</v>
      </c>
      <c r="V130" s="86">
        <v>160</v>
      </c>
      <c r="W130" s="86">
        <v>90</v>
      </c>
      <c r="X130" s="90" t="s">
        <v>60</v>
      </c>
      <c r="Y130" s="83"/>
      <c r="Z130" s="86">
        <v>390</v>
      </c>
      <c r="AA130" s="86">
        <v>110</v>
      </c>
      <c r="AB130" s="86">
        <v>70</v>
      </c>
      <c r="AC130" s="90" t="s">
        <v>60</v>
      </c>
      <c r="AD130" s="83"/>
      <c r="AE130" s="86">
        <v>940</v>
      </c>
      <c r="AF130" s="86">
        <v>270</v>
      </c>
      <c r="AG130" s="86">
        <v>150</v>
      </c>
    </row>
    <row r="131" spans="1:33" x14ac:dyDescent="0.25">
      <c r="A131" s="150"/>
      <c r="B131" s="90" t="s">
        <v>61</v>
      </c>
      <c r="C131" s="83"/>
      <c r="D131" s="91">
        <v>205</v>
      </c>
      <c r="E131" s="91">
        <v>39</v>
      </c>
      <c r="F131" s="91">
        <v>22</v>
      </c>
      <c r="G131" s="90" t="s">
        <v>61</v>
      </c>
      <c r="H131" s="83"/>
      <c r="I131" s="91">
        <v>108</v>
      </c>
      <c r="J131" s="91">
        <v>27</v>
      </c>
      <c r="K131" s="91">
        <v>10</v>
      </c>
      <c r="L131" s="90" t="s">
        <v>61</v>
      </c>
      <c r="M131" s="83"/>
      <c r="N131" s="85">
        <v>313</v>
      </c>
      <c r="O131" s="85">
        <v>66</v>
      </c>
      <c r="P131" s="85">
        <v>32</v>
      </c>
      <c r="R131" s="150"/>
      <c r="S131" s="90" t="s">
        <v>61</v>
      </c>
      <c r="T131" s="83"/>
      <c r="U131" s="86">
        <v>210</v>
      </c>
      <c r="V131" s="86">
        <v>40</v>
      </c>
      <c r="W131" s="86">
        <v>20</v>
      </c>
      <c r="X131" s="90" t="s">
        <v>61</v>
      </c>
      <c r="Y131" s="83"/>
      <c r="Z131" s="86">
        <v>110</v>
      </c>
      <c r="AA131" s="86">
        <v>30</v>
      </c>
      <c r="AB131" s="86">
        <v>10</v>
      </c>
      <c r="AC131" s="90" t="s">
        <v>61</v>
      </c>
      <c r="AD131" s="83"/>
      <c r="AE131" s="86">
        <v>310</v>
      </c>
      <c r="AF131" s="86">
        <v>70</v>
      </c>
      <c r="AG131" s="86">
        <v>30</v>
      </c>
    </row>
    <row r="132" spans="1:33" x14ac:dyDescent="0.25">
      <c r="A132" s="150"/>
      <c r="B132" s="90" t="s">
        <v>62</v>
      </c>
      <c r="C132" s="95"/>
      <c r="D132" s="91">
        <v>348</v>
      </c>
      <c r="E132" s="91">
        <v>116</v>
      </c>
      <c r="F132" s="91">
        <v>64</v>
      </c>
      <c r="G132" s="90" t="s">
        <v>62</v>
      </c>
      <c r="H132" s="95"/>
      <c r="I132" s="91">
        <v>278</v>
      </c>
      <c r="J132" s="91">
        <v>84</v>
      </c>
      <c r="K132" s="91">
        <v>55</v>
      </c>
      <c r="L132" s="90" t="s">
        <v>62</v>
      </c>
      <c r="M132" s="95"/>
      <c r="N132" s="85">
        <v>626</v>
      </c>
      <c r="O132" s="85">
        <v>200</v>
      </c>
      <c r="P132" s="85">
        <v>119</v>
      </c>
      <c r="R132" s="150"/>
      <c r="S132" s="90" t="s">
        <v>62</v>
      </c>
      <c r="T132" s="95"/>
      <c r="U132" s="86">
        <v>350</v>
      </c>
      <c r="V132" s="86">
        <v>120</v>
      </c>
      <c r="W132" s="86">
        <v>60</v>
      </c>
      <c r="X132" s="90" t="s">
        <v>62</v>
      </c>
      <c r="Y132" s="95"/>
      <c r="Z132" s="86">
        <v>280</v>
      </c>
      <c r="AA132" s="86">
        <v>80</v>
      </c>
      <c r="AB132" s="86">
        <v>60</v>
      </c>
      <c r="AC132" s="90" t="s">
        <v>62</v>
      </c>
      <c r="AD132" s="95"/>
      <c r="AE132" s="86">
        <v>630</v>
      </c>
      <c r="AF132" s="86">
        <v>200</v>
      </c>
      <c r="AG132" s="86">
        <v>120</v>
      </c>
    </row>
    <row r="133" spans="1:33" x14ac:dyDescent="0.25">
      <c r="A133" s="150"/>
      <c r="B133" s="82"/>
      <c r="C133" s="83"/>
      <c r="D133" s="83"/>
      <c r="E133" s="83"/>
      <c r="F133" s="83"/>
      <c r="G133" s="82"/>
      <c r="H133" s="83"/>
      <c r="I133" s="83"/>
      <c r="J133" s="83"/>
      <c r="K133" s="83"/>
      <c r="L133" s="82"/>
      <c r="M133" s="83"/>
      <c r="N133" s="83"/>
      <c r="O133" s="9"/>
      <c r="P133" s="81"/>
      <c r="R133" s="150"/>
      <c r="S133" s="82"/>
      <c r="T133" s="83"/>
      <c r="U133" s="81"/>
      <c r="V133" s="9"/>
      <c r="W133" s="81"/>
      <c r="X133" s="82"/>
      <c r="Y133" s="83"/>
      <c r="Z133" s="81"/>
      <c r="AA133" s="9"/>
      <c r="AB133" s="81"/>
      <c r="AC133" s="82"/>
      <c r="AD133" s="83"/>
      <c r="AE133" s="81"/>
      <c r="AF133" s="9"/>
      <c r="AG133" s="81"/>
    </row>
    <row r="134" spans="1:33" x14ac:dyDescent="0.25">
      <c r="A134" s="150"/>
      <c r="B134" s="82" t="s">
        <v>63</v>
      </c>
      <c r="C134" s="83"/>
      <c r="D134" s="83"/>
      <c r="E134" s="83"/>
      <c r="F134" s="83"/>
      <c r="G134" s="82" t="s">
        <v>63</v>
      </c>
      <c r="H134" s="83"/>
      <c r="I134" s="83"/>
      <c r="J134" s="83"/>
      <c r="K134" s="83"/>
      <c r="L134" s="82" t="s">
        <v>63</v>
      </c>
      <c r="M134" s="83"/>
      <c r="N134" s="83"/>
      <c r="O134" s="9"/>
      <c r="P134" s="81"/>
      <c r="R134" s="150"/>
      <c r="S134" s="82" t="s">
        <v>63</v>
      </c>
      <c r="T134" s="83"/>
      <c r="U134" s="81"/>
      <c r="V134" s="9"/>
      <c r="W134" s="81"/>
      <c r="X134" s="82" t="s">
        <v>63</v>
      </c>
      <c r="Y134" s="83"/>
      <c r="Z134" s="81"/>
      <c r="AA134" s="9"/>
      <c r="AB134" s="81"/>
      <c r="AC134" s="82" t="s">
        <v>63</v>
      </c>
      <c r="AD134" s="83"/>
      <c r="AE134" s="81"/>
      <c r="AF134" s="9"/>
      <c r="AG134" s="81"/>
    </row>
    <row r="135" spans="1:33" x14ac:dyDescent="0.25">
      <c r="A135" s="150"/>
      <c r="B135" s="84" t="s">
        <v>12</v>
      </c>
      <c r="C135" s="83"/>
      <c r="D135" s="85">
        <v>832</v>
      </c>
      <c r="E135" s="85">
        <v>225</v>
      </c>
      <c r="F135" s="85">
        <v>128</v>
      </c>
      <c r="G135" s="84" t="s">
        <v>12</v>
      </c>
      <c r="H135" s="83"/>
      <c r="I135" s="85">
        <v>817</v>
      </c>
      <c r="J135" s="85">
        <v>227</v>
      </c>
      <c r="K135" s="85">
        <v>135</v>
      </c>
      <c r="L135" s="84" t="s">
        <v>12</v>
      </c>
      <c r="M135" s="83"/>
      <c r="N135" s="85">
        <v>1649</v>
      </c>
      <c r="O135" s="85">
        <v>452</v>
      </c>
      <c r="P135" s="85">
        <v>263</v>
      </c>
      <c r="R135" s="150"/>
      <c r="S135" s="84" t="s">
        <v>12</v>
      </c>
      <c r="T135" s="83"/>
      <c r="U135" s="96">
        <v>81</v>
      </c>
      <c r="V135" s="96">
        <v>85</v>
      </c>
      <c r="W135" s="96">
        <v>82</v>
      </c>
      <c r="X135" s="84" t="s">
        <v>12</v>
      </c>
      <c r="Y135" s="83"/>
      <c r="Z135" s="96">
        <v>84</v>
      </c>
      <c r="AA135" s="96">
        <v>83</v>
      </c>
      <c r="AB135" s="96">
        <v>85</v>
      </c>
      <c r="AC135" s="84" t="s">
        <v>12</v>
      </c>
      <c r="AD135" s="83"/>
      <c r="AE135" s="96">
        <v>82</v>
      </c>
      <c r="AF135" s="96">
        <v>84</v>
      </c>
      <c r="AG135" s="96">
        <v>83</v>
      </c>
    </row>
    <row r="136" spans="1:33" x14ac:dyDescent="0.25">
      <c r="A136" s="150"/>
      <c r="B136" s="84"/>
      <c r="C136" s="83"/>
      <c r="D136" s="85"/>
      <c r="E136" s="85"/>
      <c r="F136" s="85"/>
      <c r="G136" s="84"/>
      <c r="H136" s="83"/>
      <c r="I136" s="85"/>
      <c r="J136" s="85"/>
      <c r="K136" s="85"/>
      <c r="L136" s="84"/>
      <c r="M136" s="83"/>
      <c r="N136" s="85"/>
      <c r="O136" s="87"/>
      <c r="P136" s="88"/>
      <c r="R136" s="150"/>
      <c r="S136" s="84"/>
      <c r="T136" s="83"/>
      <c r="U136" s="96"/>
      <c r="V136" s="97"/>
      <c r="W136" s="96"/>
      <c r="X136" s="84"/>
      <c r="Y136" s="83"/>
      <c r="Z136" s="96"/>
      <c r="AA136" s="97"/>
      <c r="AB136" s="96"/>
      <c r="AC136" s="84"/>
      <c r="AD136" s="83"/>
      <c r="AE136" s="96"/>
      <c r="AF136" s="97"/>
      <c r="AG136" s="96"/>
    </row>
    <row r="137" spans="1:33" x14ac:dyDescent="0.25">
      <c r="A137" s="150"/>
      <c r="B137" s="90" t="s">
        <v>13</v>
      </c>
      <c r="C137" s="83"/>
      <c r="D137" s="91">
        <v>442</v>
      </c>
      <c r="E137" s="91">
        <v>101</v>
      </c>
      <c r="F137" s="91">
        <v>63</v>
      </c>
      <c r="G137" s="90" t="s">
        <v>13</v>
      </c>
      <c r="H137" s="83"/>
      <c r="I137" s="91">
        <v>553</v>
      </c>
      <c r="J137" s="91">
        <v>157</v>
      </c>
      <c r="K137" s="91">
        <v>87</v>
      </c>
      <c r="L137" s="90" t="s">
        <v>13</v>
      </c>
      <c r="M137" s="83"/>
      <c r="N137" s="85">
        <v>995</v>
      </c>
      <c r="O137" s="85">
        <v>258</v>
      </c>
      <c r="P137" s="85">
        <v>150</v>
      </c>
      <c r="R137" s="150"/>
      <c r="S137" s="90" t="s">
        <v>13</v>
      </c>
      <c r="T137" s="83"/>
      <c r="U137" s="96">
        <v>94</v>
      </c>
      <c r="V137" s="96">
        <v>91</v>
      </c>
      <c r="W137" s="96">
        <v>89</v>
      </c>
      <c r="X137" s="90" t="s">
        <v>13</v>
      </c>
      <c r="Y137" s="83"/>
      <c r="Z137" s="96">
        <v>93</v>
      </c>
      <c r="AA137" s="96">
        <v>96</v>
      </c>
      <c r="AB137" s="96">
        <v>93</v>
      </c>
      <c r="AC137" s="90" t="s">
        <v>13</v>
      </c>
      <c r="AD137" s="83"/>
      <c r="AE137" s="96">
        <v>94</v>
      </c>
      <c r="AF137" s="96">
        <v>94</v>
      </c>
      <c r="AG137" s="96">
        <v>91</v>
      </c>
    </row>
    <row r="138" spans="1:33" x14ac:dyDescent="0.25">
      <c r="A138" s="150"/>
      <c r="B138" s="90"/>
      <c r="C138" s="83"/>
      <c r="D138" s="91"/>
      <c r="E138" s="91"/>
      <c r="F138" s="91"/>
      <c r="G138" s="90"/>
      <c r="H138" s="83"/>
      <c r="I138" s="91"/>
      <c r="J138" s="91"/>
      <c r="K138" s="91"/>
      <c r="L138" s="90"/>
      <c r="M138" s="83"/>
      <c r="N138" s="91"/>
      <c r="O138" s="92"/>
      <c r="P138" s="93"/>
      <c r="R138" s="150"/>
      <c r="S138" s="90"/>
      <c r="T138" s="83"/>
      <c r="U138" s="98"/>
      <c r="V138" s="99"/>
      <c r="W138" s="98"/>
      <c r="X138" s="90"/>
      <c r="Y138" s="83"/>
      <c r="Z138" s="98"/>
      <c r="AA138" s="99"/>
      <c r="AB138" s="98"/>
      <c r="AC138" s="90"/>
      <c r="AD138" s="83"/>
      <c r="AE138" s="98"/>
      <c r="AF138" s="99"/>
      <c r="AG138" s="98"/>
    </row>
    <row r="139" spans="1:33" x14ac:dyDescent="0.25">
      <c r="A139" s="150"/>
      <c r="B139" s="90" t="s">
        <v>60</v>
      </c>
      <c r="C139" s="83"/>
      <c r="D139" s="91">
        <v>390</v>
      </c>
      <c r="E139" s="91">
        <v>124</v>
      </c>
      <c r="F139" s="91">
        <v>65</v>
      </c>
      <c r="G139" s="90" t="s">
        <v>60</v>
      </c>
      <c r="H139" s="83"/>
      <c r="I139" s="91">
        <v>264</v>
      </c>
      <c r="J139" s="91">
        <v>70</v>
      </c>
      <c r="K139" s="91">
        <v>48</v>
      </c>
      <c r="L139" s="90" t="s">
        <v>60</v>
      </c>
      <c r="M139" s="83"/>
      <c r="N139" s="85">
        <v>654</v>
      </c>
      <c r="O139" s="85">
        <v>194</v>
      </c>
      <c r="P139" s="85">
        <v>113</v>
      </c>
      <c r="R139" s="150"/>
      <c r="S139" s="90" t="s">
        <v>60</v>
      </c>
      <c r="T139" s="83"/>
      <c r="U139" s="96">
        <v>71</v>
      </c>
      <c r="V139" s="96">
        <v>80</v>
      </c>
      <c r="W139" s="96">
        <v>76</v>
      </c>
      <c r="X139" s="90" t="s">
        <v>60</v>
      </c>
      <c r="Y139" s="83"/>
      <c r="Z139" s="96">
        <v>68</v>
      </c>
      <c r="AA139" s="96">
        <v>63</v>
      </c>
      <c r="AB139" s="96">
        <v>74</v>
      </c>
      <c r="AC139" s="90" t="s">
        <v>60</v>
      </c>
      <c r="AD139" s="83"/>
      <c r="AE139" s="96">
        <v>70</v>
      </c>
      <c r="AF139" s="96">
        <v>73</v>
      </c>
      <c r="AG139" s="96">
        <v>75</v>
      </c>
    </row>
    <row r="140" spans="1:33" x14ac:dyDescent="0.25">
      <c r="A140" s="150"/>
      <c r="B140" s="90" t="s">
        <v>61</v>
      </c>
      <c r="C140" s="83"/>
      <c r="D140" s="91">
        <v>105</v>
      </c>
      <c r="E140" s="91">
        <v>22</v>
      </c>
      <c r="F140" s="91">
        <v>14</v>
      </c>
      <c r="G140" s="90" t="s">
        <v>61</v>
      </c>
      <c r="H140" s="83"/>
      <c r="I140" s="91">
        <v>50</v>
      </c>
      <c r="J140" s="91">
        <v>7</v>
      </c>
      <c r="K140" s="91">
        <v>3</v>
      </c>
      <c r="L140" s="90" t="s">
        <v>61</v>
      </c>
      <c r="M140" s="83"/>
      <c r="N140" s="85">
        <v>155</v>
      </c>
      <c r="O140" s="85">
        <v>29</v>
      </c>
      <c r="P140" s="85">
        <v>17</v>
      </c>
      <c r="R140" s="150"/>
      <c r="S140" s="90" t="s">
        <v>61</v>
      </c>
      <c r="T140" s="83"/>
      <c r="U140" s="96">
        <v>51</v>
      </c>
      <c r="V140" s="96">
        <v>56</v>
      </c>
      <c r="W140" s="96">
        <v>64</v>
      </c>
      <c r="X140" s="90" t="s">
        <v>61</v>
      </c>
      <c r="Y140" s="83"/>
      <c r="Z140" s="96">
        <v>46</v>
      </c>
      <c r="AA140" s="96">
        <v>26</v>
      </c>
      <c r="AB140" s="96" t="s">
        <v>18</v>
      </c>
      <c r="AC140" s="90" t="s">
        <v>61</v>
      </c>
      <c r="AD140" s="83"/>
      <c r="AE140" s="96">
        <v>50</v>
      </c>
      <c r="AF140" s="96">
        <v>44</v>
      </c>
      <c r="AG140" s="96">
        <v>53</v>
      </c>
    </row>
    <row r="141" spans="1:33" x14ac:dyDescent="0.25">
      <c r="A141" s="150"/>
      <c r="B141" s="100" t="s">
        <v>62</v>
      </c>
      <c r="C141" s="101"/>
      <c r="D141" s="91">
        <v>285</v>
      </c>
      <c r="E141" s="91">
        <v>102</v>
      </c>
      <c r="F141" s="91">
        <v>51</v>
      </c>
      <c r="G141" s="100" t="s">
        <v>62</v>
      </c>
      <c r="H141" s="101"/>
      <c r="I141" s="91">
        <v>214</v>
      </c>
      <c r="J141" s="91">
        <v>63</v>
      </c>
      <c r="K141" s="91">
        <v>45</v>
      </c>
      <c r="L141" s="100" t="s">
        <v>62</v>
      </c>
      <c r="M141" s="101"/>
      <c r="N141" s="85">
        <v>499</v>
      </c>
      <c r="O141" s="85">
        <v>165</v>
      </c>
      <c r="P141" s="85">
        <v>96</v>
      </c>
      <c r="R141" s="150"/>
      <c r="S141" s="100" t="s">
        <v>62</v>
      </c>
      <c r="T141" s="101"/>
      <c r="U141" s="96">
        <v>82</v>
      </c>
      <c r="V141" s="96">
        <v>88</v>
      </c>
      <c r="W141" s="96">
        <v>80</v>
      </c>
      <c r="X141" s="100" t="s">
        <v>62</v>
      </c>
      <c r="Y141" s="101"/>
      <c r="Z141" s="96">
        <v>77</v>
      </c>
      <c r="AA141" s="96">
        <v>75</v>
      </c>
      <c r="AB141" s="96">
        <v>82</v>
      </c>
      <c r="AC141" s="100" t="s">
        <v>62</v>
      </c>
      <c r="AD141" s="101"/>
      <c r="AE141" s="96">
        <v>80</v>
      </c>
      <c r="AF141" s="96">
        <v>83</v>
      </c>
      <c r="AG141" s="96">
        <v>81</v>
      </c>
    </row>
    <row r="142" spans="1:33" ht="78.75" x14ac:dyDescent="0.25">
      <c r="A142" s="150" t="s">
        <v>69</v>
      </c>
      <c r="B142" s="73"/>
      <c r="C142" s="74"/>
      <c r="D142" s="75" t="s">
        <v>8</v>
      </c>
      <c r="E142" s="75" t="s">
        <v>57</v>
      </c>
      <c r="F142" s="76" t="s">
        <v>58</v>
      </c>
      <c r="G142" s="73"/>
      <c r="H142" s="74"/>
      <c r="I142" s="75" t="s">
        <v>8</v>
      </c>
      <c r="J142" s="75" t="s">
        <v>57</v>
      </c>
      <c r="K142" s="76" t="s">
        <v>58</v>
      </c>
      <c r="L142" s="73"/>
      <c r="M142" s="74"/>
      <c r="N142" s="75" t="s">
        <v>8</v>
      </c>
      <c r="O142" s="75" t="s">
        <v>57</v>
      </c>
      <c r="P142" s="76" t="s">
        <v>58</v>
      </c>
      <c r="R142" s="150" t="s">
        <v>69</v>
      </c>
      <c r="S142" s="73"/>
      <c r="T142" s="74"/>
      <c r="U142" s="75" t="s">
        <v>8</v>
      </c>
      <c r="V142" s="75" t="s">
        <v>57</v>
      </c>
      <c r="W142" s="76" t="s">
        <v>58</v>
      </c>
      <c r="X142" s="73"/>
      <c r="Y142" s="74"/>
      <c r="Z142" s="75" t="s">
        <v>8</v>
      </c>
      <c r="AA142" s="75" t="s">
        <v>57</v>
      </c>
      <c r="AB142" s="76" t="s">
        <v>58</v>
      </c>
      <c r="AC142" s="73"/>
      <c r="AD142" s="74"/>
      <c r="AE142" s="75" t="s">
        <v>8</v>
      </c>
      <c r="AF142" s="75" t="s">
        <v>57</v>
      </c>
      <c r="AG142" s="76" t="s">
        <v>58</v>
      </c>
    </row>
    <row r="143" spans="1:33" x14ac:dyDescent="0.25">
      <c r="A143" s="150"/>
      <c r="B143" s="9"/>
      <c r="C143" s="10"/>
      <c r="D143" s="77">
        <v>2015</v>
      </c>
      <c r="E143" s="78">
        <v>2015</v>
      </c>
      <c r="F143" s="77">
        <v>2015</v>
      </c>
      <c r="G143" s="9"/>
      <c r="H143" s="10"/>
      <c r="I143" s="77">
        <v>2015</v>
      </c>
      <c r="J143" s="78">
        <v>2015</v>
      </c>
      <c r="K143" s="77">
        <v>2015</v>
      </c>
      <c r="L143" s="9"/>
      <c r="M143" s="10"/>
      <c r="N143" s="77">
        <v>2015</v>
      </c>
      <c r="O143" s="78">
        <v>2015</v>
      </c>
      <c r="P143" s="77">
        <v>2015</v>
      </c>
      <c r="R143" s="150"/>
      <c r="S143" s="9"/>
      <c r="T143" s="10"/>
      <c r="U143" s="77">
        <v>2015</v>
      </c>
      <c r="V143" s="78">
        <v>2015</v>
      </c>
      <c r="W143" s="77">
        <v>2015</v>
      </c>
      <c r="X143" s="9"/>
      <c r="Y143" s="10"/>
      <c r="Z143" s="77">
        <v>2015</v>
      </c>
      <c r="AA143" s="78">
        <v>2015</v>
      </c>
      <c r="AB143" s="77">
        <v>2015</v>
      </c>
      <c r="AC143" s="9"/>
      <c r="AD143" s="10"/>
      <c r="AE143" s="77">
        <v>2015</v>
      </c>
      <c r="AF143" s="78">
        <v>2015</v>
      </c>
      <c r="AG143" s="77">
        <v>2015</v>
      </c>
    </row>
    <row r="144" spans="1:33" x14ac:dyDescent="0.25">
      <c r="A144" s="150"/>
      <c r="B144" s="79"/>
      <c r="C144" s="80"/>
      <c r="D144" s="80"/>
      <c r="E144" s="9"/>
      <c r="F144" s="81"/>
      <c r="G144" s="79"/>
      <c r="H144" s="80"/>
      <c r="I144" s="80"/>
      <c r="J144" s="9"/>
      <c r="K144" s="81"/>
      <c r="L144" s="79"/>
      <c r="M144" s="80"/>
      <c r="N144" s="80"/>
      <c r="O144" s="9"/>
      <c r="P144" s="81"/>
      <c r="R144" s="150"/>
      <c r="S144" s="79"/>
      <c r="T144" s="80"/>
      <c r="U144" s="80"/>
      <c r="V144" s="9"/>
      <c r="W144" s="81"/>
      <c r="X144" s="79"/>
      <c r="Y144" s="80"/>
      <c r="Z144" s="80"/>
      <c r="AA144" s="9"/>
      <c r="AB144" s="81"/>
      <c r="AC144" s="79"/>
      <c r="AD144" s="80"/>
      <c r="AE144" s="80"/>
      <c r="AF144" s="9"/>
      <c r="AG144" s="81"/>
    </row>
    <row r="145" spans="1:33" x14ac:dyDescent="0.25">
      <c r="A145" s="150"/>
      <c r="B145" s="82" t="s">
        <v>11</v>
      </c>
      <c r="C145" s="83"/>
      <c r="D145" s="83"/>
      <c r="E145" s="9"/>
      <c r="F145" s="81"/>
      <c r="G145" s="82" t="s">
        <v>11</v>
      </c>
      <c r="H145" s="83"/>
      <c r="I145" s="83"/>
      <c r="J145" s="9"/>
      <c r="K145" s="81"/>
      <c r="L145" s="82" t="s">
        <v>11</v>
      </c>
      <c r="M145" s="83"/>
      <c r="N145" s="83"/>
      <c r="O145" s="9"/>
      <c r="P145" s="81"/>
      <c r="R145" s="150"/>
      <c r="S145" s="82" t="s">
        <v>11</v>
      </c>
      <c r="T145" s="83"/>
      <c r="U145" s="83"/>
      <c r="V145" s="9"/>
      <c r="W145" s="81"/>
      <c r="X145" s="82" t="s">
        <v>11</v>
      </c>
      <c r="Y145" s="83"/>
      <c r="Z145" s="83"/>
      <c r="AA145" s="9"/>
      <c r="AB145" s="81"/>
      <c r="AC145" s="82" t="s">
        <v>11</v>
      </c>
      <c r="AD145" s="83"/>
      <c r="AE145" s="83"/>
      <c r="AF145" s="9"/>
      <c r="AG145" s="81"/>
    </row>
    <row r="146" spans="1:33" x14ac:dyDescent="0.25">
      <c r="A146" s="150"/>
      <c r="B146" s="84" t="s">
        <v>59</v>
      </c>
      <c r="C146" s="83"/>
      <c r="D146" s="85">
        <v>1022</v>
      </c>
      <c r="E146" s="85">
        <v>266</v>
      </c>
      <c r="F146" s="85">
        <v>157</v>
      </c>
      <c r="G146" s="84" t="s">
        <v>59</v>
      </c>
      <c r="H146" s="83"/>
      <c r="I146" s="85">
        <v>978</v>
      </c>
      <c r="J146" s="85">
        <v>274</v>
      </c>
      <c r="K146" s="85">
        <v>159</v>
      </c>
      <c r="L146" s="84" t="s">
        <v>59</v>
      </c>
      <c r="M146" s="83"/>
      <c r="N146" s="85">
        <v>2000</v>
      </c>
      <c r="O146" s="85">
        <v>540</v>
      </c>
      <c r="P146" s="85">
        <v>316</v>
      </c>
      <c r="R146" s="150"/>
      <c r="S146" s="84" t="s">
        <v>59</v>
      </c>
      <c r="T146" s="83"/>
      <c r="U146" s="86">
        <v>1020</v>
      </c>
      <c r="V146" s="86">
        <v>270</v>
      </c>
      <c r="W146" s="86">
        <v>160</v>
      </c>
      <c r="X146" s="84" t="s">
        <v>59</v>
      </c>
      <c r="Y146" s="83"/>
      <c r="Z146" s="86">
        <v>980</v>
      </c>
      <c r="AA146" s="86">
        <v>270</v>
      </c>
      <c r="AB146" s="86">
        <v>160</v>
      </c>
      <c r="AC146" s="84" t="s">
        <v>59</v>
      </c>
      <c r="AD146" s="83"/>
      <c r="AE146" s="86">
        <v>2000</v>
      </c>
      <c r="AF146" s="86">
        <v>540</v>
      </c>
      <c r="AG146" s="86">
        <v>320</v>
      </c>
    </row>
    <row r="147" spans="1:33" x14ac:dyDescent="0.25">
      <c r="A147" s="150"/>
      <c r="B147" s="84"/>
      <c r="C147" s="83"/>
      <c r="D147" s="85"/>
      <c r="E147" s="85"/>
      <c r="F147" s="85"/>
      <c r="G147" s="84"/>
      <c r="H147" s="83"/>
      <c r="I147" s="85"/>
      <c r="J147" s="85"/>
      <c r="K147" s="85"/>
      <c r="L147" s="84"/>
      <c r="M147" s="83"/>
      <c r="N147" s="85"/>
      <c r="O147" s="87"/>
      <c r="P147" s="88"/>
      <c r="R147" s="150"/>
      <c r="S147" s="84"/>
      <c r="T147" s="83"/>
      <c r="U147" s="86"/>
      <c r="V147" s="89"/>
      <c r="W147" s="86"/>
      <c r="X147" s="84"/>
      <c r="Y147" s="83"/>
      <c r="Z147" s="86"/>
      <c r="AA147" s="89"/>
      <c r="AB147" s="86"/>
      <c r="AC147" s="84"/>
      <c r="AD147" s="83"/>
      <c r="AE147" s="86"/>
      <c r="AF147" s="89"/>
      <c r="AG147" s="86"/>
    </row>
    <row r="148" spans="1:33" x14ac:dyDescent="0.25">
      <c r="A148" s="150"/>
      <c r="B148" s="90" t="s">
        <v>13</v>
      </c>
      <c r="C148" s="83"/>
      <c r="D148" s="91">
        <v>470</v>
      </c>
      <c r="E148" s="91">
        <v>111</v>
      </c>
      <c r="F148" s="91">
        <v>71</v>
      </c>
      <c r="G148" s="90" t="s">
        <v>13</v>
      </c>
      <c r="H148" s="83"/>
      <c r="I148" s="91">
        <v>592</v>
      </c>
      <c r="J148" s="91">
        <v>163</v>
      </c>
      <c r="K148" s="91">
        <v>94</v>
      </c>
      <c r="L148" s="90" t="s">
        <v>13</v>
      </c>
      <c r="M148" s="83"/>
      <c r="N148" s="85">
        <v>1062</v>
      </c>
      <c r="O148" s="85">
        <v>274</v>
      </c>
      <c r="P148" s="85">
        <v>165</v>
      </c>
      <c r="R148" s="150"/>
      <c r="S148" s="90" t="s">
        <v>13</v>
      </c>
      <c r="T148" s="83"/>
      <c r="U148" s="86">
        <v>470</v>
      </c>
      <c r="V148" s="86">
        <v>110</v>
      </c>
      <c r="W148" s="86">
        <v>70</v>
      </c>
      <c r="X148" s="90" t="s">
        <v>13</v>
      </c>
      <c r="Y148" s="83"/>
      <c r="Z148" s="86">
        <v>590</v>
      </c>
      <c r="AA148" s="86">
        <v>160</v>
      </c>
      <c r="AB148" s="86">
        <v>90</v>
      </c>
      <c r="AC148" s="90" t="s">
        <v>13</v>
      </c>
      <c r="AD148" s="83"/>
      <c r="AE148" s="86">
        <v>1060</v>
      </c>
      <c r="AF148" s="86">
        <v>270</v>
      </c>
      <c r="AG148" s="86">
        <v>170</v>
      </c>
    </row>
    <row r="149" spans="1:33" x14ac:dyDescent="0.25">
      <c r="A149" s="150"/>
      <c r="B149" s="90"/>
      <c r="C149" s="83"/>
      <c r="D149" s="91"/>
      <c r="E149" s="91"/>
      <c r="F149" s="91"/>
      <c r="G149" s="90"/>
      <c r="H149" s="83"/>
      <c r="I149" s="91"/>
      <c r="J149" s="91"/>
      <c r="K149" s="91"/>
      <c r="L149" s="90"/>
      <c r="M149" s="83"/>
      <c r="N149" s="91"/>
      <c r="O149" s="92"/>
      <c r="P149" s="93"/>
      <c r="R149" s="150"/>
      <c r="S149" s="90"/>
      <c r="T149" s="83"/>
      <c r="U149" s="94"/>
      <c r="V149" s="92"/>
      <c r="W149" s="94"/>
      <c r="X149" s="90"/>
      <c r="Y149" s="83"/>
      <c r="Z149" s="94"/>
      <c r="AA149" s="92"/>
      <c r="AB149" s="94"/>
      <c r="AC149" s="90"/>
      <c r="AD149" s="83"/>
      <c r="AE149" s="94"/>
      <c r="AF149" s="92"/>
      <c r="AG149" s="94"/>
    </row>
    <row r="150" spans="1:33" x14ac:dyDescent="0.25">
      <c r="A150" s="150"/>
      <c r="B150" s="90" t="s">
        <v>60</v>
      </c>
      <c r="C150" s="83"/>
      <c r="D150" s="91">
        <v>552</v>
      </c>
      <c r="E150" s="91">
        <v>155</v>
      </c>
      <c r="F150" s="91">
        <v>86</v>
      </c>
      <c r="G150" s="90" t="s">
        <v>60</v>
      </c>
      <c r="H150" s="83"/>
      <c r="I150" s="91">
        <v>386</v>
      </c>
      <c r="J150" s="91">
        <v>111</v>
      </c>
      <c r="K150" s="91">
        <v>65</v>
      </c>
      <c r="L150" s="90" t="s">
        <v>60</v>
      </c>
      <c r="M150" s="83"/>
      <c r="N150" s="85">
        <v>938</v>
      </c>
      <c r="O150" s="85">
        <v>266</v>
      </c>
      <c r="P150" s="85">
        <v>151</v>
      </c>
      <c r="R150" s="150"/>
      <c r="S150" s="90" t="s">
        <v>60</v>
      </c>
      <c r="T150" s="83"/>
      <c r="U150" s="86">
        <v>550</v>
      </c>
      <c r="V150" s="86">
        <v>160</v>
      </c>
      <c r="W150" s="86">
        <v>90</v>
      </c>
      <c r="X150" s="90" t="s">
        <v>60</v>
      </c>
      <c r="Y150" s="83"/>
      <c r="Z150" s="86">
        <v>390</v>
      </c>
      <c r="AA150" s="86">
        <v>110</v>
      </c>
      <c r="AB150" s="86">
        <v>70</v>
      </c>
      <c r="AC150" s="90" t="s">
        <v>60</v>
      </c>
      <c r="AD150" s="83"/>
      <c r="AE150" s="86">
        <v>940</v>
      </c>
      <c r="AF150" s="86">
        <v>270</v>
      </c>
      <c r="AG150" s="86">
        <v>150</v>
      </c>
    </row>
    <row r="151" spans="1:33" x14ac:dyDescent="0.25">
      <c r="A151" s="150"/>
      <c r="B151" s="90" t="s">
        <v>61</v>
      </c>
      <c r="C151" s="83"/>
      <c r="D151" s="91">
        <v>204</v>
      </c>
      <c r="E151" s="91">
        <v>39</v>
      </c>
      <c r="F151" s="91">
        <v>22</v>
      </c>
      <c r="G151" s="90" t="s">
        <v>61</v>
      </c>
      <c r="H151" s="83"/>
      <c r="I151" s="91">
        <v>108</v>
      </c>
      <c r="J151" s="91">
        <v>27</v>
      </c>
      <c r="K151" s="91">
        <v>10</v>
      </c>
      <c r="L151" s="90" t="s">
        <v>61</v>
      </c>
      <c r="M151" s="83"/>
      <c r="N151" s="85">
        <v>312</v>
      </c>
      <c r="O151" s="85">
        <v>66</v>
      </c>
      <c r="P151" s="85">
        <v>32</v>
      </c>
      <c r="R151" s="150"/>
      <c r="S151" s="90" t="s">
        <v>61</v>
      </c>
      <c r="T151" s="83"/>
      <c r="U151" s="86">
        <v>200</v>
      </c>
      <c r="V151" s="86">
        <v>40</v>
      </c>
      <c r="W151" s="86">
        <v>20</v>
      </c>
      <c r="X151" s="90" t="s">
        <v>61</v>
      </c>
      <c r="Y151" s="83"/>
      <c r="Z151" s="86">
        <v>110</v>
      </c>
      <c r="AA151" s="86">
        <v>30</v>
      </c>
      <c r="AB151" s="86">
        <v>10</v>
      </c>
      <c r="AC151" s="90" t="s">
        <v>61</v>
      </c>
      <c r="AD151" s="83"/>
      <c r="AE151" s="86">
        <v>310</v>
      </c>
      <c r="AF151" s="86">
        <v>70</v>
      </c>
      <c r="AG151" s="86">
        <v>30</v>
      </c>
    </row>
    <row r="152" spans="1:33" x14ac:dyDescent="0.25">
      <c r="A152" s="150"/>
      <c r="B152" s="90" t="s">
        <v>62</v>
      </c>
      <c r="C152" s="95"/>
      <c r="D152" s="91">
        <v>348</v>
      </c>
      <c r="E152" s="91">
        <v>116</v>
      </c>
      <c r="F152" s="91">
        <v>64</v>
      </c>
      <c r="G152" s="90" t="s">
        <v>62</v>
      </c>
      <c r="H152" s="95"/>
      <c r="I152" s="91">
        <v>278</v>
      </c>
      <c r="J152" s="91">
        <v>84</v>
      </c>
      <c r="K152" s="91">
        <v>55</v>
      </c>
      <c r="L152" s="90" t="s">
        <v>62</v>
      </c>
      <c r="M152" s="95"/>
      <c r="N152" s="85">
        <v>626</v>
      </c>
      <c r="O152" s="85">
        <v>200</v>
      </c>
      <c r="P152" s="85">
        <v>119</v>
      </c>
      <c r="R152" s="150"/>
      <c r="S152" s="90" t="s">
        <v>62</v>
      </c>
      <c r="T152" s="95"/>
      <c r="U152" s="86">
        <v>350</v>
      </c>
      <c r="V152" s="86">
        <v>120</v>
      </c>
      <c r="W152" s="86">
        <v>60</v>
      </c>
      <c r="X152" s="90" t="s">
        <v>62</v>
      </c>
      <c r="Y152" s="95"/>
      <c r="Z152" s="86">
        <v>280</v>
      </c>
      <c r="AA152" s="86">
        <v>80</v>
      </c>
      <c r="AB152" s="86">
        <v>60</v>
      </c>
      <c r="AC152" s="90" t="s">
        <v>62</v>
      </c>
      <c r="AD152" s="95"/>
      <c r="AE152" s="86">
        <v>630</v>
      </c>
      <c r="AF152" s="86">
        <v>200</v>
      </c>
      <c r="AG152" s="86">
        <v>120</v>
      </c>
    </row>
    <row r="153" spans="1:33" x14ac:dyDescent="0.25">
      <c r="A153" s="150"/>
      <c r="B153" s="82"/>
      <c r="C153" s="83"/>
      <c r="D153" s="83"/>
      <c r="E153" s="83"/>
      <c r="F153" s="83"/>
      <c r="G153" s="82"/>
      <c r="H153" s="83"/>
      <c r="I153" s="83"/>
      <c r="J153" s="83"/>
      <c r="K153" s="83"/>
      <c r="L153" s="82"/>
      <c r="M153" s="83"/>
      <c r="N153" s="83"/>
      <c r="O153" s="9"/>
      <c r="P153" s="81"/>
      <c r="R153" s="150"/>
      <c r="S153" s="82"/>
      <c r="T153" s="83"/>
      <c r="U153" s="81"/>
      <c r="V153" s="9"/>
      <c r="W153" s="81"/>
      <c r="X153" s="82"/>
      <c r="Y153" s="83"/>
      <c r="Z153" s="81"/>
      <c r="AA153" s="9"/>
      <c r="AB153" s="81"/>
      <c r="AC153" s="82"/>
      <c r="AD153" s="83"/>
      <c r="AE153" s="81"/>
      <c r="AF153" s="9"/>
      <c r="AG153" s="81"/>
    </row>
    <row r="154" spans="1:33" x14ac:dyDescent="0.25">
      <c r="A154" s="150"/>
      <c r="B154" s="82" t="s">
        <v>63</v>
      </c>
      <c r="C154" s="83"/>
      <c r="D154" s="83"/>
      <c r="E154" s="83"/>
      <c r="F154" s="83"/>
      <c r="G154" s="82" t="s">
        <v>63</v>
      </c>
      <c r="H154" s="83"/>
      <c r="I154" s="83"/>
      <c r="J154" s="83"/>
      <c r="K154" s="83"/>
      <c r="L154" s="82" t="s">
        <v>63</v>
      </c>
      <c r="M154" s="83"/>
      <c r="N154" s="83"/>
      <c r="O154" s="9"/>
      <c r="P154" s="81"/>
      <c r="R154" s="150"/>
      <c r="S154" s="82" t="s">
        <v>63</v>
      </c>
      <c r="T154" s="83"/>
      <c r="U154" s="81"/>
      <c r="V154" s="9"/>
      <c r="W154" s="81"/>
      <c r="X154" s="82" t="s">
        <v>63</v>
      </c>
      <c r="Y154" s="83"/>
      <c r="Z154" s="81"/>
      <c r="AA154" s="9"/>
      <c r="AB154" s="81"/>
      <c r="AC154" s="82" t="s">
        <v>63</v>
      </c>
      <c r="AD154" s="83"/>
      <c r="AE154" s="81"/>
      <c r="AF154" s="9"/>
      <c r="AG154" s="81"/>
    </row>
    <row r="155" spans="1:33" x14ac:dyDescent="0.25">
      <c r="A155" s="150"/>
      <c r="B155" s="84" t="s">
        <v>12</v>
      </c>
      <c r="C155" s="83"/>
      <c r="D155" s="85">
        <v>867</v>
      </c>
      <c r="E155" s="85">
        <v>235</v>
      </c>
      <c r="F155" s="85">
        <v>133</v>
      </c>
      <c r="G155" s="84" t="s">
        <v>12</v>
      </c>
      <c r="H155" s="83"/>
      <c r="I155" s="85">
        <v>849</v>
      </c>
      <c r="J155" s="85">
        <v>246</v>
      </c>
      <c r="K155" s="85">
        <v>142</v>
      </c>
      <c r="L155" s="84" t="s">
        <v>12</v>
      </c>
      <c r="M155" s="83"/>
      <c r="N155" s="85">
        <v>1716</v>
      </c>
      <c r="O155" s="85">
        <v>481</v>
      </c>
      <c r="P155" s="85">
        <v>275</v>
      </c>
      <c r="R155" s="150"/>
      <c r="S155" s="84" t="s">
        <v>12</v>
      </c>
      <c r="T155" s="83"/>
      <c r="U155" s="96">
        <v>85</v>
      </c>
      <c r="V155" s="96">
        <v>88</v>
      </c>
      <c r="W155" s="96">
        <v>85</v>
      </c>
      <c r="X155" s="84" t="s">
        <v>12</v>
      </c>
      <c r="Y155" s="83"/>
      <c r="Z155" s="96">
        <v>87</v>
      </c>
      <c r="AA155" s="96">
        <v>90</v>
      </c>
      <c r="AB155" s="96">
        <v>89</v>
      </c>
      <c r="AC155" s="84" t="s">
        <v>12</v>
      </c>
      <c r="AD155" s="83"/>
      <c r="AE155" s="96">
        <v>86</v>
      </c>
      <c r="AF155" s="96">
        <v>89</v>
      </c>
      <c r="AG155" s="96">
        <v>87</v>
      </c>
    </row>
    <row r="156" spans="1:33" x14ac:dyDescent="0.25">
      <c r="A156" s="150"/>
      <c r="B156" s="84"/>
      <c r="C156" s="83"/>
      <c r="D156" s="85"/>
      <c r="E156" s="85"/>
      <c r="F156" s="85"/>
      <c r="G156" s="84"/>
      <c r="H156" s="83"/>
      <c r="I156" s="85"/>
      <c r="J156" s="85"/>
      <c r="K156" s="85"/>
      <c r="L156" s="84"/>
      <c r="M156" s="83"/>
      <c r="N156" s="85"/>
      <c r="O156" s="87"/>
      <c r="P156" s="88"/>
      <c r="R156" s="150"/>
      <c r="S156" s="84"/>
      <c r="T156" s="83"/>
      <c r="U156" s="96"/>
      <c r="V156" s="97"/>
      <c r="W156" s="96"/>
      <c r="X156" s="84"/>
      <c r="Y156" s="83"/>
      <c r="Z156" s="96"/>
      <c r="AA156" s="97"/>
      <c r="AB156" s="96"/>
      <c r="AC156" s="84"/>
      <c r="AD156" s="83"/>
      <c r="AE156" s="96"/>
      <c r="AF156" s="97"/>
      <c r="AG156" s="96"/>
    </row>
    <row r="157" spans="1:33" x14ac:dyDescent="0.25">
      <c r="A157" s="150"/>
      <c r="B157" s="90" t="s">
        <v>13</v>
      </c>
      <c r="C157" s="83"/>
      <c r="D157" s="91">
        <v>443</v>
      </c>
      <c r="E157" s="91">
        <v>101</v>
      </c>
      <c r="F157" s="91">
        <v>65</v>
      </c>
      <c r="G157" s="90" t="s">
        <v>13</v>
      </c>
      <c r="H157" s="83"/>
      <c r="I157" s="91">
        <v>562</v>
      </c>
      <c r="J157" s="91">
        <v>160</v>
      </c>
      <c r="K157" s="91">
        <v>94</v>
      </c>
      <c r="L157" s="90" t="s">
        <v>13</v>
      </c>
      <c r="M157" s="83"/>
      <c r="N157" s="85">
        <v>1005</v>
      </c>
      <c r="O157" s="85">
        <v>261</v>
      </c>
      <c r="P157" s="85">
        <v>159</v>
      </c>
      <c r="R157" s="150"/>
      <c r="S157" s="90" t="s">
        <v>13</v>
      </c>
      <c r="T157" s="83"/>
      <c r="U157" s="96">
        <v>94</v>
      </c>
      <c r="V157" s="96">
        <v>91</v>
      </c>
      <c r="W157" s="96">
        <v>92</v>
      </c>
      <c r="X157" s="90" t="s">
        <v>13</v>
      </c>
      <c r="Y157" s="83"/>
      <c r="Z157" s="96">
        <v>95</v>
      </c>
      <c r="AA157" s="96">
        <v>98</v>
      </c>
      <c r="AB157" s="96">
        <v>100</v>
      </c>
      <c r="AC157" s="90" t="s">
        <v>13</v>
      </c>
      <c r="AD157" s="83"/>
      <c r="AE157" s="96">
        <v>95</v>
      </c>
      <c r="AF157" s="96">
        <v>95</v>
      </c>
      <c r="AG157" s="96">
        <v>96</v>
      </c>
    </row>
    <row r="158" spans="1:33" x14ac:dyDescent="0.25">
      <c r="A158" s="150"/>
      <c r="B158" s="90"/>
      <c r="C158" s="83"/>
      <c r="D158" s="91"/>
      <c r="E158" s="91"/>
      <c r="F158" s="91"/>
      <c r="G158" s="90"/>
      <c r="H158" s="83"/>
      <c r="I158" s="91"/>
      <c r="J158" s="91"/>
      <c r="K158" s="91"/>
      <c r="L158" s="90"/>
      <c r="M158" s="83"/>
      <c r="N158" s="91"/>
      <c r="O158" s="92"/>
      <c r="P158" s="93"/>
      <c r="R158" s="150"/>
      <c r="S158" s="90"/>
      <c r="T158" s="83"/>
      <c r="U158" s="98"/>
      <c r="V158" s="99"/>
      <c r="W158" s="98"/>
      <c r="X158" s="90"/>
      <c r="Y158" s="83"/>
      <c r="Z158" s="98"/>
      <c r="AA158" s="99"/>
      <c r="AB158" s="98"/>
      <c r="AC158" s="90"/>
      <c r="AD158" s="83"/>
      <c r="AE158" s="98"/>
      <c r="AF158" s="99"/>
      <c r="AG158" s="98"/>
    </row>
    <row r="159" spans="1:33" x14ac:dyDescent="0.25">
      <c r="A159" s="150"/>
      <c r="B159" s="90" t="s">
        <v>60</v>
      </c>
      <c r="C159" s="83"/>
      <c r="D159" s="91">
        <v>424</v>
      </c>
      <c r="E159" s="91">
        <v>134</v>
      </c>
      <c r="F159" s="91">
        <v>68</v>
      </c>
      <c r="G159" s="90" t="s">
        <v>60</v>
      </c>
      <c r="H159" s="83"/>
      <c r="I159" s="91">
        <v>287</v>
      </c>
      <c r="J159" s="91">
        <v>86</v>
      </c>
      <c r="K159" s="91">
        <v>48</v>
      </c>
      <c r="L159" s="90" t="s">
        <v>60</v>
      </c>
      <c r="M159" s="83"/>
      <c r="N159" s="85">
        <v>711</v>
      </c>
      <c r="O159" s="85">
        <v>220</v>
      </c>
      <c r="P159" s="85">
        <v>116</v>
      </c>
      <c r="R159" s="150"/>
      <c r="S159" s="90" t="s">
        <v>60</v>
      </c>
      <c r="T159" s="83"/>
      <c r="U159" s="96">
        <v>77</v>
      </c>
      <c r="V159" s="96">
        <v>86</v>
      </c>
      <c r="W159" s="96">
        <v>79</v>
      </c>
      <c r="X159" s="90" t="s">
        <v>60</v>
      </c>
      <c r="Y159" s="83"/>
      <c r="Z159" s="96">
        <v>74</v>
      </c>
      <c r="AA159" s="96">
        <v>77</v>
      </c>
      <c r="AB159" s="96">
        <v>74</v>
      </c>
      <c r="AC159" s="90" t="s">
        <v>60</v>
      </c>
      <c r="AD159" s="83"/>
      <c r="AE159" s="96">
        <v>76</v>
      </c>
      <c r="AF159" s="96">
        <v>83</v>
      </c>
      <c r="AG159" s="96">
        <v>77</v>
      </c>
    </row>
    <row r="160" spans="1:33" x14ac:dyDescent="0.25">
      <c r="A160" s="150"/>
      <c r="B160" s="90" t="s">
        <v>61</v>
      </c>
      <c r="C160" s="83"/>
      <c r="D160" s="91">
        <v>134</v>
      </c>
      <c r="E160" s="91">
        <v>26</v>
      </c>
      <c r="F160" s="91">
        <v>12</v>
      </c>
      <c r="G160" s="90" t="s">
        <v>61</v>
      </c>
      <c r="H160" s="83"/>
      <c r="I160" s="91">
        <v>61</v>
      </c>
      <c r="J160" s="91">
        <v>13</v>
      </c>
      <c r="K160" s="91">
        <v>2</v>
      </c>
      <c r="L160" s="90" t="s">
        <v>61</v>
      </c>
      <c r="M160" s="83"/>
      <c r="N160" s="85">
        <v>195</v>
      </c>
      <c r="O160" s="85">
        <v>39</v>
      </c>
      <c r="P160" s="85">
        <v>14</v>
      </c>
      <c r="R160" s="150"/>
      <c r="S160" s="90" t="s">
        <v>61</v>
      </c>
      <c r="T160" s="83"/>
      <c r="U160" s="96">
        <v>66</v>
      </c>
      <c r="V160" s="96">
        <v>67</v>
      </c>
      <c r="W160" s="96">
        <v>55</v>
      </c>
      <c r="X160" s="90" t="s">
        <v>61</v>
      </c>
      <c r="Y160" s="83"/>
      <c r="Z160" s="96">
        <v>56</v>
      </c>
      <c r="AA160" s="96">
        <v>48</v>
      </c>
      <c r="AB160" s="96" t="s">
        <v>18</v>
      </c>
      <c r="AC160" s="90" t="s">
        <v>61</v>
      </c>
      <c r="AD160" s="83"/>
      <c r="AE160" s="96">
        <v>63</v>
      </c>
      <c r="AF160" s="96">
        <v>59</v>
      </c>
      <c r="AG160" s="96">
        <v>44</v>
      </c>
    </row>
    <row r="161" spans="1:33" x14ac:dyDescent="0.25">
      <c r="A161" s="150"/>
      <c r="B161" s="100" t="s">
        <v>62</v>
      </c>
      <c r="C161" s="101"/>
      <c r="D161" s="91">
        <v>290</v>
      </c>
      <c r="E161" s="91">
        <v>108</v>
      </c>
      <c r="F161" s="91">
        <v>56</v>
      </c>
      <c r="G161" s="100" t="s">
        <v>62</v>
      </c>
      <c r="H161" s="101"/>
      <c r="I161" s="91">
        <v>226</v>
      </c>
      <c r="J161" s="91">
        <v>73</v>
      </c>
      <c r="K161" s="91">
        <v>46</v>
      </c>
      <c r="L161" s="100" t="s">
        <v>62</v>
      </c>
      <c r="M161" s="101"/>
      <c r="N161" s="85">
        <v>516</v>
      </c>
      <c r="O161" s="85">
        <v>181</v>
      </c>
      <c r="P161" s="85">
        <v>102</v>
      </c>
      <c r="R161" s="150"/>
      <c r="S161" s="100" t="s">
        <v>62</v>
      </c>
      <c r="T161" s="101"/>
      <c r="U161" s="96">
        <v>83</v>
      </c>
      <c r="V161" s="96">
        <v>93</v>
      </c>
      <c r="W161" s="96">
        <v>88</v>
      </c>
      <c r="X161" s="100" t="s">
        <v>62</v>
      </c>
      <c r="Y161" s="101"/>
      <c r="Z161" s="96">
        <v>81</v>
      </c>
      <c r="AA161" s="96">
        <v>87</v>
      </c>
      <c r="AB161" s="96">
        <v>84</v>
      </c>
      <c r="AC161" s="100" t="s">
        <v>62</v>
      </c>
      <c r="AD161" s="101"/>
      <c r="AE161" s="96">
        <v>82</v>
      </c>
      <c r="AF161" s="96">
        <v>91</v>
      </c>
      <c r="AG161" s="96">
        <v>86</v>
      </c>
    </row>
  </sheetData>
  <mergeCells count="22">
    <mergeCell ref="AC1:AG1"/>
    <mergeCell ref="B1:F1"/>
    <mergeCell ref="G1:K1"/>
    <mergeCell ref="L1:P1"/>
    <mergeCell ref="S1:W1"/>
    <mergeCell ref="X1:AB1"/>
    <mergeCell ref="A2:A21"/>
    <mergeCell ref="R2:R21"/>
    <mergeCell ref="A22:A41"/>
    <mergeCell ref="R22:R41"/>
    <mergeCell ref="A42:A61"/>
    <mergeCell ref="R42:R61"/>
    <mergeCell ref="A122:A141"/>
    <mergeCell ref="R122:R141"/>
    <mergeCell ref="A142:A161"/>
    <mergeCell ref="R142:R161"/>
    <mergeCell ref="A62:A81"/>
    <mergeCell ref="R62:R81"/>
    <mergeCell ref="A82:A101"/>
    <mergeCell ref="R82:R101"/>
    <mergeCell ref="A102:A121"/>
    <mergeCell ref="R102:R1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48"/>
  <sheetViews>
    <sheetView showGridLines="0" zoomScaleNormal="100" zoomScaleSheetLayoutView="100" workbookViewId="0">
      <selection sqref="A1:B1"/>
    </sheetView>
  </sheetViews>
  <sheetFormatPr defaultRowHeight="11.25" x14ac:dyDescent="0.2"/>
  <cols>
    <col min="1" max="1" width="2" style="26" customWidth="1"/>
    <col min="2" max="2" width="46.5703125" style="26" customWidth="1"/>
    <col min="3" max="5" width="16.42578125" style="26" customWidth="1"/>
    <col min="6" max="6" width="1" style="26" customWidth="1"/>
    <col min="7" max="7" width="2.28515625" style="26" customWidth="1"/>
    <col min="8" max="8" width="6.42578125" style="26" customWidth="1"/>
    <col min="9" max="9" width="4.5703125" style="26" customWidth="1"/>
    <col min="10" max="13" width="6.42578125" style="26" customWidth="1"/>
    <col min="14" max="14" width="4.5703125" style="26" customWidth="1"/>
    <col min="15" max="17" width="7.5703125" style="26" customWidth="1"/>
    <col min="18" max="18" width="12" style="26" customWidth="1"/>
    <col min="19" max="23" width="8.140625" style="26" customWidth="1"/>
    <col min="24" max="240" width="9.140625" style="26"/>
    <col min="241" max="241" width="2" style="26" customWidth="1"/>
    <col min="242" max="242" width="9.140625" style="26"/>
    <col min="243" max="243" width="21.28515625" style="26" customWidth="1"/>
    <col min="244" max="244" width="2.85546875" style="26" customWidth="1"/>
    <col min="245" max="249" width="7.5703125" style="26" bestFit="1" customWidth="1"/>
    <col min="250" max="250" width="2.42578125" style="26" customWidth="1"/>
    <col min="251" max="255" width="7.5703125" style="26" bestFit="1" customWidth="1"/>
    <col min="256" max="256" width="2.42578125" style="26" customWidth="1"/>
    <col min="257" max="261" width="7.5703125" style="26" bestFit="1" customWidth="1"/>
    <col min="262" max="496" width="9.140625" style="26"/>
    <col min="497" max="497" width="2" style="26" customWidth="1"/>
    <col min="498" max="498" width="9.140625" style="26"/>
    <col min="499" max="499" width="21.28515625" style="26" customWidth="1"/>
    <col min="500" max="500" width="2.85546875" style="26" customWidth="1"/>
    <col min="501" max="505" width="7.5703125" style="26" bestFit="1" customWidth="1"/>
    <col min="506" max="506" width="2.42578125" style="26" customWidth="1"/>
    <col min="507" max="511" width="7.5703125" style="26" bestFit="1" customWidth="1"/>
    <col min="512" max="512" width="2.42578125" style="26" customWidth="1"/>
    <col min="513" max="517" width="7.5703125" style="26" bestFit="1" customWidth="1"/>
    <col min="518" max="752" width="9.140625" style="26"/>
    <col min="753" max="753" width="2" style="26" customWidth="1"/>
    <col min="754" max="754" width="9.140625" style="26"/>
    <col min="755" max="755" width="21.28515625" style="26" customWidth="1"/>
    <col min="756" max="756" width="2.85546875" style="26" customWidth="1"/>
    <col min="757" max="761" width="7.5703125" style="26" bestFit="1" customWidth="1"/>
    <col min="762" max="762" width="2.42578125" style="26" customWidth="1"/>
    <col min="763" max="767" width="7.5703125" style="26" bestFit="1" customWidth="1"/>
    <col min="768" max="768" width="2.42578125" style="26" customWidth="1"/>
    <col min="769" max="773" width="7.5703125" style="26" bestFit="1" customWidth="1"/>
    <col min="774" max="1008" width="9.140625" style="26"/>
    <col min="1009" max="1009" width="2" style="26" customWidth="1"/>
    <col min="1010" max="1010" width="9.140625" style="26"/>
    <col min="1011" max="1011" width="21.28515625" style="26" customWidth="1"/>
    <col min="1012" max="1012" width="2.85546875" style="26" customWidth="1"/>
    <col min="1013" max="1017" width="7.5703125" style="26" bestFit="1" customWidth="1"/>
    <col min="1018" max="1018" width="2.42578125" style="26" customWidth="1"/>
    <col min="1019" max="1023" width="7.5703125" style="26" bestFit="1" customWidth="1"/>
    <col min="1024" max="1024" width="2.42578125" style="26" customWidth="1"/>
    <col min="1025" max="1029" width="7.5703125" style="26" bestFit="1" customWidth="1"/>
    <col min="1030" max="1264" width="9.140625" style="26"/>
    <col min="1265" max="1265" width="2" style="26" customWidth="1"/>
    <col min="1266" max="1266" width="9.140625" style="26"/>
    <col min="1267" max="1267" width="21.28515625" style="26" customWidth="1"/>
    <col min="1268" max="1268" width="2.85546875" style="26" customWidth="1"/>
    <col min="1269" max="1273" width="7.5703125" style="26" bestFit="1" customWidth="1"/>
    <col min="1274" max="1274" width="2.42578125" style="26" customWidth="1"/>
    <col min="1275" max="1279" width="7.5703125" style="26" bestFit="1" customWidth="1"/>
    <col min="1280" max="1280" width="2.42578125" style="26" customWidth="1"/>
    <col min="1281" max="1285" width="7.5703125" style="26" bestFit="1" customWidth="1"/>
    <col min="1286" max="1520" width="9.140625" style="26"/>
    <col min="1521" max="1521" width="2" style="26" customWidth="1"/>
    <col min="1522" max="1522" width="9.140625" style="26"/>
    <col min="1523" max="1523" width="21.28515625" style="26" customWidth="1"/>
    <col min="1524" max="1524" width="2.85546875" style="26" customWidth="1"/>
    <col min="1525" max="1529" width="7.5703125" style="26" bestFit="1" customWidth="1"/>
    <col min="1530" max="1530" width="2.42578125" style="26" customWidth="1"/>
    <col min="1531" max="1535" width="7.5703125" style="26" bestFit="1" customWidth="1"/>
    <col min="1536" max="1536" width="2.42578125" style="26" customWidth="1"/>
    <col min="1537" max="1541" width="7.5703125" style="26" bestFit="1" customWidth="1"/>
    <col min="1542" max="1776" width="9.140625" style="26"/>
    <col min="1777" max="1777" width="2" style="26" customWidth="1"/>
    <col min="1778" max="1778" width="9.140625" style="26"/>
    <col min="1779" max="1779" width="21.28515625" style="26" customWidth="1"/>
    <col min="1780" max="1780" width="2.85546875" style="26" customWidth="1"/>
    <col min="1781" max="1785" width="7.5703125" style="26" bestFit="1" customWidth="1"/>
    <col min="1786" max="1786" width="2.42578125" style="26" customWidth="1"/>
    <col min="1787" max="1791" width="7.5703125" style="26" bestFit="1" customWidth="1"/>
    <col min="1792" max="1792" width="2.42578125" style="26" customWidth="1"/>
    <col min="1793" max="1797" width="7.5703125" style="26" bestFit="1" customWidth="1"/>
    <col min="1798" max="2032" width="9.140625" style="26"/>
    <col min="2033" max="2033" width="2" style="26" customWidth="1"/>
    <col min="2034" max="2034" width="9.140625" style="26"/>
    <col min="2035" max="2035" width="21.28515625" style="26" customWidth="1"/>
    <col min="2036" max="2036" width="2.85546875" style="26" customWidth="1"/>
    <col min="2037" max="2041" width="7.5703125" style="26" bestFit="1" customWidth="1"/>
    <col min="2042" max="2042" width="2.42578125" style="26" customWidth="1"/>
    <col min="2043" max="2047" width="7.5703125" style="26" bestFit="1" customWidth="1"/>
    <col min="2048" max="2048" width="2.42578125" style="26" customWidth="1"/>
    <col min="2049" max="2053" width="7.5703125" style="26" bestFit="1" customWidth="1"/>
    <col min="2054" max="2288" width="9.140625" style="26"/>
    <col min="2289" max="2289" width="2" style="26" customWidth="1"/>
    <col min="2290" max="2290" width="9.140625" style="26"/>
    <col min="2291" max="2291" width="21.28515625" style="26" customWidth="1"/>
    <col min="2292" max="2292" width="2.85546875" style="26" customWidth="1"/>
    <col min="2293" max="2297" width="7.5703125" style="26" bestFit="1" customWidth="1"/>
    <col min="2298" max="2298" width="2.42578125" style="26" customWidth="1"/>
    <col min="2299" max="2303" width="7.5703125" style="26" bestFit="1" customWidth="1"/>
    <col min="2304" max="2304" width="2.42578125" style="26" customWidth="1"/>
    <col min="2305" max="2309" width="7.5703125" style="26" bestFit="1" customWidth="1"/>
    <col min="2310" max="2544" width="9.140625" style="26"/>
    <col min="2545" max="2545" width="2" style="26" customWidth="1"/>
    <col min="2546" max="2546" width="9.140625" style="26"/>
    <col min="2547" max="2547" width="21.28515625" style="26" customWidth="1"/>
    <col min="2548" max="2548" width="2.85546875" style="26" customWidth="1"/>
    <col min="2549" max="2553" width="7.5703125" style="26" bestFit="1" customWidth="1"/>
    <col min="2554" max="2554" width="2.42578125" style="26" customWidth="1"/>
    <col min="2555" max="2559" width="7.5703125" style="26" bestFit="1" customWidth="1"/>
    <col min="2560" max="2560" width="2.42578125" style="26" customWidth="1"/>
    <col min="2561" max="2565" width="7.5703125" style="26" bestFit="1" customWidth="1"/>
    <col min="2566" max="2800" width="9.140625" style="26"/>
    <col min="2801" max="2801" width="2" style="26" customWidth="1"/>
    <col min="2802" max="2802" width="9.140625" style="26"/>
    <col min="2803" max="2803" width="21.28515625" style="26" customWidth="1"/>
    <col min="2804" max="2804" width="2.85546875" style="26" customWidth="1"/>
    <col min="2805" max="2809" width="7.5703125" style="26" bestFit="1" customWidth="1"/>
    <col min="2810" max="2810" width="2.42578125" style="26" customWidth="1"/>
    <col min="2811" max="2815" width="7.5703125" style="26" bestFit="1" customWidth="1"/>
    <col min="2816" max="2816" width="2.42578125" style="26" customWidth="1"/>
    <col min="2817" max="2821" width="7.5703125" style="26" bestFit="1" customWidth="1"/>
    <col min="2822" max="3056" width="9.140625" style="26"/>
    <col min="3057" max="3057" width="2" style="26" customWidth="1"/>
    <col min="3058" max="3058" width="9.140625" style="26"/>
    <col min="3059" max="3059" width="21.28515625" style="26" customWidth="1"/>
    <col min="3060" max="3060" width="2.85546875" style="26" customWidth="1"/>
    <col min="3061" max="3065" width="7.5703125" style="26" bestFit="1" customWidth="1"/>
    <col min="3066" max="3066" width="2.42578125" style="26" customWidth="1"/>
    <col min="3067" max="3071" width="7.5703125" style="26" bestFit="1" customWidth="1"/>
    <col min="3072" max="3072" width="2.42578125" style="26" customWidth="1"/>
    <col min="3073" max="3077" width="7.5703125" style="26" bestFit="1" customWidth="1"/>
    <col min="3078" max="3312" width="9.140625" style="26"/>
    <col min="3313" max="3313" width="2" style="26" customWidth="1"/>
    <col min="3314" max="3314" width="9.140625" style="26"/>
    <col min="3315" max="3315" width="21.28515625" style="26" customWidth="1"/>
    <col min="3316" max="3316" width="2.85546875" style="26" customWidth="1"/>
    <col min="3317" max="3321" width="7.5703125" style="26" bestFit="1" customWidth="1"/>
    <col min="3322" max="3322" width="2.42578125" style="26" customWidth="1"/>
    <col min="3323" max="3327" width="7.5703125" style="26" bestFit="1" customWidth="1"/>
    <col min="3328" max="3328" width="2.42578125" style="26" customWidth="1"/>
    <col min="3329" max="3333" width="7.5703125" style="26" bestFit="1" customWidth="1"/>
    <col min="3334" max="3568" width="9.140625" style="26"/>
    <col min="3569" max="3569" width="2" style="26" customWidth="1"/>
    <col min="3570" max="3570" width="9.140625" style="26"/>
    <col min="3571" max="3571" width="21.28515625" style="26" customWidth="1"/>
    <col min="3572" max="3572" width="2.85546875" style="26" customWidth="1"/>
    <col min="3573" max="3577" width="7.5703125" style="26" bestFit="1" customWidth="1"/>
    <col min="3578" max="3578" width="2.42578125" style="26" customWidth="1"/>
    <col min="3579" max="3583" width="7.5703125" style="26" bestFit="1" customWidth="1"/>
    <col min="3584" max="3584" width="2.42578125" style="26" customWidth="1"/>
    <col min="3585" max="3589" width="7.5703125" style="26" bestFit="1" customWidth="1"/>
    <col min="3590" max="3824" width="9.140625" style="26"/>
    <col min="3825" max="3825" width="2" style="26" customWidth="1"/>
    <col min="3826" max="3826" width="9.140625" style="26"/>
    <col min="3827" max="3827" width="21.28515625" style="26" customWidth="1"/>
    <col min="3828" max="3828" width="2.85546875" style="26" customWidth="1"/>
    <col min="3829" max="3833" width="7.5703125" style="26" bestFit="1" customWidth="1"/>
    <col min="3834" max="3834" width="2.42578125" style="26" customWidth="1"/>
    <col min="3835" max="3839" width="7.5703125" style="26" bestFit="1" customWidth="1"/>
    <col min="3840" max="3840" width="2.42578125" style="26" customWidth="1"/>
    <col min="3841" max="3845" width="7.5703125" style="26" bestFit="1" customWidth="1"/>
    <col min="3846" max="4080" width="9.140625" style="26"/>
    <col min="4081" max="4081" width="2" style="26" customWidth="1"/>
    <col min="4082" max="4082" width="9.140625" style="26"/>
    <col min="4083" max="4083" width="21.28515625" style="26" customWidth="1"/>
    <col min="4084" max="4084" width="2.85546875" style="26" customWidth="1"/>
    <col min="4085" max="4089" width="7.5703125" style="26" bestFit="1" customWidth="1"/>
    <col min="4090" max="4090" width="2.42578125" style="26" customWidth="1"/>
    <col min="4091" max="4095" width="7.5703125" style="26" bestFit="1" customWidth="1"/>
    <col min="4096" max="4096" width="2.42578125" style="26" customWidth="1"/>
    <col min="4097" max="4101" width="7.5703125" style="26" bestFit="1" customWidth="1"/>
    <col min="4102" max="4336" width="9.140625" style="26"/>
    <col min="4337" max="4337" width="2" style="26" customWidth="1"/>
    <col min="4338" max="4338" width="9.140625" style="26"/>
    <col min="4339" max="4339" width="21.28515625" style="26" customWidth="1"/>
    <col min="4340" max="4340" width="2.85546875" style="26" customWidth="1"/>
    <col min="4341" max="4345" width="7.5703125" style="26" bestFit="1" customWidth="1"/>
    <col min="4346" max="4346" width="2.42578125" style="26" customWidth="1"/>
    <col min="4347" max="4351" width="7.5703125" style="26" bestFit="1" customWidth="1"/>
    <col min="4352" max="4352" width="2.42578125" style="26" customWidth="1"/>
    <col min="4353" max="4357" width="7.5703125" style="26" bestFit="1" customWidth="1"/>
    <col min="4358" max="4592" width="9.140625" style="26"/>
    <col min="4593" max="4593" width="2" style="26" customWidth="1"/>
    <col min="4594" max="4594" width="9.140625" style="26"/>
    <col min="4595" max="4595" width="21.28515625" style="26" customWidth="1"/>
    <col min="4596" max="4596" width="2.85546875" style="26" customWidth="1"/>
    <col min="4597" max="4601" width="7.5703125" style="26" bestFit="1" customWidth="1"/>
    <col min="4602" max="4602" width="2.42578125" style="26" customWidth="1"/>
    <col min="4603" max="4607" width="7.5703125" style="26" bestFit="1" customWidth="1"/>
    <col min="4608" max="4608" width="2.42578125" style="26" customWidth="1"/>
    <col min="4609" max="4613" width="7.5703125" style="26" bestFit="1" customWidth="1"/>
    <col min="4614" max="4848" width="9.140625" style="26"/>
    <col min="4849" max="4849" width="2" style="26" customWidth="1"/>
    <col min="4850" max="4850" width="9.140625" style="26"/>
    <col min="4851" max="4851" width="21.28515625" style="26" customWidth="1"/>
    <col min="4852" max="4852" width="2.85546875" style="26" customWidth="1"/>
    <col min="4853" max="4857" width="7.5703125" style="26" bestFit="1" customWidth="1"/>
    <col min="4858" max="4858" width="2.42578125" style="26" customWidth="1"/>
    <col min="4859" max="4863" width="7.5703125" style="26" bestFit="1" customWidth="1"/>
    <col min="4864" max="4864" width="2.42578125" style="26" customWidth="1"/>
    <col min="4865" max="4869" width="7.5703125" style="26" bestFit="1" customWidth="1"/>
    <col min="4870" max="5104" width="9.140625" style="26"/>
    <col min="5105" max="5105" width="2" style="26" customWidth="1"/>
    <col min="5106" max="5106" width="9.140625" style="26"/>
    <col min="5107" max="5107" width="21.28515625" style="26" customWidth="1"/>
    <col min="5108" max="5108" width="2.85546875" style="26" customWidth="1"/>
    <col min="5109" max="5113" width="7.5703125" style="26" bestFit="1" customWidth="1"/>
    <col min="5114" max="5114" width="2.42578125" style="26" customWidth="1"/>
    <col min="5115" max="5119" width="7.5703125" style="26" bestFit="1" customWidth="1"/>
    <col min="5120" max="5120" width="2.42578125" style="26" customWidth="1"/>
    <col min="5121" max="5125" width="7.5703125" style="26" bestFit="1" customWidth="1"/>
    <col min="5126" max="5360" width="9.140625" style="26"/>
    <col min="5361" max="5361" width="2" style="26" customWidth="1"/>
    <col min="5362" max="5362" width="9.140625" style="26"/>
    <col min="5363" max="5363" width="21.28515625" style="26" customWidth="1"/>
    <col min="5364" max="5364" width="2.85546875" style="26" customWidth="1"/>
    <col min="5365" max="5369" width="7.5703125" style="26" bestFit="1" customWidth="1"/>
    <col min="5370" max="5370" width="2.42578125" style="26" customWidth="1"/>
    <col min="5371" max="5375" width="7.5703125" style="26" bestFit="1" customWidth="1"/>
    <col min="5376" max="5376" width="2.42578125" style="26" customWidth="1"/>
    <col min="5377" max="5381" width="7.5703125" style="26" bestFit="1" customWidth="1"/>
    <col min="5382" max="5616" width="9.140625" style="26"/>
    <col min="5617" max="5617" width="2" style="26" customWidth="1"/>
    <col min="5618" max="5618" width="9.140625" style="26"/>
    <col min="5619" max="5619" width="21.28515625" style="26" customWidth="1"/>
    <col min="5620" max="5620" width="2.85546875" style="26" customWidth="1"/>
    <col min="5621" max="5625" width="7.5703125" style="26" bestFit="1" customWidth="1"/>
    <col min="5626" max="5626" width="2.42578125" style="26" customWidth="1"/>
    <col min="5627" max="5631" width="7.5703125" style="26" bestFit="1" customWidth="1"/>
    <col min="5632" max="5632" width="2.42578125" style="26" customWidth="1"/>
    <col min="5633" max="5637" width="7.5703125" style="26" bestFit="1" customWidth="1"/>
    <col min="5638" max="5872" width="9.140625" style="26"/>
    <col min="5873" max="5873" width="2" style="26" customWidth="1"/>
    <col min="5874" max="5874" width="9.140625" style="26"/>
    <col min="5875" max="5875" width="21.28515625" style="26" customWidth="1"/>
    <col min="5876" max="5876" width="2.85546875" style="26" customWidth="1"/>
    <col min="5877" max="5881" width="7.5703125" style="26" bestFit="1" customWidth="1"/>
    <col min="5882" max="5882" width="2.42578125" style="26" customWidth="1"/>
    <col min="5883" max="5887" width="7.5703125" style="26" bestFit="1" customWidth="1"/>
    <col min="5888" max="5888" width="2.42578125" style="26" customWidth="1"/>
    <col min="5889" max="5893" width="7.5703125" style="26" bestFit="1" customWidth="1"/>
    <col min="5894" max="6128" width="9.140625" style="26"/>
    <col min="6129" max="6129" width="2" style="26" customWidth="1"/>
    <col min="6130" max="6130" width="9.140625" style="26"/>
    <col min="6131" max="6131" width="21.28515625" style="26" customWidth="1"/>
    <col min="6132" max="6132" width="2.85546875" style="26" customWidth="1"/>
    <col min="6133" max="6137" width="7.5703125" style="26" bestFit="1" customWidth="1"/>
    <col min="6138" max="6138" width="2.42578125" style="26" customWidth="1"/>
    <col min="6139" max="6143" width="7.5703125" style="26" bestFit="1" customWidth="1"/>
    <col min="6144" max="6144" width="2.42578125" style="26" customWidth="1"/>
    <col min="6145" max="6149" width="7.5703125" style="26" bestFit="1" customWidth="1"/>
    <col min="6150" max="6384" width="9.140625" style="26"/>
    <col min="6385" max="6385" width="2" style="26" customWidth="1"/>
    <col min="6386" max="6386" width="9.140625" style="26"/>
    <col min="6387" max="6387" width="21.28515625" style="26" customWidth="1"/>
    <col min="6388" max="6388" width="2.85546875" style="26" customWidth="1"/>
    <col min="6389" max="6393" width="7.5703125" style="26" bestFit="1" customWidth="1"/>
    <col min="6394" max="6394" width="2.42578125" style="26" customWidth="1"/>
    <col min="6395" max="6399" width="7.5703125" style="26" bestFit="1" customWidth="1"/>
    <col min="6400" max="6400" width="2.42578125" style="26" customWidth="1"/>
    <col min="6401" max="6405" width="7.5703125" style="26" bestFit="1" customWidth="1"/>
    <col min="6406" max="6640" width="9.140625" style="26"/>
    <col min="6641" max="6641" width="2" style="26" customWidth="1"/>
    <col min="6642" max="6642" width="9.140625" style="26"/>
    <col min="6643" max="6643" width="21.28515625" style="26" customWidth="1"/>
    <col min="6644" max="6644" width="2.85546875" style="26" customWidth="1"/>
    <col min="6645" max="6649" width="7.5703125" style="26" bestFit="1" customWidth="1"/>
    <col min="6650" max="6650" width="2.42578125" style="26" customWidth="1"/>
    <col min="6651" max="6655" width="7.5703125" style="26" bestFit="1" customWidth="1"/>
    <col min="6656" max="6656" width="2.42578125" style="26" customWidth="1"/>
    <col min="6657" max="6661" width="7.5703125" style="26" bestFit="1" customWidth="1"/>
    <col min="6662" max="6896" width="9.140625" style="26"/>
    <col min="6897" max="6897" width="2" style="26" customWidth="1"/>
    <col min="6898" max="6898" width="9.140625" style="26"/>
    <col min="6899" max="6899" width="21.28515625" style="26" customWidth="1"/>
    <col min="6900" max="6900" width="2.85546875" style="26" customWidth="1"/>
    <col min="6901" max="6905" width="7.5703125" style="26" bestFit="1" customWidth="1"/>
    <col min="6906" max="6906" width="2.42578125" style="26" customWidth="1"/>
    <col min="6907" max="6911" width="7.5703125" style="26" bestFit="1" customWidth="1"/>
    <col min="6912" max="6912" width="2.42578125" style="26" customWidth="1"/>
    <col min="6913" max="6917" width="7.5703125" style="26" bestFit="1" customWidth="1"/>
    <col min="6918" max="7152" width="9.140625" style="26"/>
    <col min="7153" max="7153" width="2" style="26" customWidth="1"/>
    <col min="7154" max="7154" width="9.140625" style="26"/>
    <col min="7155" max="7155" width="21.28515625" style="26" customWidth="1"/>
    <col min="7156" max="7156" width="2.85546875" style="26" customWidth="1"/>
    <col min="7157" max="7161" width="7.5703125" style="26" bestFit="1" customWidth="1"/>
    <col min="7162" max="7162" width="2.42578125" style="26" customWidth="1"/>
    <col min="7163" max="7167" width="7.5703125" style="26" bestFit="1" customWidth="1"/>
    <col min="7168" max="7168" width="2.42578125" style="26" customWidth="1"/>
    <col min="7169" max="7173" width="7.5703125" style="26" bestFit="1" customWidth="1"/>
    <col min="7174" max="7408" width="9.140625" style="26"/>
    <col min="7409" max="7409" width="2" style="26" customWidth="1"/>
    <col min="7410" max="7410" width="9.140625" style="26"/>
    <col min="7411" max="7411" width="21.28515625" style="26" customWidth="1"/>
    <col min="7412" max="7412" width="2.85546875" style="26" customWidth="1"/>
    <col min="7413" max="7417" width="7.5703125" style="26" bestFit="1" customWidth="1"/>
    <col min="7418" max="7418" width="2.42578125" style="26" customWidth="1"/>
    <col min="7419" max="7423" width="7.5703125" style="26" bestFit="1" customWidth="1"/>
    <col min="7424" max="7424" width="2.42578125" style="26" customWidth="1"/>
    <col min="7425" max="7429" width="7.5703125" style="26" bestFit="1" customWidth="1"/>
    <col min="7430" max="7664" width="9.140625" style="26"/>
    <col min="7665" max="7665" width="2" style="26" customWidth="1"/>
    <col min="7666" max="7666" width="9.140625" style="26"/>
    <col min="7667" max="7667" width="21.28515625" style="26" customWidth="1"/>
    <col min="7668" max="7668" width="2.85546875" style="26" customWidth="1"/>
    <col min="7669" max="7673" width="7.5703125" style="26" bestFit="1" customWidth="1"/>
    <col min="7674" max="7674" width="2.42578125" style="26" customWidth="1"/>
    <col min="7675" max="7679" width="7.5703125" style="26" bestFit="1" customWidth="1"/>
    <col min="7680" max="7680" width="2.42578125" style="26" customWidth="1"/>
    <col min="7681" max="7685" width="7.5703125" style="26" bestFit="1" customWidth="1"/>
    <col min="7686" max="7920" width="9.140625" style="26"/>
    <col min="7921" max="7921" width="2" style="26" customWidth="1"/>
    <col min="7922" max="7922" width="9.140625" style="26"/>
    <col min="7923" max="7923" width="21.28515625" style="26" customWidth="1"/>
    <col min="7924" max="7924" width="2.85546875" style="26" customWidth="1"/>
    <col min="7925" max="7929" width="7.5703125" style="26" bestFit="1" customWidth="1"/>
    <col min="7930" max="7930" width="2.42578125" style="26" customWidth="1"/>
    <col min="7931" max="7935" width="7.5703125" style="26" bestFit="1" customWidth="1"/>
    <col min="7936" max="7936" width="2.42578125" style="26" customWidth="1"/>
    <col min="7937" max="7941" width="7.5703125" style="26" bestFit="1" customWidth="1"/>
    <col min="7942" max="8176" width="9.140625" style="26"/>
    <col min="8177" max="8177" width="2" style="26" customWidth="1"/>
    <col min="8178" max="8178" width="9.140625" style="26"/>
    <col min="8179" max="8179" width="21.28515625" style="26" customWidth="1"/>
    <col min="8180" max="8180" width="2.85546875" style="26" customWidth="1"/>
    <col min="8181" max="8185" width="7.5703125" style="26" bestFit="1" customWidth="1"/>
    <col min="8186" max="8186" width="2.42578125" style="26" customWidth="1"/>
    <col min="8187" max="8191" width="7.5703125" style="26" bestFit="1" customWidth="1"/>
    <col min="8192" max="8192" width="2.42578125" style="26" customWidth="1"/>
    <col min="8193" max="8197" width="7.5703125" style="26" bestFit="1" customWidth="1"/>
    <col min="8198" max="8432" width="9.140625" style="26"/>
    <col min="8433" max="8433" width="2" style="26" customWidth="1"/>
    <col min="8434" max="8434" width="9.140625" style="26"/>
    <col min="8435" max="8435" width="21.28515625" style="26" customWidth="1"/>
    <col min="8436" max="8436" width="2.85546875" style="26" customWidth="1"/>
    <col min="8437" max="8441" width="7.5703125" style="26" bestFit="1" customWidth="1"/>
    <col min="8442" max="8442" width="2.42578125" style="26" customWidth="1"/>
    <col min="8443" max="8447" width="7.5703125" style="26" bestFit="1" customWidth="1"/>
    <col min="8448" max="8448" width="2.42578125" style="26" customWidth="1"/>
    <col min="8449" max="8453" width="7.5703125" style="26" bestFit="1" customWidth="1"/>
    <col min="8454" max="8688" width="9.140625" style="26"/>
    <col min="8689" max="8689" width="2" style="26" customWidth="1"/>
    <col min="8690" max="8690" width="9.140625" style="26"/>
    <col min="8691" max="8691" width="21.28515625" style="26" customWidth="1"/>
    <col min="8692" max="8692" width="2.85546875" style="26" customWidth="1"/>
    <col min="8693" max="8697" width="7.5703125" style="26" bestFit="1" customWidth="1"/>
    <col min="8698" max="8698" width="2.42578125" style="26" customWidth="1"/>
    <col min="8699" max="8703" width="7.5703125" style="26" bestFit="1" customWidth="1"/>
    <col min="8704" max="8704" width="2.42578125" style="26" customWidth="1"/>
    <col min="8705" max="8709" width="7.5703125" style="26" bestFit="1" customWidth="1"/>
    <col min="8710" max="8944" width="9.140625" style="26"/>
    <col min="8945" max="8945" width="2" style="26" customWidth="1"/>
    <col min="8946" max="8946" width="9.140625" style="26"/>
    <col min="8947" max="8947" width="21.28515625" style="26" customWidth="1"/>
    <col min="8948" max="8948" width="2.85546875" style="26" customWidth="1"/>
    <col min="8949" max="8953" width="7.5703125" style="26" bestFit="1" customWidth="1"/>
    <col min="8954" max="8954" width="2.42578125" style="26" customWidth="1"/>
    <col min="8955" max="8959" width="7.5703125" style="26" bestFit="1" customWidth="1"/>
    <col min="8960" max="8960" width="2.42578125" style="26" customWidth="1"/>
    <col min="8961" max="8965" width="7.5703125" style="26" bestFit="1" customWidth="1"/>
    <col min="8966" max="9200" width="9.140625" style="26"/>
    <col min="9201" max="9201" width="2" style="26" customWidth="1"/>
    <col min="9202" max="9202" width="9.140625" style="26"/>
    <col min="9203" max="9203" width="21.28515625" style="26" customWidth="1"/>
    <col min="9204" max="9204" width="2.85546875" style="26" customWidth="1"/>
    <col min="9205" max="9209" width="7.5703125" style="26" bestFit="1" customWidth="1"/>
    <col min="9210" max="9210" width="2.42578125" style="26" customWidth="1"/>
    <col min="9211" max="9215" width="7.5703125" style="26" bestFit="1" customWidth="1"/>
    <col min="9216" max="9216" width="2.42578125" style="26" customWidth="1"/>
    <col min="9217" max="9221" width="7.5703125" style="26" bestFit="1" customWidth="1"/>
    <col min="9222" max="9456" width="9.140625" style="26"/>
    <col min="9457" max="9457" width="2" style="26" customWidth="1"/>
    <col min="9458" max="9458" width="9.140625" style="26"/>
    <col min="9459" max="9459" width="21.28515625" style="26" customWidth="1"/>
    <col min="9460" max="9460" width="2.85546875" style="26" customWidth="1"/>
    <col min="9461" max="9465" width="7.5703125" style="26" bestFit="1" customWidth="1"/>
    <col min="9466" max="9466" width="2.42578125" style="26" customWidth="1"/>
    <col min="9467" max="9471" width="7.5703125" style="26" bestFit="1" customWidth="1"/>
    <col min="9472" max="9472" width="2.42578125" style="26" customWidth="1"/>
    <col min="9473" max="9477" width="7.5703125" style="26" bestFit="1" customWidth="1"/>
    <col min="9478" max="9712" width="9.140625" style="26"/>
    <col min="9713" max="9713" width="2" style="26" customWidth="1"/>
    <col min="9714" max="9714" width="9.140625" style="26"/>
    <col min="9715" max="9715" width="21.28515625" style="26" customWidth="1"/>
    <col min="9716" max="9716" width="2.85546875" style="26" customWidth="1"/>
    <col min="9717" max="9721" width="7.5703125" style="26" bestFit="1" customWidth="1"/>
    <col min="9722" max="9722" width="2.42578125" style="26" customWidth="1"/>
    <col min="9723" max="9727" width="7.5703125" style="26" bestFit="1" customWidth="1"/>
    <col min="9728" max="9728" width="2.42578125" style="26" customWidth="1"/>
    <col min="9729" max="9733" width="7.5703125" style="26" bestFit="1" customWidth="1"/>
    <col min="9734" max="9968" width="9.140625" style="26"/>
    <col min="9969" max="9969" width="2" style="26" customWidth="1"/>
    <col min="9970" max="9970" width="9.140625" style="26"/>
    <col min="9971" max="9971" width="21.28515625" style="26" customWidth="1"/>
    <col min="9972" max="9972" width="2.85546875" style="26" customWidth="1"/>
    <col min="9973" max="9977" width="7.5703125" style="26" bestFit="1" customWidth="1"/>
    <col min="9978" max="9978" width="2.42578125" style="26" customWidth="1"/>
    <col min="9979" max="9983" width="7.5703125" style="26" bestFit="1" customWidth="1"/>
    <col min="9984" max="9984" width="2.42578125" style="26" customWidth="1"/>
    <col min="9985" max="9989" width="7.5703125" style="26" bestFit="1" customWidth="1"/>
    <col min="9990" max="10224" width="9.140625" style="26"/>
    <col min="10225" max="10225" width="2" style="26" customWidth="1"/>
    <col min="10226" max="10226" width="9.140625" style="26"/>
    <col min="10227" max="10227" width="21.28515625" style="26" customWidth="1"/>
    <col min="10228" max="10228" width="2.85546875" style="26" customWidth="1"/>
    <col min="10229" max="10233" width="7.5703125" style="26" bestFit="1" customWidth="1"/>
    <col min="10234" max="10234" width="2.42578125" style="26" customWidth="1"/>
    <col min="10235" max="10239" width="7.5703125" style="26" bestFit="1" customWidth="1"/>
    <col min="10240" max="10240" width="2.42578125" style="26" customWidth="1"/>
    <col min="10241" max="10245" width="7.5703125" style="26" bestFit="1" customWidth="1"/>
    <col min="10246" max="10480" width="9.140625" style="26"/>
    <col min="10481" max="10481" width="2" style="26" customWidth="1"/>
    <col min="10482" max="10482" width="9.140625" style="26"/>
    <col min="10483" max="10483" width="21.28515625" style="26" customWidth="1"/>
    <col min="10484" max="10484" width="2.85546875" style="26" customWidth="1"/>
    <col min="10485" max="10489" width="7.5703125" style="26" bestFit="1" customWidth="1"/>
    <col min="10490" max="10490" width="2.42578125" style="26" customWidth="1"/>
    <col min="10491" max="10495" width="7.5703125" style="26" bestFit="1" customWidth="1"/>
    <col min="10496" max="10496" width="2.42578125" style="26" customWidth="1"/>
    <col min="10497" max="10501" width="7.5703125" style="26" bestFit="1" customWidth="1"/>
    <col min="10502" max="10736" width="9.140625" style="26"/>
    <col min="10737" max="10737" width="2" style="26" customWidth="1"/>
    <col min="10738" max="10738" width="9.140625" style="26"/>
    <col min="10739" max="10739" width="21.28515625" style="26" customWidth="1"/>
    <col min="10740" max="10740" width="2.85546875" style="26" customWidth="1"/>
    <col min="10741" max="10745" width="7.5703125" style="26" bestFit="1" customWidth="1"/>
    <col min="10746" max="10746" width="2.42578125" style="26" customWidth="1"/>
    <col min="10747" max="10751" width="7.5703125" style="26" bestFit="1" customWidth="1"/>
    <col min="10752" max="10752" width="2.42578125" style="26" customWidth="1"/>
    <col min="10753" max="10757" width="7.5703125" style="26" bestFit="1" customWidth="1"/>
    <col min="10758" max="10992" width="9.140625" style="26"/>
    <col min="10993" max="10993" width="2" style="26" customWidth="1"/>
    <col min="10994" max="10994" width="9.140625" style="26"/>
    <col min="10995" max="10995" width="21.28515625" style="26" customWidth="1"/>
    <col min="10996" max="10996" width="2.85546875" style="26" customWidth="1"/>
    <col min="10997" max="11001" width="7.5703125" style="26" bestFit="1" customWidth="1"/>
    <col min="11002" max="11002" width="2.42578125" style="26" customWidth="1"/>
    <col min="11003" max="11007" width="7.5703125" style="26" bestFit="1" customWidth="1"/>
    <col min="11008" max="11008" width="2.42578125" style="26" customWidth="1"/>
    <col min="11009" max="11013" width="7.5703125" style="26" bestFit="1" customWidth="1"/>
    <col min="11014" max="11248" width="9.140625" style="26"/>
    <col min="11249" max="11249" width="2" style="26" customWidth="1"/>
    <col min="11250" max="11250" width="9.140625" style="26"/>
    <col min="11251" max="11251" width="21.28515625" style="26" customWidth="1"/>
    <col min="11252" max="11252" width="2.85546875" style="26" customWidth="1"/>
    <col min="11253" max="11257" width="7.5703125" style="26" bestFit="1" customWidth="1"/>
    <col min="11258" max="11258" width="2.42578125" style="26" customWidth="1"/>
    <col min="11259" max="11263" width="7.5703125" style="26" bestFit="1" customWidth="1"/>
    <col min="11264" max="11264" width="2.42578125" style="26" customWidth="1"/>
    <col min="11265" max="11269" width="7.5703125" style="26" bestFit="1" customWidth="1"/>
    <col min="11270" max="11504" width="9.140625" style="26"/>
    <col min="11505" max="11505" width="2" style="26" customWidth="1"/>
    <col min="11506" max="11506" width="9.140625" style="26"/>
    <col min="11507" max="11507" width="21.28515625" style="26" customWidth="1"/>
    <col min="11508" max="11508" width="2.85546875" style="26" customWidth="1"/>
    <col min="11509" max="11513" width="7.5703125" style="26" bestFit="1" customWidth="1"/>
    <col min="11514" max="11514" width="2.42578125" style="26" customWidth="1"/>
    <col min="11515" max="11519" width="7.5703125" style="26" bestFit="1" customWidth="1"/>
    <col min="11520" max="11520" width="2.42578125" style="26" customWidth="1"/>
    <col min="11521" max="11525" width="7.5703125" style="26" bestFit="1" customWidth="1"/>
    <col min="11526" max="11760" width="9.140625" style="26"/>
    <col min="11761" max="11761" width="2" style="26" customWidth="1"/>
    <col min="11762" max="11762" width="9.140625" style="26"/>
    <col min="11763" max="11763" width="21.28515625" style="26" customWidth="1"/>
    <col min="11764" max="11764" width="2.85546875" style="26" customWidth="1"/>
    <col min="11765" max="11769" width="7.5703125" style="26" bestFit="1" customWidth="1"/>
    <col min="11770" max="11770" width="2.42578125" style="26" customWidth="1"/>
    <col min="11771" max="11775" width="7.5703125" style="26" bestFit="1" customWidth="1"/>
    <col min="11776" max="11776" width="2.42578125" style="26" customWidth="1"/>
    <col min="11777" max="11781" width="7.5703125" style="26" bestFit="1" customWidth="1"/>
    <col min="11782" max="12016" width="9.140625" style="26"/>
    <col min="12017" max="12017" width="2" style="26" customWidth="1"/>
    <col min="12018" max="12018" width="9.140625" style="26"/>
    <col min="12019" max="12019" width="21.28515625" style="26" customWidth="1"/>
    <col min="12020" max="12020" width="2.85546875" style="26" customWidth="1"/>
    <col min="12021" max="12025" width="7.5703125" style="26" bestFit="1" customWidth="1"/>
    <col min="12026" max="12026" width="2.42578125" style="26" customWidth="1"/>
    <col min="12027" max="12031" width="7.5703125" style="26" bestFit="1" customWidth="1"/>
    <col min="12032" max="12032" width="2.42578125" style="26" customWidth="1"/>
    <col min="12033" max="12037" width="7.5703125" style="26" bestFit="1" customWidth="1"/>
    <col min="12038" max="12272" width="9.140625" style="26"/>
    <col min="12273" max="12273" width="2" style="26" customWidth="1"/>
    <col min="12274" max="12274" width="9.140625" style="26"/>
    <col min="12275" max="12275" width="21.28515625" style="26" customWidth="1"/>
    <col min="12276" max="12276" width="2.85546875" style="26" customWidth="1"/>
    <col min="12277" max="12281" width="7.5703125" style="26" bestFit="1" customWidth="1"/>
    <col min="12282" max="12282" width="2.42578125" style="26" customWidth="1"/>
    <col min="12283" max="12287" width="7.5703125" style="26" bestFit="1" customWidth="1"/>
    <col min="12288" max="12288" width="2.42578125" style="26" customWidth="1"/>
    <col min="12289" max="12293" width="7.5703125" style="26" bestFit="1" customWidth="1"/>
    <col min="12294" max="12528" width="9.140625" style="26"/>
    <col min="12529" max="12529" width="2" style="26" customWidth="1"/>
    <col min="12530" max="12530" width="9.140625" style="26"/>
    <col min="12531" max="12531" width="21.28515625" style="26" customWidth="1"/>
    <col min="12532" max="12532" width="2.85546875" style="26" customWidth="1"/>
    <col min="12533" max="12537" width="7.5703125" style="26" bestFit="1" customWidth="1"/>
    <col min="12538" max="12538" width="2.42578125" style="26" customWidth="1"/>
    <col min="12539" max="12543" width="7.5703125" style="26" bestFit="1" customWidth="1"/>
    <col min="12544" max="12544" width="2.42578125" style="26" customWidth="1"/>
    <col min="12545" max="12549" width="7.5703125" style="26" bestFit="1" customWidth="1"/>
    <col min="12550" max="12784" width="9.140625" style="26"/>
    <col min="12785" max="12785" width="2" style="26" customWidth="1"/>
    <col min="12786" max="12786" width="9.140625" style="26"/>
    <col min="12787" max="12787" width="21.28515625" style="26" customWidth="1"/>
    <col min="12788" max="12788" width="2.85546875" style="26" customWidth="1"/>
    <col min="12789" max="12793" width="7.5703125" style="26" bestFit="1" customWidth="1"/>
    <col min="12794" max="12794" width="2.42578125" style="26" customWidth="1"/>
    <col min="12795" max="12799" width="7.5703125" style="26" bestFit="1" customWidth="1"/>
    <col min="12800" max="12800" width="2.42578125" style="26" customWidth="1"/>
    <col min="12801" max="12805" width="7.5703125" style="26" bestFit="1" customWidth="1"/>
    <col min="12806" max="13040" width="9.140625" style="26"/>
    <col min="13041" max="13041" width="2" style="26" customWidth="1"/>
    <col min="13042" max="13042" width="9.140625" style="26"/>
    <col min="13043" max="13043" width="21.28515625" style="26" customWidth="1"/>
    <col min="13044" max="13044" width="2.85546875" style="26" customWidth="1"/>
    <col min="13045" max="13049" width="7.5703125" style="26" bestFit="1" customWidth="1"/>
    <col min="13050" max="13050" width="2.42578125" style="26" customWidth="1"/>
    <col min="13051" max="13055" width="7.5703125" style="26" bestFit="1" customWidth="1"/>
    <col min="13056" max="13056" width="2.42578125" style="26" customWidth="1"/>
    <col min="13057" max="13061" width="7.5703125" style="26" bestFit="1" customWidth="1"/>
    <col min="13062" max="13296" width="9.140625" style="26"/>
    <col min="13297" max="13297" width="2" style="26" customWidth="1"/>
    <col min="13298" max="13298" width="9.140625" style="26"/>
    <col min="13299" max="13299" width="21.28515625" style="26" customWidth="1"/>
    <col min="13300" max="13300" width="2.85546875" style="26" customWidth="1"/>
    <col min="13301" max="13305" width="7.5703125" style="26" bestFit="1" customWidth="1"/>
    <col min="13306" max="13306" width="2.42578125" style="26" customWidth="1"/>
    <col min="13307" max="13311" width="7.5703125" style="26" bestFit="1" customWidth="1"/>
    <col min="13312" max="13312" width="2.42578125" style="26" customWidth="1"/>
    <col min="13313" max="13317" width="7.5703125" style="26" bestFit="1" customWidth="1"/>
    <col min="13318" max="13552" width="9.140625" style="26"/>
    <col min="13553" max="13553" width="2" style="26" customWidth="1"/>
    <col min="13554" max="13554" width="9.140625" style="26"/>
    <col min="13555" max="13555" width="21.28515625" style="26" customWidth="1"/>
    <col min="13556" max="13556" width="2.85546875" style="26" customWidth="1"/>
    <col min="13557" max="13561" width="7.5703125" style="26" bestFit="1" customWidth="1"/>
    <col min="13562" max="13562" width="2.42578125" style="26" customWidth="1"/>
    <col min="13563" max="13567" width="7.5703125" style="26" bestFit="1" customWidth="1"/>
    <col min="13568" max="13568" width="2.42578125" style="26" customWidth="1"/>
    <col min="13569" max="13573" width="7.5703125" style="26" bestFit="1" customWidth="1"/>
    <col min="13574" max="13808" width="9.140625" style="26"/>
    <col min="13809" max="13809" width="2" style="26" customWidth="1"/>
    <col min="13810" max="13810" width="9.140625" style="26"/>
    <col min="13811" max="13811" width="21.28515625" style="26" customWidth="1"/>
    <col min="13812" max="13812" width="2.85546875" style="26" customWidth="1"/>
    <col min="13813" max="13817" width="7.5703125" style="26" bestFit="1" customWidth="1"/>
    <col min="13818" max="13818" width="2.42578125" style="26" customWidth="1"/>
    <col min="13819" max="13823" width="7.5703125" style="26" bestFit="1" customWidth="1"/>
    <col min="13824" max="13824" width="2.42578125" style="26" customWidth="1"/>
    <col min="13825" max="13829" width="7.5703125" style="26" bestFit="1" customWidth="1"/>
    <col min="13830" max="14064" width="9.140625" style="26"/>
    <col min="14065" max="14065" width="2" style="26" customWidth="1"/>
    <col min="14066" max="14066" width="9.140625" style="26"/>
    <col min="14067" max="14067" width="21.28515625" style="26" customWidth="1"/>
    <col min="14068" max="14068" width="2.85546875" style="26" customWidth="1"/>
    <col min="14069" max="14073" width="7.5703125" style="26" bestFit="1" customWidth="1"/>
    <col min="14074" max="14074" width="2.42578125" style="26" customWidth="1"/>
    <col min="14075" max="14079" width="7.5703125" style="26" bestFit="1" customWidth="1"/>
    <col min="14080" max="14080" width="2.42578125" style="26" customWidth="1"/>
    <col min="14081" max="14085" width="7.5703125" style="26" bestFit="1" customWidth="1"/>
    <col min="14086" max="14320" width="9.140625" style="26"/>
    <col min="14321" max="14321" width="2" style="26" customWidth="1"/>
    <col min="14322" max="14322" width="9.140625" style="26"/>
    <col min="14323" max="14323" width="21.28515625" style="26" customWidth="1"/>
    <col min="14324" max="14324" width="2.85546875" style="26" customWidth="1"/>
    <col min="14325" max="14329" width="7.5703125" style="26" bestFit="1" customWidth="1"/>
    <col min="14330" max="14330" width="2.42578125" style="26" customWidth="1"/>
    <col min="14331" max="14335" width="7.5703125" style="26" bestFit="1" customWidth="1"/>
    <col min="14336" max="14336" width="2.42578125" style="26" customWidth="1"/>
    <col min="14337" max="14341" width="7.5703125" style="26" bestFit="1" customWidth="1"/>
    <col min="14342" max="14576" width="9.140625" style="26"/>
    <col min="14577" max="14577" width="2" style="26" customWidth="1"/>
    <col min="14578" max="14578" width="9.140625" style="26"/>
    <col min="14579" max="14579" width="21.28515625" style="26" customWidth="1"/>
    <col min="14580" max="14580" width="2.85546875" style="26" customWidth="1"/>
    <col min="14581" max="14585" width="7.5703125" style="26" bestFit="1" customWidth="1"/>
    <col min="14586" max="14586" width="2.42578125" style="26" customWidth="1"/>
    <col min="14587" max="14591" width="7.5703125" style="26" bestFit="1" customWidth="1"/>
    <col min="14592" max="14592" width="2.42578125" style="26" customWidth="1"/>
    <col min="14593" max="14597" width="7.5703125" style="26" bestFit="1" customWidth="1"/>
    <col min="14598" max="14832" width="9.140625" style="26"/>
    <col min="14833" max="14833" width="2" style="26" customWidth="1"/>
    <col min="14834" max="14834" width="9.140625" style="26"/>
    <col min="14835" max="14835" width="21.28515625" style="26" customWidth="1"/>
    <col min="14836" max="14836" width="2.85546875" style="26" customWidth="1"/>
    <col min="14837" max="14841" width="7.5703125" style="26" bestFit="1" customWidth="1"/>
    <col min="14842" max="14842" width="2.42578125" style="26" customWidth="1"/>
    <col min="14843" max="14847" width="7.5703125" style="26" bestFit="1" customWidth="1"/>
    <col min="14848" max="14848" width="2.42578125" style="26" customWidth="1"/>
    <col min="14849" max="14853" width="7.5703125" style="26" bestFit="1" customWidth="1"/>
    <col min="14854" max="15088" width="9.140625" style="26"/>
    <col min="15089" max="15089" width="2" style="26" customWidth="1"/>
    <col min="15090" max="15090" width="9.140625" style="26"/>
    <col min="15091" max="15091" width="21.28515625" style="26" customWidth="1"/>
    <col min="15092" max="15092" width="2.85546875" style="26" customWidth="1"/>
    <col min="15093" max="15097" width="7.5703125" style="26" bestFit="1" customWidth="1"/>
    <col min="15098" max="15098" width="2.42578125" style="26" customWidth="1"/>
    <col min="15099" max="15103" width="7.5703125" style="26" bestFit="1" customWidth="1"/>
    <col min="15104" max="15104" width="2.42578125" style="26" customWidth="1"/>
    <col min="15105" max="15109" width="7.5703125" style="26" bestFit="1" customWidth="1"/>
    <col min="15110" max="15344" width="9.140625" style="26"/>
    <col min="15345" max="15345" width="2" style="26" customWidth="1"/>
    <col min="15346" max="15346" width="9.140625" style="26"/>
    <col min="15347" max="15347" width="21.28515625" style="26" customWidth="1"/>
    <col min="15348" max="15348" width="2.85546875" style="26" customWidth="1"/>
    <col min="15349" max="15353" width="7.5703125" style="26" bestFit="1" customWidth="1"/>
    <col min="15354" max="15354" width="2.42578125" style="26" customWidth="1"/>
    <col min="15355" max="15359" width="7.5703125" style="26" bestFit="1" customWidth="1"/>
    <col min="15360" max="15360" width="2.42578125" style="26" customWidth="1"/>
    <col min="15361" max="15365" width="7.5703125" style="26" bestFit="1" customWidth="1"/>
    <col min="15366" max="15600" width="9.140625" style="26"/>
    <col min="15601" max="15601" width="2" style="26" customWidth="1"/>
    <col min="15602" max="15602" width="9.140625" style="26"/>
    <col min="15603" max="15603" width="21.28515625" style="26" customWidth="1"/>
    <col min="15604" max="15604" width="2.85546875" style="26" customWidth="1"/>
    <col min="15605" max="15609" width="7.5703125" style="26" bestFit="1" customWidth="1"/>
    <col min="15610" max="15610" width="2.42578125" style="26" customWidth="1"/>
    <col min="15611" max="15615" width="7.5703125" style="26" bestFit="1" customWidth="1"/>
    <col min="15616" max="15616" width="2.42578125" style="26" customWidth="1"/>
    <col min="15617" max="15621" width="7.5703125" style="26" bestFit="1" customWidth="1"/>
    <col min="15622" max="15856" width="9.140625" style="26"/>
    <col min="15857" max="15857" width="2" style="26" customWidth="1"/>
    <col min="15858" max="15858" width="9.140625" style="26"/>
    <col min="15859" max="15859" width="21.28515625" style="26" customWidth="1"/>
    <col min="15860" max="15860" width="2.85546875" style="26" customWidth="1"/>
    <col min="15861" max="15865" width="7.5703125" style="26" bestFit="1" customWidth="1"/>
    <col min="15866" max="15866" width="2.42578125" style="26" customWidth="1"/>
    <col min="15867" max="15871" width="7.5703125" style="26" bestFit="1" customWidth="1"/>
    <col min="15872" max="15872" width="2.42578125" style="26" customWidth="1"/>
    <col min="15873" max="15877" width="7.5703125" style="26" bestFit="1" customWidth="1"/>
    <col min="15878" max="16112" width="9.140625" style="26"/>
    <col min="16113" max="16113" width="2" style="26" customWidth="1"/>
    <col min="16114" max="16114" width="9.140625" style="26"/>
    <col min="16115" max="16115" width="21.28515625" style="26" customWidth="1"/>
    <col min="16116" max="16116" width="2.85546875" style="26" customWidth="1"/>
    <col min="16117" max="16121" width="7.5703125" style="26" bestFit="1" customWidth="1"/>
    <col min="16122" max="16122" width="2.42578125" style="26" customWidth="1"/>
    <col min="16123" max="16127" width="7.5703125" style="26" bestFit="1" customWidth="1"/>
    <col min="16128" max="16128" width="2.42578125" style="26" customWidth="1"/>
    <col min="16129" max="16133" width="7.5703125" style="26" bestFit="1" customWidth="1"/>
    <col min="16134" max="16370" width="9.140625" style="26"/>
    <col min="16371" max="16384" width="8.85546875" style="26" customWidth="1"/>
  </cols>
  <sheetData>
    <row r="1" spans="1:9" ht="15" x14ac:dyDescent="0.25">
      <c r="A1" s="155" t="s">
        <v>78</v>
      </c>
      <c r="B1" s="155"/>
    </row>
    <row r="2" spans="1:9" ht="27" customHeight="1" x14ac:dyDescent="0.2">
      <c r="A2" s="156" t="s">
        <v>80</v>
      </c>
      <c r="B2" s="156"/>
      <c r="C2" s="156"/>
      <c r="D2" s="156"/>
      <c r="E2" s="156"/>
      <c r="F2" s="156"/>
      <c r="G2" s="156"/>
      <c r="H2" s="156"/>
      <c r="I2" s="56"/>
    </row>
    <row r="3" spans="1:9" ht="14.25" x14ac:dyDescent="0.2">
      <c r="A3" s="5" t="s">
        <v>41</v>
      </c>
      <c r="B3" s="57"/>
      <c r="C3" s="57"/>
      <c r="D3" s="57"/>
      <c r="E3" s="57"/>
      <c r="F3" s="55"/>
      <c r="I3" s="56"/>
    </row>
    <row r="4" spans="1:9" s="4" customFormat="1" ht="15" customHeight="1" x14ac:dyDescent="0.2">
      <c r="A4" s="8" t="s">
        <v>5</v>
      </c>
      <c r="B4" s="6"/>
      <c r="C4" s="72" t="s">
        <v>3</v>
      </c>
      <c r="D4" s="147" t="s">
        <v>4</v>
      </c>
      <c r="E4" s="147"/>
      <c r="F4" s="147"/>
      <c r="G4" s="147"/>
      <c r="H4" s="148"/>
    </row>
    <row r="5" spans="1:9" s="4" customFormat="1" ht="15" customHeight="1" x14ac:dyDescent="0.2">
      <c r="A5" s="57"/>
      <c r="B5" s="6"/>
      <c r="C5" s="72" t="s">
        <v>6</v>
      </c>
      <c r="D5" s="147" t="s">
        <v>49</v>
      </c>
      <c r="E5" s="147"/>
      <c r="F5" s="147"/>
      <c r="G5" s="147"/>
      <c r="H5" s="148"/>
    </row>
    <row r="6" spans="1:9" s="4" customFormat="1" x14ac:dyDescent="0.2">
      <c r="A6" s="9"/>
      <c r="B6" s="10"/>
      <c r="C6" s="10"/>
      <c r="D6" s="10"/>
      <c r="E6" s="10"/>
    </row>
    <row r="7" spans="1:9" s="4" customFormat="1" ht="54" customHeight="1" x14ac:dyDescent="0.2">
      <c r="A7" s="140" t="s">
        <v>84</v>
      </c>
      <c r="B7" s="140"/>
      <c r="C7" s="140"/>
      <c r="D7" s="140"/>
      <c r="E7" s="140"/>
      <c r="F7" s="140"/>
      <c r="G7" s="140"/>
      <c r="H7" s="140"/>
    </row>
    <row r="8" spans="1:9" s="11" customFormat="1" x14ac:dyDescent="0.2">
      <c r="B8" s="12"/>
      <c r="C8" s="13"/>
      <c r="D8" s="13"/>
      <c r="E8" s="13"/>
    </row>
    <row r="9" spans="1:9" s="16" customFormat="1" ht="34.5" customHeight="1" x14ac:dyDescent="0.2">
      <c r="A9" s="14"/>
      <c r="B9" s="15"/>
      <c r="C9" s="15" t="s">
        <v>8</v>
      </c>
      <c r="D9" s="15" t="s">
        <v>9</v>
      </c>
      <c r="E9" s="15" t="s">
        <v>43</v>
      </c>
    </row>
    <row r="10" spans="1:9" s="4" customFormat="1" x14ac:dyDescent="0.2">
      <c r="A10" s="17"/>
      <c r="B10" s="10"/>
      <c r="C10" s="10"/>
      <c r="D10" s="9"/>
      <c r="E10" s="10"/>
    </row>
    <row r="11" spans="1:9" s="4" customFormat="1" x14ac:dyDescent="0.2">
      <c r="A11" s="17" t="s">
        <v>11</v>
      </c>
      <c r="B11" s="10"/>
      <c r="C11" s="10"/>
      <c r="D11" s="9"/>
      <c r="E11" s="10"/>
    </row>
    <row r="12" spans="1:9" s="4" customFormat="1" x14ac:dyDescent="0.2">
      <c r="A12" s="18" t="s">
        <v>12</v>
      </c>
      <c r="B12" s="10"/>
      <c r="C12" s="58">
        <f>IF($D$4=$F$44,IF($D$5=$A$44,'SFR Table 3b all'!D6,IF($D$5=$A$45,'SFR Table 3b all'!D26,IF($D$5=$A$46,'SFR Table 3b all'!D46,IF($D$5=$A$47,'SFR Table 3b all'!D66,'SFR Table 3b all'!D86)))),IF($D$4=$F$45,IF($D$5=$A$44,'SFR Table 3b all'!I6,IF($D$5=$A$45,'SFR Table 3b all'!I26,IF($D$5=$A$46,'SFR Table 3b all'!I46,IF($D$5=$A$47,'SFR Table 3b all'!I66,'SFR Table 3b all'!I86)))),IF($D$5=$A$44,'SFR Table 3b all'!N6,IF($D$5=$A$45,'SFR Table 3b all'!N26,IF($D$5=$A$46,'SFR Table 3b all'!N46,IF($D$5=$A$47,'SFR Table 3b all'!N66,'SFR Table 3b all'!N86))))))</f>
        <v>840</v>
      </c>
      <c r="D12" s="58">
        <f>IF($D$4=$F$44,IF($D$5=$A$44,'SFR Table 3b all'!E6,IF($D$5=$A$45,'SFR Table 3b all'!E26,IF($D$5=$A$46,'SFR Table 3b all'!E46,IF($D$5=$A$47,'SFR Table 3b all'!E66,'SFR Table 3b all'!E86)))),IF($D$4=$F$45,IF($D$5=$A$44,'SFR Table 3b all'!J6,IF($D$5=$A$45,'SFR Table 3b all'!J26,IF($D$5=$A$46,'SFR Table 3b all'!J46,IF($D$5=$A$47,'SFR Table 3b all'!J66,'SFR Table 3b all'!J86)))),IF($D$5=$A$44,'SFR Table 3b all'!O6,IF($D$5=$A$45,'SFR Table 3b all'!O26,IF($D$5=$A$46,'SFR Table 3b all'!O46,IF($D$5=$A$47,'SFR Table 3b all'!O66,'SFR Table 3b all'!O86))))))</f>
        <v>170</v>
      </c>
      <c r="E12" s="58">
        <f>IF($D$4=$F$44,IF($D$5=$A$44,'SFR Table 3b all'!F6,IF($D$5=$A$45,'SFR Table 3b all'!F26,IF($D$5=$A$46,'SFR Table 3b all'!F46,IF($D$5=$A$47,'SFR Table 3b all'!F66,'SFR Table 3b all'!F86)))),IF($D$4=$F$45,IF($D$5=$A$44,'SFR Table 3b all'!K6,IF($D$5=$A$45,'SFR Table 3b all'!K26,IF($D$5=$A$46,'SFR Table 3b all'!K46,IF($D$5=$A$47,'SFR Table 3b all'!K66,'SFR Table 3b all'!K86)))),IF($D$5=$A$44,'SFR Table 3b all'!P6,IF($D$5=$A$45,'SFR Table 3b all'!P26,IF($D$5=$A$46,'SFR Table 3b all'!P46,IF($D$5=$A$47,'SFR Table 3b all'!P66,'SFR Table 3b all'!P86))))))</f>
        <v>120</v>
      </c>
    </row>
    <row r="13" spans="1:9" s="4" customFormat="1" ht="15" customHeight="1" x14ac:dyDescent="0.2">
      <c r="A13" s="18"/>
      <c r="B13" s="10"/>
      <c r="C13" s="58"/>
      <c r="D13" s="59"/>
      <c r="E13" s="58"/>
    </row>
    <row r="14" spans="1:9" s="4" customFormat="1" x14ac:dyDescent="0.2">
      <c r="A14" s="21" t="s">
        <v>13</v>
      </c>
      <c r="B14" s="10"/>
      <c r="C14" s="58">
        <f>IF($D$4=$F$44,IF($D$5=$A$44,'SFR Table 3b all'!D8,IF($D$5=$A$45,'SFR Table 3b all'!D28,IF($D$5=$A$46,'SFR Table 3b all'!D48,IF($D$5=$A$47,'SFR Table 3b all'!D68,'SFR Table 3b all'!D88)))),IF($D$4=$F$45,IF($D$5=$A$44,'SFR Table 3b all'!I8,IF($D$5=$A$45,'SFR Table 3b all'!I28,IF($D$5=$A$46,'SFR Table 3b all'!I48,IF($D$5=$A$47,'SFR Table 3b all'!I68,'SFR Table 3b all'!I88)))),IF($D$5=$A$44,'SFR Table 3b all'!N8,IF($D$5=$A$45,'SFR Table 3b all'!N28,IF($D$5=$A$46,'SFR Table 3b all'!N48,IF($D$5=$A$47,'SFR Table 3b all'!N68,'SFR Table 3b all'!N88))))))</f>
        <v>400</v>
      </c>
      <c r="D14" s="58">
        <f>IF($D$4=$F$44,IF($D$5=$A$44,'SFR Table 3b all'!E8,IF($D$5=$A$45,'SFR Table 3b all'!E28,IF($D$5=$A$46,'SFR Table 3b all'!E48,IF($D$5=$A$47,'SFR Table 3b all'!E68,'SFR Table 3b all'!E88)))),IF($D$4=$F$45,IF($D$5=$A$44,'SFR Table 3b all'!J8,IF($D$5=$A$45,'SFR Table 3b all'!J28,IF($D$5=$A$46,'SFR Table 3b all'!J48,IF($D$5=$A$47,'SFR Table 3b all'!J68,'SFR Table 3b all'!J88)))),IF($D$5=$A$44,'SFR Table 3b all'!O8,IF($D$5=$A$45,'SFR Table 3b all'!O28,IF($D$5=$A$46,'SFR Table 3b all'!O48,IF($D$5=$A$47,'SFR Table 3b all'!O68,'SFR Table 3b all'!O88))))))</f>
        <v>90</v>
      </c>
      <c r="E14" s="58">
        <f>IF($D$4=$F$44,IF($D$5=$A$44,'SFR Table 3b all'!F8,IF($D$5=$A$45,'SFR Table 3b all'!F28,IF($D$5=$A$46,'SFR Table 3b all'!F48,IF($D$5=$A$47,'SFR Table 3b all'!F68,'SFR Table 3b all'!F88)))),IF($D$4=$F$45,IF($D$5=$A$44,'SFR Table 3b all'!K8,IF($D$5=$A$45,'SFR Table 3b all'!K28,IF($D$5=$A$46,'SFR Table 3b all'!K48,IF($D$5=$A$47,'SFR Table 3b all'!K68,'SFR Table 3b all'!K88)))),IF($D$5=$A$44,'SFR Table 3b all'!P8,IF($D$5=$A$45,'SFR Table 3b all'!P28,IF($D$5=$A$46,'SFR Table 3b all'!P48,IF($D$5=$A$47,'SFR Table 3b all'!P68,'SFR Table 3b all'!P88))))))</f>
        <v>70</v>
      </c>
    </row>
    <row r="15" spans="1:9" s="4" customFormat="1" x14ac:dyDescent="0.2">
      <c r="A15" s="21"/>
      <c r="B15" s="10"/>
      <c r="C15" s="25"/>
      <c r="D15" s="22"/>
      <c r="E15" s="25"/>
    </row>
    <row r="16" spans="1:9" s="4" customFormat="1" ht="11.25" customHeight="1" x14ac:dyDescent="0.2">
      <c r="A16" s="21" t="s">
        <v>44</v>
      </c>
      <c r="B16" s="10"/>
      <c r="C16" s="58">
        <f>IF($D$4=$F$44,IF($D$5=$A$44,'SFR Table 3b all'!D10,IF($D$5=$A$45,'SFR Table 3b all'!D30,IF($D$5=$A$46,'SFR Table 3b all'!D50,IF($D$5=$A$47,'SFR Table 3b all'!D70,'SFR Table 3b all'!D90)))),IF($D$4=$F$45,IF($D$5=$A$44,'SFR Table 3b all'!I10,IF($D$5=$A$45,'SFR Table 3b all'!I30,IF($D$5=$A$46,'SFR Table 3b all'!I50,IF($D$5=$A$47,'SFR Table 3b all'!I70,'SFR Table 3b all'!I90)))),IF($D$5=$A$44,'SFR Table 3b all'!N10,IF($D$5=$A$45,'SFR Table 3b all'!N30,IF($D$5=$A$46,'SFR Table 3b all'!N50,IF($D$5=$A$47,'SFR Table 3b all'!N70,'SFR Table 3b all'!N90))))))</f>
        <v>440</v>
      </c>
      <c r="D16" s="58">
        <f>IF($D$4=$F$44,IF($D$5=$A$44,'SFR Table 3b all'!E10,IF($D$5=$A$45,'SFR Table 3b all'!E30,IF($D$5=$A$46,'SFR Table 3b all'!E50,IF($D$5=$A$47,'SFR Table 3b all'!E70,'SFR Table 3b all'!E90)))),IF($D$4=$F$45,IF($D$5=$A$44,'SFR Table 3b all'!J10,IF($D$5=$A$45,'SFR Table 3b all'!J30,IF($D$5=$A$46,'SFR Table 3b all'!J50,IF($D$5=$A$47,'SFR Table 3b all'!J70,'SFR Table 3b all'!J90)))),IF($D$5=$A$44,'SFR Table 3b all'!O10,IF($D$5=$A$45,'SFR Table 3b all'!O30,IF($D$5=$A$46,'SFR Table 3b all'!O50,IF($D$5=$A$47,'SFR Table 3b all'!O70,'SFR Table 3b all'!O90))))))</f>
        <v>80</v>
      </c>
      <c r="E16" s="58">
        <f>IF($D$4=$F$44,IF($D$5=$A$44,'SFR Table 3b all'!F10,IF($D$5=$A$45,'SFR Table 3b all'!F30,IF($D$5=$A$46,'SFR Table 3b all'!F50,IF($D$5=$A$47,'SFR Table 3b all'!F70,'SFR Table 3b all'!F90)))),IF($D$4=$F$45,IF($D$5=$A$44,'SFR Table 3b all'!K10,IF($D$5=$A$45,'SFR Table 3b all'!K30,IF($D$5=$A$46,'SFR Table 3b all'!K50,IF($D$5=$A$47,'SFR Table 3b all'!K70,'SFR Table 3b all'!K90)))),IF($D$5=$A$44,'SFR Table 3b all'!P10,IF($D$5=$A$45,'SFR Table 3b all'!P30,IF($D$5=$A$46,'SFR Table 3b all'!P50,IF($D$5=$A$47,'SFR Table 3b all'!P70,'SFR Table 3b all'!P90))))))</f>
        <v>50</v>
      </c>
    </row>
    <row r="17" spans="1:13" s="4" customFormat="1" x14ac:dyDescent="0.2">
      <c r="A17" s="21" t="s">
        <v>15</v>
      </c>
      <c r="B17" s="10"/>
      <c r="C17" s="58">
        <f>IF($D$4=$F$44,IF($D$5=$A$44,'SFR Table 3b all'!D11,IF($D$5=$A$45,'SFR Table 3b all'!D31,IF($D$5=$A$46,'SFR Table 3b all'!D51,IF($D$5=$A$47,'SFR Table 3b all'!D71,'SFR Table 3b all'!D91)))),IF($D$4=$F$45,IF($D$5=$A$44,'SFR Table 3b all'!I11,IF($D$5=$A$45,'SFR Table 3b all'!I31,IF($D$5=$A$46,'SFR Table 3b all'!I51,IF($D$5=$A$47,'SFR Table 3b all'!I71,'SFR Table 3b all'!I91)))),IF($D$5=$A$44,'SFR Table 3b all'!N11,IF($D$5=$A$45,'SFR Table 3b all'!N31,IF($D$5=$A$46,'SFR Table 3b all'!N51,IF($D$5=$A$47,'SFR Table 3b all'!N71,'SFR Table 3b all'!N91))))))</f>
        <v>210</v>
      </c>
      <c r="D17" s="58">
        <f>IF($D$4=$F$44,IF($D$5=$A$44,'SFR Table 3b all'!E11,IF($D$5=$A$45,'SFR Table 3b all'!E31,IF($D$5=$A$46,'SFR Table 3b all'!E51,IF($D$5=$A$47,'SFR Table 3b all'!E71,'SFR Table 3b all'!E91)))),IF($D$4=$F$45,IF($D$5=$A$44,'SFR Table 3b all'!J11,IF($D$5=$A$45,'SFR Table 3b all'!J31,IF($D$5=$A$46,'SFR Table 3b all'!J51,IF($D$5=$A$47,'SFR Table 3b all'!J71,'SFR Table 3b all'!J91)))),IF($D$5=$A$44,'SFR Table 3b all'!O11,IF($D$5=$A$45,'SFR Table 3b all'!O31,IF($D$5=$A$46,'SFR Table 3b all'!O51,IF($D$5=$A$47,'SFR Table 3b all'!O71,'SFR Table 3b all'!O91))))))</f>
        <v>30</v>
      </c>
      <c r="E17" s="58">
        <f>IF($D$4=$F$44,IF($D$5=$A$44,'SFR Table 3b all'!F11,IF($D$5=$A$45,'SFR Table 3b all'!F31,IF($D$5=$A$46,'SFR Table 3b all'!F51,IF($D$5=$A$47,'SFR Table 3b all'!F71,'SFR Table 3b all'!F91)))),IF($D$4=$F$45,IF($D$5=$A$44,'SFR Table 3b all'!K11,IF($D$5=$A$45,'SFR Table 3b all'!K31,IF($D$5=$A$46,'SFR Table 3b all'!K51,IF($D$5=$A$47,'SFR Table 3b all'!K71,'SFR Table 3b all'!K91)))),IF($D$5=$A$44,'SFR Table 3b all'!P11,IF($D$5=$A$45,'SFR Table 3b all'!P31,IF($D$5=$A$46,'SFR Table 3b all'!P51,IF($D$5=$A$47,'SFR Table 3b all'!P71,'SFR Table 3b all'!P91))))))</f>
        <v>20</v>
      </c>
    </row>
    <row r="18" spans="1:13" s="4" customFormat="1" x14ac:dyDescent="0.2">
      <c r="A18" s="21" t="s">
        <v>45</v>
      </c>
      <c r="B18" s="23"/>
      <c r="C18" s="58">
        <f>IF($D$4=$F$44,IF($D$5=$A$44,'SFR Table 3b all'!D12,IF($D$5=$A$45,'SFR Table 3b all'!D32,IF($D$5=$A$46,'SFR Table 3b all'!D52,IF($D$5=$A$47,'SFR Table 3b all'!D72,'SFR Table 3b all'!D92)))),IF($D$4=$F$45,IF($D$5=$A$44,'SFR Table 3b all'!I12,IF($D$5=$A$45,'SFR Table 3b all'!I32,IF($D$5=$A$46,'SFR Table 3b all'!I52,IF($D$5=$A$47,'SFR Table 3b all'!I72,'SFR Table 3b all'!I92)))),IF($D$5=$A$44,'SFR Table 3b all'!N12,IF($D$5=$A$45,'SFR Table 3b all'!N32,IF($D$5=$A$46,'SFR Table 3b all'!N52,IF($D$5=$A$47,'SFR Table 3b all'!N72,'SFR Table 3b all'!N92))))))</f>
        <v>240</v>
      </c>
      <c r="D18" s="58">
        <f>IF($D$4=$F$44,IF($D$5=$A$44,'SFR Table 3b all'!E12,IF($D$5=$A$45,'SFR Table 3b all'!E32,IF($D$5=$A$46,'SFR Table 3b all'!E52,IF($D$5=$A$47,'SFR Table 3b all'!E72,'SFR Table 3b all'!E92)))),IF($D$4=$F$45,IF($D$5=$A$44,'SFR Table 3b all'!J12,IF($D$5=$A$45,'SFR Table 3b all'!J32,IF($D$5=$A$46,'SFR Table 3b all'!J52,IF($D$5=$A$47,'SFR Table 3b all'!J72,'SFR Table 3b all'!J92)))),IF($D$5=$A$44,'SFR Table 3b all'!O12,IF($D$5=$A$45,'SFR Table 3b all'!O32,IF($D$5=$A$46,'SFR Table 3b all'!O52,IF($D$5=$A$47,'SFR Table 3b all'!O72,'SFR Table 3b all'!O92))))))</f>
        <v>50</v>
      </c>
      <c r="E18" s="58">
        <f>IF($D$4=$F$44,IF($D$5=$A$44,'SFR Table 3b all'!F12,IF($D$5=$A$45,'SFR Table 3b all'!F32,IF($D$5=$A$46,'SFR Table 3b all'!F52,IF($D$5=$A$47,'SFR Table 3b all'!F72,'SFR Table 3b all'!F92)))),IF($D$4=$F$45,IF($D$5=$A$44,'SFR Table 3b all'!K12,IF($D$5=$A$45,'SFR Table 3b all'!K32,IF($D$5=$A$46,'SFR Table 3b all'!K52,IF($D$5=$A$47,'SFR Table 3b all'!K72,'SFR Table 3b all'!K92)))),IF($D$5=$A$44,'SFR Table 3b all'!P12,IF($D$5=$A$45,'SFR Table 3b all'!P32,IF($D$5=$A$46,'SFR Table 3b all'!P52,IF($D$5=$A$47,'SFR Table 3b all'!P72,'SFR Table 3b all'!P92))))))</f>
        <v>40</v>
      </c>
    </row>
    <row r="19" spans="1:13" x14ac:dyDescent="0.2">
      <c r="A19" s="17"/>
      <c r="B19" s="10"/>
      <c r="C19" s="24"/>
      <c r="D19" s="25"/>
      <c r="E19" s="24"/>
    </row>
    <row r="20" spans="1:13" s="4" customFormat="1" x14ac:dyDescent="0.2">
      <c r="A20" s="17" t="s">
        <v>17</v>
      </c>
      <c r="B20" s="10"/>
      <c r="C20" s="24"/>
      <c r="D20" s="25"/>
      <c r="E20" s="24"/>
    </row>
    <row r="21" spans="1:13" s="4" customFormat="1" x14ac:dyDescent="0.2">
      <c r="A21" s="18" t="s">
        <v>12</v>
      </c>
      <c r="B21" s="10"/>
      <c r="C21" s="60">
        <f>IF($D$4=$F$44,IF($D$5=$A$44,'SFR Table 3b all'!D15,IF($D$5=$A$45,'SFR Table 3b all'!D35,IF($D$5=$A$46,'SFR Table 3b all'!D55,IF($D$5=$A$47,'SFR Table 3b all'!D75,'SFR Table 3b all'!D95)))),IF($D$4=$F$45,IF($D$5=$A$44,'SFR Table 3b all'!I15,IF($D$5=$A$45,'SFR Table 3b all'!I35,IF($D$5=$A$46,'SFR Table 3b all'!I55,IF($D$5=$A$47,'SFR Table 3b all'!I75,'SFR Table 3b all'!I95)))),IF($D$5=$A$44,'SFR Table 3b all'!N15,IF($D$5=$A$45,'SFR Table 3b all'!N35,IF($D$5=$A$46,'SFR Table 3b all'!N55,IF($D$5=$A$47,'SFR Table 3b all'!N75,'SFR Table 3b all'!N95))))))</f>
        <v>22.8</v>
      </c>
      <c r="D21" s="60">
        <f>IF($D$4=$F$44,IF($D$5=$A$44,'SFR Table 3b all'!E15,IF($D$5=$A$45,'SFR Table 3b all'!E35,IF($D$5=$A$46,'SFR Table 3b all'!E55,IF($D$5=$A$47,'SFR Table 3b all'!E75,'SFR Table 3b all'!E95)))),IF($D$4=$F$45,IF($D$5=$A$44,'SFR Table 3b all'!J15,IF($D$5=$A$45,'SFR Table 3b all'!J35,IF($D$5=$A$46,'SFR Table 3b all'!J55,IF($D$5=$A$47,'SFR Table 3b all'!J75,'SFR Table 3b all'!J95)))),IF($D$5=$A$44,'SFR Table 3b all'!O15,IF($D$5=$A$45,'SFR Table 3b all'!O35,IF($D$5=$A$46,'SFR Table 3b all'!O55,IF($D$5=$A$47,'SFR Table 3b all'!O75,'SFR Table 3b all'!O95))))))</f>
        <v>21.1</v>
      </c>
      <c r="E21" s="60">
        <f>IF($D$4=$F$44,IF($D$5=$A$44,'SFR Table 3b all'!F15,IF($D$5=$A$45,'SFR Table 3b all'!F35,IF($D$5=$A$46,'SFR Table 3b all'!F55,IF($D$5=$A$47,'SFR Table 3b all'!F75,'SFR Table 3b all'!F95)))),IF($D$4=$F$45,IF($D$5=$A$44,'SFR Table 3b all'!K15,IF($D$5=$A$45,'SFR Table 3b all'!K35,IF($D$5=$A$46,'SFR Table 3b all'!K55,IF($D$5=$A$47,'SFR Table 3b all'!K75,'SFR Table 3b all'!K95)))),IF($D$5=$A$44,'SFR Table 3b all'!P15,IF($D$5=$A$45,'SFR Table 3b all'!P35,IF($D$5=$A$46,'SFR Table 3b all'!P55,IF($D$5=$A$47,'SFR Table 3b all'!P75,'SFR Table 3b all'!P95))))))</f>
        <v>20.2</v>
      </c>
    </row>
    <row r="22" spans="1:13" s="4" customFormat="1" ht="15" customHeight="1" x14ac:dyDescent="0.2">
      <c r="A22" s="18"/>
      <c r="B22" s="10"/>
      <c r="C22" s="60"/>
      <c r="D22" s="61"/>
      <c r="E22" s="60"/>
    </row>
    <row r="23" spans="1:13" s="4" customFormat="1" x14ac:dyDescent="0.2">
      <c r="A23" s="21" t="s">
        <v>13</v>
      </c>
      <c r="B23" s="10"/>
      <c r="C23" s="60">
        <f>IF($D$4=$F$44,IF($D$5=$A$44,'SFR Table 3b all'!D17,IF($D$5=$A$45,'SFR Table 3b all'!D37,IF($D$5=$A$46,'SFR Table 3b all'!D57,IF($D$5=$A$47,'SFR Table 3b all'!D77,'SFR Table 3b all'!D97)))),IF($D$4=$F$45,IF($D$5=$A$44,'SFR Table 3b all'!I17,IF($D$5=$A$45,'SFR Table 3b all'!I37,IF($D$5=$A$46,'SFR Table 3b all'!I57,IF($D$5=$A$47,'SFR Table 3b all'!I77,'SFR Table 3b all'!I97)))),IF($D$5=$A$44,'SFR Table 3b all'!N17,IF($D$5=$A$45,'SFR Table 3b all'!N37,IF($D$5=$A$46,'SFR Table 3b all'!N57,IF($D$5=$A$47,'SFR Table 3b all'!N77,'SFR Table 3b all'!N97))))))</f>
        <v>40.799999999999997</v>
      </c>
      <c r="D23" s="60">
        <f>IF($D$4=$F$44,IF($D$5=$A$44,'SFR Table 3b all'!E17,IF($D$5=$A$45,'SFR Table 3b all'!E37,IF($D$5=$A$46,'SFR Table 3b all'!E57,IF($D$5=$A$47,'SFR Table 3b all'!E77,'SFR Table 3b all'!E97)))),IF($D$4=$F$45,IF($D$5=$A$44,'SFR Table 3b all'!J17,IF($D$5=$A$45,'SFR Table 3b all'!J37,IF($D$5=$A$46,'SFR Table 3b all'!J57,IF($D$5=$A$47,'SFR Table 3b all'!J77,'SFR Table 3b all'!J97)))),IF($D$5=$A$44,'SFR Table 3b all'!O17,IF($D$5=$A$45,'SFR Table 3b all'!O37,IF($D$5=$A$46,'SFR Table 3b all'!O57,IF($D$5=$A$47,'SFR Table 3b all'!O77,'SFR Table 3b all'!O97))))))</f>
        <v>31.9</v>
      </c>
      <c r="E23" s="60">
        <f>IF($D$4=$F$44,IF($D$5=$A$44,'SFR Table 3b all'!F17,IF($D$5=$A$45,'SFR Table 3b all'!F37,IF($D$5=$A$46,'SFR Table 3b all'!F57,IF($D$5=$A$47,'SFR Table 3b all'!F77,'SFR Table 3b all'!F97)))),IF($D$4=$F$45,IF($D$5=$A$44,'SFR Table 3b all'!K17,IF($D$5=$A$45,'SFR Table 3b all'!K37,IF($D$5=$A$46,'SFR Table 3b all'!K57,IF($D$5=$A$47,'SFR Table 3b all'!K77,'SFR Table 3b all'!K97)))),IF($D$5=$A$44,'SFR Table 3b all'!P17,IF($D$5=$A$45,'SFR Table 3b all'!P37,IF($D$5=$A$46,'SFR Table 3b all'!P57,IF($D$5=$A$47,'SFR Table 3b all'!P77,'SFR Table 3b all'!P97))))))</f>
        <v>31.4</v>
      </c>
    </row>
    <row r="24" spans="1:13" s="4" customFormat="1" x14ac:dyDescent="0.2">
      <c r="A24" s="21"/>
      <c r="B24" s="10"/>
      <c r="C24" s="61"/>
      <c r="D24" s="62"/>
      <c r="E24" s="61"/>
    </row>
    <row r="25" spans="1:13" s="4" customFormat="1" ht="11.25" customHeight="1" x14ac:dyDescent="0.2">
      <c r="A25" s="21" t="s">
        <v>44</v>
      </c>
      <c r="B25" s="10"/>
      <c r="C25" s="60">
        <f>IF($D$4=$F$44,IF($D$5=$A$44,'SFR Table 3b all'!D19,IF($D$5=$A$45,'SFR Table 3b all'!D39,IF($D$5=$A$46,'SFR Table 3b all'!D59,IF($D$5=$A$47,'SFR Table 3b all'!D79,'SFR Table 3b all'!D99)))),IF($D$4=$F$45,IF($D$5=$A$44,'SFR Table 3b all'!I19,IF($D$5=$A$45,'SFR Table 3b all'!I39,IF($D$5=$A$46,'SFR Table 3b all'!I59,IF($D$5=$A$47,'SFR Table 3b all'!I79,'SFR Table 3b all'!I99)))),IF($D$5=$A$44,'SFR Table 3b all'!N19,IF($D$5=$A$45,'SFR Table 3b all'!N39,IF($D$5=$A$46,'SFR Table 3b all'!N59,IF($D$5=$A$47,'SFR Table 3b all'!N79,'SFR Table 3b all'!N99))))))</f>
        <v>6.8</v>
      </c>
      <c r="D25" s="60">
        <f>IF($D$4=$F$44,IF($D$5=$A$44,'SFR Table 3b all'!E19,IF($D$5=$A$45,'SFR Table 3b all'!E39,IF($D$5=$A$46,'SFR Table 3b all'!E59,IF($D$5=$A$47,'SFR Table 3b all'!E79,'SFR Table 3b all'!E99)))),IF($D$4=$F$45,IF($D$5=$A$44,'SFR Table 3b all'!J19,IF($D$5=$A$45,'SFR Table 3b all'!J39,IF($D$5=$A$46,'SFR Table 3b all'!J59,IF($D$5=$A$47,'SFR Table 3b all'!J79,'SFR Table 3b all'!J99)))),IF($D$5=$A$44,'SFR Table 3b all'!O19,IF($D$5=$A$45,'SFR Table 3b all'!O39,IF($D$5=$A$46,'SFR Table 3b all'!O59,IF($D$5=$A$47,'SFR Table 3b all'!O79,'SFR Table 3b all'!O99))))))</f>
        <v>7.8</v>
      </c>
      <c r="E25" s="60" t="str">
        <f>IF($D$4=$F$44,IF($D$5=$A$44,'SFR Table 3b all'!F19,IF($D$5=$A$45,'SFR Table 3b all'!F39,IF($D$5=$A$46,'SFR Table 3b all'!F59,IF($D$5=$A$47,'SFR Table 3b all'!F79,'SFR Table 3b all'!F99)))),IF($D$4=$F$45,IF($D$5=$A$44,'SFR Table 3b all'!K19,IF($D$5=$A$45,'SFR Table 3b all'!K39,IF($D$5=$A$46,'SFR Table 3b all'!K59,IF($D$5=$A$47,'SFR Table 3b all'!K79,'SFR Table 3b all'!K99)))),IF($D$5=$A$44,'SFR Table 3b all'!P19,IF($D$5=$A$45,'SFR Table 3b all'!P39,IF($D$5=$A$46,'SFR Table 3b all'!P59,IF($D$5=$A$47,'SFR Table 3b all'!P79,'SFR Table 3b all'!P99))))))</f>
        <v>x</v>
      </c>
    </row>
    <row r="26" spans="1:13" s="4" customFormat="1" x14ac:dyDescent="0.2">
      <c r="A26" s="21" t="s">
        <v>15</v>
      </c>
      <c r="B26" s="10"/>
      <c r="C26" s="60">
        <f>IF($D$4=$F$44,IF($D$5=$A$44,'SFR Table 3b all'!D20,IF($D$5=$A$45,'SFR Table 3b all'!D40,IF($D$5=$A$46,'SFR Table 3b all'!D60,IF($D$5=$A$47,'SFR Table 3b all'!D80,'SFR Table 3b all'!D100)))),IF($D$4=$F$45,IF($D$5=$A$44,'SFR Table 3b all'!I20,IF($D$5=$A$45,'SFR Table 3b all'!I40,IF($D$5=$A$46,'SFR Table 3b all'!I60,IF($D$5=$A$47,'SFR Table 3b all'!I80,'SFR Table 3b all'!I100)))),IF($D$5=$A$44,'SFR Table 3b all'!N20,IF($D$5=$A$45,'SFR Table 3b all'!N40,IF($D$5=$A$46,'SFR Table 3b all'!N60,IF($D$5=$A$47,'SFR Table 3b all'!N80,'SFR Table 3b all'!N100))))))</f>
        <v>3.9</v>
      </c>
      <c r="D26" s="60" t="str">
        <f>IF($D$4=$F$44,IF($D$5=$A$44,'SFR Table 3b all'!E20,IF($D$5=$A$45,'SFR Table 3b all'!E40,IF($D$5=$A$46,'SFR Table 3b all'!E60,IF($D$5=$A$47,'SFR Table 3b all'!E80,'SFR Table 3b all'!E100)))),IF($D$4=$F$45,IF($D$5=$A$44,'SFR Table 3b all'!J20,IF($D$5=$A$45,'SFR Table 3b all'!J40,IF($D$5=$A$46,'SFR Table 3b all'!J60,IF($D$5=$A$47,'SFR Table 3b all'!J80,'SFR Table 3b all'!J100)))),IF($D$5=$A$44,'SFR Table 3b all'!O20,IF($D$5=$A$45,'SFR Table 3b all'!O40,IF($D$5=$A$46,'SFR Table 3b all'!O60,IF($D$5=$A$47,'SFR Table 3b all'!O80,'SFR Table 3b all'!O100))))))</f>
        <v>x</v>
      </c>
      <c r="E26" s="60" t="str">
        <f>IF($D$4=$F$44,IF($D$5=$A$44,'SFR Table 3b all'!F20,IF($D$5=$A$45,'SFR Table 3b all'!F40,IF($D$5=$A$46,'SFR Table 3b all'!F60,IF($D$5=$A$47,'SFR Table 3b all'!F80,'SFR Table 3b all'!F100)))),IF($D$4=$F$45,IF($D$5=$A$44,'SFR Table 3b all'!K20,IF($D$5=$A$45,'SFR Table 3b all'!K40,IF($D$5=$A$46,'SFR Table 3b all'!K60,IF($D$5=$A$47,'SFR Table 3b all'!K80,'SFR Table 3b all'!K100)))),IF($D$5=$A$44,'SFR Table 3b all'!P20,IF($D$5=$A$45,'SFR Table 3b all'!P40,IF($D$5=$A$46,'SFR Table 3b all'!P60,IF($D$5=$A$47,'SFR Table 3b all'!P80,'SFR Table 3b all'!P100))))))</f>
        <v>x</v>
      </c>
    </row>
    <row r="27" spans="1:13" s="4" customFormat="1" x14ac:dyDescent="0.2">
      <c r="A27" s="21" t="s">
        <v>45</v>
      </c>
      <c r="B27" s="23"/>
      <c r="C27" s="60">
        <f>IF($D$4=$F$44,IF($D$5=$A$44,'SFR Table 3b all'!D21,IF($D$5=$A$45,'SFR Table 3b all'!D41,IF($D$5=$A$46,'SFR Table 3b all'!D61,IF($D$5=$A$47,'SFR Table 3b all'!D81,'SFR Table 3b all'!D101)))),IF($D$4=$F$45,IF($D$5=$A$44,'SFR Table 3b all'!I21,IF($D$5=$A$45,'SFR Table 3b all'!I41,IF($D$5=$A$46,'SFR Table 3b all'!I61,IF($D$5=$A$47,'SFR Table 3b all'!I81,'SFR Table 3b all'!I101)))),IF($D$5=$A$44,'SFR Table 3b all'!N21,IF($D$5=$A$45,'SFR Table 3b all'!N41,IF($D$5=$A$46,'SFR Table 3b all'!N61,IF($D$5=$A$47,'SFR Table 3b all'!N81,'SFR Table 3b all'!N101))))))</f>
        <v>9.3000000000000007</v>
      </c>
      <c r="D27" s="60">
        <f>IF($D$4=$F$44,IF($D$5=$A$44,'SFR Table 3b all'!E21,IF($D$5=$A$45,'SFR Table 3b all'!E41,IF($D$5=$A$46,'SFR Table 3b all'!E61,IF($D$5=$A$47,'SFR Table 3b all'!E81,'SFR Table 3b all'!E101)))),IF($D$4=$F$45,IF($D$5=$A$44,'SFR Table 3b all'!J21,IF($D$5=$A$45,'SFR Table 3b all'!J41,IF($D$5=$A$46,'SFR Table 3b all'!J61,IF($D$5=$A$47,'SFR Table 3b all'!J81,'SFR Table 3b all'!J101)))),IF($D$5=$A$44,'SFR Table 3b all'!O21,IF($D$5=$A$45,'SFR Table 3b all'!O41,IF($D$5=$A$46,'SFR Table 3b all'!O61,IF($D$5=$A$47,'SFR Table 3b all'!O81,'SFR Table 3b all'!O101))))))</f>
        <v>13.3</v>
      </c>
      <c r="E27" s="60" t="str">
        <f>IF($D$4=$F$44,IF($D$5=$A$44,'SFR Table 3b all'!F21,IF($D$5=$A$45,'SFR Table 3b all'!F41,IF($D$5=$A$46,'SFR Table 3b all'!F61,IF($D$5=$A$47,'SFR Table 3b all'!F81,'SFR Table 3b all'!F101)))),IF($D$4=$F$45,IF($D$5=$A$44,'SFR Table 3b all'!K21,IF($D$5=$A$45,'SFR Table 3b all'!K41,IF($D$5=$A$46,'SFR Table 3b all'!K61,IF($D$5=$A$47,'SFR Table 3b all'!K81,'SFR Table 3b all'!K101)))),IF($D$5=$A$44,'SFR Table 3b all'!P21,IF($D$5=$A$45,'SFR Table 3b all'!P41,IF($D$5=$A$46,'SFR Table 3b all'!P61,IF($D$5=$A$47,'SFR Table 3b all'!P81,'SFR Table 3b all'!P101))))))</f>
        <v>x</v>
      </c>
    </row>
    <row r="28" spans="1:13" s="4" customFormat="1" x14ac:dyDescent="0.2">
      <c r="A28" s="31"/>
      <c r="B28" s="32"/>
      <c r="C28" s="33"/>
      <c r="D28" s="33"/>
      <c r="E28" s="33"/>
    </row>
    <row r="29" spans="1:13" x14ac:dyDescent="0.2">
      <c r="A29" s="63"/>
      <c r="E29" s="64" t="s">
        <v>19</v>
      </c>
      <c r="F29" s="38"/>
      <c r="G29" s="38"/>
      <c r="H29" s="38"/>
      <c r="I29" s="38"/>
      <c r="J29" s="38"/>
      <c r="K29" s="38"/>
      <c r="L29" s="36"/>
      <c r="M29" s="38"/>
    </row>
    <row r="30" spans="1:13" ht="45" customHeight="1" x14ac:dyDescent="0.2">
      <c r="A30" s="144" t="s">
        <v>86</v>
      </c>
      <c r="B30" s="144"/>
      <c r="C30" s="144"/>
      <c r="D30" s="144"/>
      <c r="E30" s="144"/>
      <c r="F30" s="144"/>
      <c r="G30" s="144"/>
      <c r="H30" s="144"/>
      <c r="I30" s="38"/>
      <c r="J30" s="38"/>
      <c r="K30" s="38"/>
      <c r="L30" s="36"/>
      <c r="M30" s="38"/>
    </row>
    <row r="31" spans="1:13" ht="45" customHeight="1" x14ac:dyDescent="0.2">
      <c r="A31" s="144" t="s">
        <v>46</v>
      </c>
      <c r="B31" s="144"/>
      <c r="C31" s="144"/>
      <c r="D31" s="144"/>
      <c r="E31" s="144"/>
      <c r="F31" s="144"/>
      <c r="G31" s="144"/>
      <c r="H31" s="144"/>
      <c r="I31" s="38"/>
      <c r="J31" s="38"/>
      <c r="K31" s="38"/>
      <c r="L31" s="36"/>
      <c r="M31" s="38"/>
    </row>
    <row r="32" spans="1:13" ht="11.25" customHeight="1" x14ac:dyDescent="0.2">
      <c r="A32" s="144" t="s">
        <v>47</v>
      </c>
      <c r="B32" s="144"/>
      <c r="C32" s="144"/>
      <c r="D32" s="144"/>
      <c r="E32" s="144"/>
      <c r="F32" s="144"/>
      <c r="G32" s="144"/>
      <c r="H32" s="144"/>
      <c r="I32" s="38"/>
      <c r="J32" s="38"/>
      <c r="K32" s="38"/>
      <c r="L32" s="36"/>
      <c r="M32" s="38"/>
    </row>
    <row r="33" spans="1:13" ht="45" customHeight="1" x14ac:dyDescent="0.2">
      <c r="A33" s="154" t="s">
        <v>48</v>
      </c>
      <c r="B33" s="154"/>
      <c r="C33" s="154"/>
      <c r="D33" s="154"/>
      <c r="E33" s="154"/>
      <c r="F33" s="154"/>
      <c r="G33" s="154"/>
      <c r="H33" s="154"/>
      <c r="I33" s="65"/>
      <c r="J33" s="65"/>
      <c r="K33" s="65"/>
      <c r="L33" s="65"/>
      <c r="M33" s="65"/>
    </row>
    <row r="34" spans="1:13" ht="11.25" customHeight="1" x14ac:dyDescent="0.2">
      <c r="A34" s="66"/>
      <c r="B34" s="66"/>
      <c r="C34" s="66"/>
      <c r="D34" s="66"/>
      <c r="E34" s="66"/>
      <c r="J34" s="37"/>
    </row>
    <row r="35" spans="1:13" x14ac:dyDescent="0.2">
      <c r="A35" s="38" t="s">
        <v>25</v>
      </c>
      <c r="B35" s="38"/>
      <c r="C35" s="38"/>
      <c r="D35" s="38"/>
      <c r="E35" s="38"/>
    </row>
    <row r="36" spans="1:13" x14ac:dyDescent="0.2">
      <c r="A36" s="38" t="s">
        <v>26</v>
      </c>
      <c r="B36" s="38"/>
      <c r="C36" s="38"/>
      <c r="D36" s="38"/>
      <c r="E36" s="38"/>
    </row>
    <row r="37" spans="1:13" x14ac:dyDescent="0.2">
      <c r="A37" s="38" t="s">
        <v>27</v>
      </c>
      <c r="B37" s="38"/>
      <c r="C37" s="39"/>
      <c r="D37" s="39"/>
      <c r="E37" s="4"/>
    </row>
    <row r="38" spans="1:13" x14ac:dyDescent="0.2">
      <c r="A38" s="39" t="s">
        <v>28</v>
      </c>
      <c r="B38" s="39"/>
      <c r="C38" s="38"/>
      <c r="D38" s="38"/>
      <c r="E38" s="38"/>
    </row>
    <row r="39" spans="1:13" x14ac:dyDescent="0.2">
      <c r="A39" s="39"/>
      <c r="B39" s="39"/>
      <c r="C39" s="39"/>
      <c r="D39" s="39"/>
      <c r="E39" s="4"/>
    </row>
    <row r="40" spans="1:13" x14ac:dyDescent="0.2">
      <c r="A40" s="38"/>
      <c r="B40" s="38"/>
      <c r="C40" s="38"/>
      <c r="D40" s="38"/>
      <c r="E40" s="38"/>
    </row>
    <row r="42" spans="1:13" ht="11.25" customHeight="1" x14ac:dyDescent="0.2">
      <c r="A42" s="67" t="s">
        <v>29</v>
      </c>
      <c r="B42" s="67"/>
      <c r="C42" s="67"/>
      <c r="D42" s="68"/>
      <c r="E42" s="68"/>
      <c r="F42" s="67" t="s">
        <v>30</v>
      </c>
    </row>
    <row r="43" spans="1:13" x14ac:dyDescent="0.2">
      <c r="A43" s="43"/>
      <c r="B43" s="43"/>
      <c r="C43" s="43"/>
      <c r="D43" s="68"/>
      <c r="E43" s="68"/>
      <c r="F43" s="68"/>
    </row>
    <row r="44" spans="1:13" x14ac:dyDescent="0.2">
      <c r="A44" s="45" t="s">
        <v>42</v>
      </c>
      <c r="B44" s="46"/>
      <c r="C44" s="46"/>
      <c r="D44" s="69"/>
      <c r="E44" s="70"/>
      <c r="F44" s="71" t="s">
        <v>32</v>
      </c>
    </row>
    <row r="45" spans="1:13" x14ac:dyDescent="0.2">
      <c r="A45" s="45" t="s">
        <v>49</v>
      </c>
      <c r="B45" s="46"/>
      <c r="C45" s="46"/>
      <c r="D45" s="46"/>
      <c r="E45" s="43"/>
      <c r="F45" s="71" t="s">
        <v>34</v>
      </c>
    </row>
    <row r="46" spans="1:13" x14ac:dyDescent="0.2">
      <c r="A46" s="45" t="s">
        <v>50</v>
      </c>
      <c r="B46" s="46"/>
      <c r="C46" s="46"/>
      <c r="D46" s="46"/>
      <c r="E46" s="43"/>
      <c r="F46" s="71" t="s">
        <v>4</v>
      </c>
    </row>
    <row r="47" spans="1:13" x14ac:dyDescent="0.2">
      <c r="A47" s="45" t="s">
        <v>51</v>
      </c>
      <c r="B47" s="49"/>
      <c r="C47" s="49"/>
      <c r="D47" s="46"/>
      <c r="E47" s="46"/>
    </row>
    <row r="48" spans="1:13" x14ac:dyDescent="0.2">
      <c r="A48" s="45" t="s">
        <v>52</v>
      </c>
      <c r="B48" s="46"/>
      <c r="C48" s="46"/>
      <c r="D48" s="46"/>
      <c r="E48" s="46"/>
    </row>
  </sheetData>
  <sheetProtection password="B616" sheet="1" objects="1" scenarios="1"/>
  <mergeCells count="9">
    <mergeCell ref="A33:H33"/>
    <mergeCell ref="A1:B1"/>
    <mergeCell ref="A7:H7"/>
    <mergeCell ref="D5:H5"/>
    <mergeCell ref="D4:H4"/>
    <mergeCell ref="A30:H30"/>
    <mergeCell ref="A31:H31"/>
    <mergeCell ref="A32:H32"/>
    <mergeCell ref="A2:H2"/>
  </mergeCells>
  <dataValidations count="2">
    <dataValidation type="list" allowBlank="1" showInputMessage="1" showErrorMessage="1" sqref="D5">
      <formula1>$A$44:$A$48</formula1>
    </dataValidation>
    <dataValidation type="list" allowBlank="1" showInputMessage="1" showErrorMessage="1" sqref="D4:H4">
      <formula1>$F$44:$F$46</formula1>
    </dataValidation>
  </dataValidations>
  <hyperlinks>
    <hyperlink ref="A1:B1" location="INDEX!A1" display="Back to index"/>
  </hyperlinks>
  <pageMargins left="0.7" right="0.7" top="0.75" bottom="0.75" header="0.3" footer="0.3"/>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1"/>
  <sheetViews>
    <sheetView workbookViewId="0">
      <selection sqref="A1:XFD1048576"/>
    </sheetView>
  </sheetViews>
  <sheetFormatPr defaultColWidth="9.140625" defaultRowHeight="15" x14ac:dyDescent="0.25"/>
  <cols>
    <col min="1" max="1" width="9.140625" style="102"/>
    <col min="2" max="3" width="9.140625" style="102" customWidth="1"/>
    <col min="4" max="6" width="9.140625" style="102"/>
    <col min="7" max="8" width="9.140625" style="102" customWidth="1"/>
    <col min="9" max="11" width="9.140625" style="102"/>
    <col min="12" max="13" width="9.140625" style="102" customWidth="1"/>
    <col min="14" max="16384" width="9.140625" style="102"/>
  </cols>
  <sheetData>
    <row r="1" spans="1:16" ht="23.25" x14ac:dyDescent="0.35">
      <c r="B1" s="158" t="s">
        <v>53</v>
      </c>
      <c r="C1" s="158"/>
      <c r="D1" s="158"/>
      <c r="E1" s="158"/>
      <c r="F1" s="158"/>
      <c r="G1" s="158" t="s">
        <v>54</v>
      </c>
      <c r="H1" s="158"/>
      <c r="I1" s="158"/>
      <c r="J1" s="158"/>
      <c r="K1" s="158"/>
      <c r="L1" s="158" t="s">
        <v>55</v>
      </c>
      <c r="M1" s="158"/>
      <c r="N1" s="158"/>
      <c r="O1" s="158"/>
      <c r="P1" s="158"/>
    </row>
    <row r="2" spans="1:16" ht="78.75" x14ac:dyDescent="0.25">
      <c r="A2" s="157" t="s">
        <v>70</v>
      </c>
      <c r="B2" s="103"/>
      <c r="C2" s="104"/>
      <c r="D2" s="105" t="s">
        <v>8</v>
      </c>
      <c r="E2" s="105" t="s">
        <v>57</v>
      </c>
      <c r="F2" s="106" t="s">
        <v>58</v>
      </c>
      <c r="G2" s="103"/>
      <c r="H2" s="104"/>
      <c r="I2" s="105" t="s">
        <v>8</v>
      </c>
      <c r="J2" s="105" t="s">
        <v>57</v>
      </c>
      <c r="K2" s="106" t="s">
        <v>58</v>
      </c>
      <c r="L2" s="103"/>
      <c r="M2" s="104"/>
      <c r="N2" s="105" t="s">
        <v>8</v>
      </c>
      <c r="O2" s="105" t="s">
        <v>57</v>
      </c>
      <c r="P2" s="106" t="s">
        <v>58</v>
      </c>
    </row>
    <row r="3" spans="1:16" x14ac:dyDescent="0.25">
      <c r="A3" s="157"/>
      <c r="B3" s="107"/>
      <c r="C3" s="108"/>
      <c r="D3" s="109">
        <v>2015</v>
      </c>
      <c r="E3" s="110">
        <v>2015</v>
      </c>
      <c r="F3" s="109">
        <v>2015</v>
      </c>
      <c r="G3" s="107"/>
      <c r="H3" s="108"/>
      <c r="I3" s="109">
        <v>2015</v>
      </c>
      <c r="J3" s="110">
        <v>2015</v>
      </c>
      <c r="K3" s="109">
        <v>2015</v>
      </c>
      <c r="L3" s="107"/>
      <c r="M3" s="108"/>
      <c r="N3" s="109">
        <v>2015</v>
      </c>
      <c r="O3" s="110">
        <v>2015</v>
      </c>
      <c r="P3" s="109">
        <v>2015</v>
      </c>
    </row>
    <row r="4" spans="1:16" x14ac:dyDescent="0.25">
      <c r="A4" s="157"/>
      <c r="B4" s="111"/>
      <c r="C4" s="112"/>
      <c r="D4" s="113"/>
      <c r="E4" s="114"/>
      <c r="F4" s="113"/>
      <c r="G4" s="111"/>
      <c r="H4" s="112"/>
      <c r="I4" s="113"/>
      <c r="J4" s="114"/>
      <c r="K4" s="113"/>
      <c r="L4" s="111"/>
      <c r="M4" s="112"/>
      <c r="N4" s="113"/>
      <c r="O4" s="114"/>
      <c r="P4" s="113"/>
    </row>
    <row r="5" spans="1:16" x14ac:dyDescent="0.25">
      <c r="A5" s="157"/>
      <c r="B5" s="115" t="s">
        <v>11</v>
      </c>
      <c r="C5" s="112"/>
      <c r="D5" s="116"/>
      <c r="E5" s="117"/>
      <c r="F5" s="116"/>
      <c r="G5" s="115" t="s">
        <v>11</v>
      </c>
      <c r="H5" s="112"/>
      <c r="I5" s="116"/>
      <c r="J5" s="117"/>
      <c r="K5" s="116"/>
      <c r="L5" s="115" t="s">
        <v>11</v>
      </c>
      <c r="M5" s="112"/>
      <c r="N5" s="116"/>
      <c r="O5" s="117"/>
      <c r="P5" s="116"/>
    </row>
    <row r="6" spans="1:16" x14ac:dyDescent="0.25">
      <c r="A6" s="157"/>
      <c r="B6" s="118" t="s">
        <v>59</v>
      </c>
      <c r="C6" s="112"/>
      <c r="D6" s="119">
        <v>430</v>
      </c>
      <c r="E6" s="119">
        <v>80</v>
      </c>
      <c r="F6" s="119">
        <v>60</v>
      </c>
      <c r="G6" s="118" t="s">
        <v>59</v>
      </c>
      <c r="H6" s="112"/>
      <c r="I6" s="119">
        <v>400</v>
      </c>
      <c r="J6" s="119">
        <v>90</v>
      </c>
      <c r="K6" s="119">
        <v>60</v>
      </c>
      <c r="L6" s="118" t="s">
        <v>59</v>
      </c>
      <c r="M6" s="112"/>
      <c r="N6" s="119">
        <v>840</v>
      </c>
      <c r="O6" s="119">
        <v>170</v>
      </c>
      <c r="P6" s="119">
        <v>120</v>
      </c>
    </row>
    <row r="7" spans="1:16" x14ac:dyDescent="0.25">
      <c r="A7" s="157"/>
      <c r="B7" s="118"/>
      <c r="C7" s="112"/>
      <c r="D7" s="119"/>
      <c r="E7" s="117"/>
      <c r="F7" s="119"/>
      <c r="G7" s="118"/>
      <c r="H7" s="112"/>
      <c r="I7" s="119"/>
      <c r="J7" s="117"/>
      <c r="K7" s="119"/>
      <c r="L7" s="118"/>
      <c r="M7" s="112"/>
      <c r="N7" s="119"/>
      <c r="O7" s="117"/>
      <c r="P7" s="119"/>
    </row>
    <row r="8" spans="1:16" x14ac:dyDescent="0.25">
      <c r="A8" s="157"/>
      <c r="B8" s="120" t="s">
        <v>13</v>
      </c>
      <c r="C8" s="112"/>
      <c r="D8" s="119">
        <v>170</v>
      </c>
      <c r="E8" s="119">
        <v>40</v>
      </c>
      <c r="F8" s="119">
        <v>30</v>
      </c>
      <c r="G8" s="120" t="s">
        <v>13</v>
      </c>
      <c r="H8" s="112"/>
      <c r="I8" s="119">
        <v>220</v>
      </c>
      <c r="J8" s="119">
        <v>60</v>
      </c>
      <c r="K8" s="119">
        <v>40</v>
      </c>
      <c r="L8" s="120" t="s">
        <v>13</v>
      </c>
      <c r="M8" s="112"/>
      <c r="N8" s="119">
        <v>400</v>
      </c>
      <c r="O8" s="119">
        <v>90</v>
      </c>
      <c r="P8" s="119">
        <v>70</v>
      </c>
    </row>
    <row r="9" spans="1:16" x14ac:dyDescent="0.25">
      <c r="A9" s="157"/>
      <c r="B9" s="120"/>
      <c r="C9" s="112"/>
      <c r="D9" s="121"/>
      <c r="E9" s="122"/>
      <c r="F9" s="121"/>
      <c r="G9" s="120"/>
      <c r="H9" s="112"/>
      <c r="I9" s="121"/>
      <c r="J9" s="122"/>
      <c r="K9" s="121"/>
      <c r="L9" s="120"/>
      <c r="M9" s="112"/>
      <c r="N9" s="121"/>
      <c r="O9" s="122"/>
      <c r="P9" s="121"/>
    </row>
    <row r="10" spans="1:16" x14ac:dyDescent="0.25">
      <c r="A10" s="157"/>
      <c r="B10" s="120" t="s">
        <v>60</v>
      </c>
      <c r="C10" s="112"/>
      <c r="D10" s="119">
        <v>260</v>
      </c>
      <c r="E10" s="119">
        <v>50</v>
      </c>
      <c r="F10" s="119">
        <v>30</v>
      </c>
      <c r="G10" s="120" t="s">
        <v>60</v>
      </c>
      <c r="H10" s="112"/>
      <c r="I10" s="119">
        <v>180</v>
      </c>
      <c r="J10" s="119">
        <v>30</v>
      </c>
      <c r="K10" s="119">
        <v>20</v>
      </c>
      <c r="L10" s="120" t="s">
        <v>60</v>
      </c>
      <c r="M10" s="112"/>
      <c r="N10" s="119">
        <v>440</v>
      </c>
      <c r="O10" s="119">
        <v>80</v>
      </c>
      <c r="P10" s="119">
        <v>50</v>
      </c>
    </row>
    <row r="11" spans="1:16" x14ac:dyDescent="0.25">
      <c r="A11" s="157"/>
      <c r="B11" s="120" t="s">
        <v>71</v>
      </c>
      <c r="C11" s="112"/>
      <c r="D11" s="119">
        <v>140</v>
      </c>
      <c r="E11" s="119">
        <v>20</v>
      </c>
      <c r="F11" s="119">
        <v>10</v>
      </c>
      <c r="G11" s="120" t="s">
        <v>71</v>
      </c>
      <c r="H11" s="112"/>
      <c r="I11" s="119">
        <v>70</v>
      </c>
      <c r="J11" s="119">
        <v>10</v>
      </c>
      <c r="K11" s="119">
        <v>10</v>
      </c>
      <c r="L11" s="120" t="s">
        <v>71</v>
      </c>
      <c r="M11" s="112"/>
      <c r="N11" s="119">
        <v>210</v>
      </c>
      <c r="O11" s="119">
        <v>30</v>
      </c>
      <c r="P11" s="119">
        <v>20</v>
      </c>
    </row>
    <row r="12" spans="1:16" x14ac:dyDescent="0.25">
      <c r="A12" s="157"/>
      <c r="B12" s="120" t="s">
        <v>62</v>
      </c>
      <c r="C12" s="123"/>
      <c r="D12" s="119">
        <v>130</v>
      </c>
      <c r="E12" s="119">
        <v>30</v>
      </c>
      <c r="F12" s="119">
        <v>20</v>
      </c>
      <c r="G12" s="120" t="s">
        <v>62</v>
      </c>
      <c r="H12" s="112"/>
      <c r="I12" s="119">
        <v>110</v>
      </c>
      <c r="J12" s="119">
        <v>20</v>
      </c>
      <c r="K12" s="119">
        <v>20</v>
      </c>
      <c r="L12" s="120" t="s">
        <v>62</v>
      </c>
      <c r="M12" s="112"/>
      <c r="N12" s="119">
        <v>240</v>
      </c>
      <c r="O12" s="119">
        <v>50</v>
      </c>
      <c r="P12" s="119">
        <v>40</v>
      </c>
    </row>
    <row r="13" spans="1:16" x14ac:dyDescent="0.25">
      <c r="A13" s="157"/>
      <c r="B13" s="115"/>
      <c r="C13" s="112"/>
      <c r="D13" s="116"/>
      <c r="E13" s="117"/>
      <c r="F13" s="116"/>
      <c r="G13" s="115"/>
      <c r="H13" s="112"/>
      <c r="I13" s="116"/>
      <c r="J13" s="117"/>
      <c r="K13" s="116"/>
      <c r="L13" s="115"/>
      <c r="M13" s="112"/>
      <c r="N13" s="116"/>
      <c r="O13" s="117"/>
      <c r="P13" s="116"/>
    </row>
    <row r="14" spans="1:16" x14ac:dyDescent="0.25">
      <c r="A14" s="157"/>
      <c r="B14" s="115" t="s">
        <v>63</v>
      </c>
      <c r="C14" s="112"/>
      <c r="D14" s="116"/>
      <c r="E14" s="117"/>
      <c r="F14" s="116"/>
      <c r="G14" s="115" t="s">
        <v>63</v>
      </c>
      <c r="H14" s="112"/>
      <c r="I14" s="116"/>
      <c r="J14" s="117"/>
      <c r="K14" s="116"/>
      <c r="L14" s="115" t="s">
        <v>63</v>
      </c>
      <c r="M14" s="112"/>
      <c r="N14" s="116"/>
      <c r="O14" s="117"/>
      <c r="P14" s="116"/>
    </row>
    <row r="15" spans="1:16" x14ac:dyDescent="0.25">
      <c r="A15" s="157"/>
      <c r="B15" s="118" t="s">
        <v>12</v>
      </c>
      <c r="C15" s="112"/>
      <c r="D15" s="124">
        <v>22.8</v>
      </c>
      <c r="E15" s="124">
        <v>13.4</v>
      </c>
      <c r="F15" s="124">
        <v>23</v>
      </c>
      <c r="G15" s="118" t="s">
        <v>12</v>
      </c>
      <c r="H15" s="112"/>
      <c r="I15" s="124">
        <v>27.5</v>
      </c>
      <c r="J15" s="124">
        <v>33.700000000000003</v>
      </c>
      <c r="K15" s="124">
        <v>27</v>
      </c>
      <c r="L15" s="118" t="s">
        <v>12</v>
      </c>
      <c r="M15" s="112"/>
      <c r="N15" s="124">
        <v>25.1</v>
      </c>
      <c r="O15" s="124">
        <v>24</v>
      </c>
      <c r="P15" s="124">
        <v>25</v>
      </c>
    </row>
    <row r="16" spans="1:16" x14ac:dyDescent="0.25">
      <c r="A16" s="157"/>
      <c r="B16" s="118"/>
      <c r="C16" s="112"/>
      <c r="D16" s="124"/>
      <c r="E16" s="125"/>
      <c r="F16" s="124"/>
      <c r="G16" s="118"/>
      <c r="H16" s="112"/>
      <c r="I16" s="124"/>
      <c r="J16" s="125"/>
      <c r="K16" s="124"/>
      <c r="L16" s="118"/>
      <c r="M16" s="112"/>
      <c r="N16" s="124"/>
      <c r="O16" s="125"/>
      <c r="P16" s="124"/>
    </row>
    <row r="17" spans="1:16" x14ac:dyDescent="0.25">
      <c r="A17" s="157"/>
      <c r="B17" s="120" t="s">
        <v>13</v>
      </c>
      <c r="C17" s="112"/>
      <c r="D17" s="124">
        <v>43.7</v>
      </c>
      <c r="E17" s="124">
        <v>20</v>
      </c>
      <c r="F17" s="124">
        <v>38.700000000000003</v>
      </c>
      <c r="G17" s="120" t="s">
        <v>13</v>
      </c>
      <c r="H17" s="112"/>
      <c r="I17" s="124">
        <v>43</v>
      </c>
      <c r="J17" s="124">
        <v>44.1</v>
      </c>
      <c r="K17" s="124">
        <v>38.5</v>
      </c>
      <c r="L17" s="120" t="s">
        <v>13</v>
      </c>
      <c r="M17" s="112"/>
      <c r="N17" s="124">
        <v>43.3</v>
      </c>
      <c r="O17" s="124">
        <v>35.1</v>
      </c>
      <c r="P17" s="124">
        <v>38.6</v>
      </c>
    </row>
    <row r="18" spans="1:16" x14ac:dyDescent="0.25">
      <c r="A18" s="157"/>
      <c r="B18" s="120"/>
      <c r="C18" s="112"/>
      <c r="D18" s="126"/>
      <c r="E18" s="127"/>
      <c r="F18" s="126"/>
      <c r="G18" s="120"/>
      <c r="H18" s="112"/>
      <c r="I18" s="126"/>
      <c r="J18" s="127"/>
      <c r="K18" s="126"/>
      <c r="L18" s="120"/>
      <c r="M18" s="112"/>
      <c r="N18" s="126"/>
      <c r="O18" s="127"/>
      <c r="P18" s="126"/>
    </row>
    <row r="19" spans="1:16" x14ac:dyDescent="0.25">
      <c r="A19" s="157"/>
      <c r="B19" s="120" t="s">
        <v>60</v>
      </c>
      <c r="C19" s="112"/>
      <c r="D19" s="124">
        <v>8.8000000000000007</v>
      </c>
      <c r="E19" s="124" t="s">
        <v>18</v>
      </c>
      <c r="F19" s="124" t="s">
        <v>18</v>
      </c>
      <c r="G19" s="120" t="s">
        <v>60</v>
      </c>
      <c r="H19" s="112"/>
      <c r="I19" s="124">
        <v>8.6999999999999993</v>
      </c>
      <c r="J19" s="124" t="s">
        <v>18</v>
      </c>
      <c r="K19" s="124" t="s">
        <v>18</v>
      </c>
      <c r="L19" s="120" t="s">
        <v>60</v>
      </c>
      <c r="M19" s="112"/>
      <c r="N19" s="124">
        <v>8.8000000000000007</v>
      </c>
      <c r="O19" s="124">
        <v>10.4</v>
      </c>
      <c r="P19" s="124" t="s">
        <v>18</v>
      </c>
    </row>
    <row r="20" spans="1:16" x14ac:dyDescent="0.25">
      <c r="A20" s="157"/>
      <c r="B20" s="120" t="s">
        <v>71</v>
      </c>
      <c r="C20" s="112"/>
      <c r="D20" s="124">
        <v>5.2</v>
      </c>
      <c r="E20" s="124" t="s">
        <v>18</v>
      </c>
      <c r="F20" s="124" t="s">
        <v>18</v>
      </c>
      <c r="G20" s="120" t="s">
        <v>71</v>
      </c>
      <c r="H20" s="112"/>
      <c r="I20" s="124" t="s">
        <v>18</v>
      </c>
      <c r="J20" s="124" t="s">
        <v>18</v>
      </c>
      <c r="K20" s="124" t="s">
        <v>18</v>
      </c>
      <c r="L20" s="120" t="s">
        <v>71</v>
      </c>
      <c r="M20" s="112"/>
      <c r="N20" s="124">
        <v>5.3</v>
      </c>
      <c r="O20" s="124" t="s">
        <v>18</v>
      </c>
      <c r="P20" s="124" t="s">
        <v>18</v>
      </c>
    </row>
    <row r="21" spans="1:16" x14ac:dyDescent="0.25">
      <c r="A21" s="157"/>
      <c r="B21" s="128" t="s">
        <v>62</v>
      </c>
      <c r="C21" s="129"/>
      <c r="D21" s="124">
        <v>12.8</v>
      </c>
      <c r="E21" s="124" t="s">
        <v>18</v>
      </c>
      <c r="F21" s="124" t="s">
        <v>18</v>
      </c>
      <c r="G21" s="128" t="s">
        <v>62</v>
      </c>
      <c r="H21" s="112"/>
      <c r="I21" s="124">
        <v>10.8</v>
      </c>
      <c r="J21" s="124" t="s">
        <v>18</v>
      </c>
      <c r="K21" s="124" t="s">
        <v>18</v>
      </c>
      <c r="L21" s="128" t="s">
        <v>62</v>
      </c>
      <c r="M21" s="112"/>
      <c r="N21" s="124">
        <v>11.9</v>
      </c>
      <c r="O21" s="124">
        <v>17.8</v>
      </c>
      <c r="P21" s="124" t="s">
        <v>18</v>
      </c>
    </row>
    <row r="22" spans="1:16" ht="78.75" x14ac:dyDescent="0.25">
      <c r="A22" s="157" t="s">
        <v>72</v>
      </c>
      <c r="B22" s="103"/>
      <c r="C22" s="104"/>
      <c r="D22" s="105" t="s">
        <v>8</v>
      </c>
      <c r="E22" s="105" t="s">
        <v>57</v>
      </c>
      <c r="F22" s="106" t="s">
        <v>58</v>
      </c>
      <c r="G22" s="103"/>
      <c r="H22" s="104"/>
      <c r="I22" s="105" t="s">
        <v>8</v>
      </c>
      <c r="J22" s="105" t="s">
        <v>57</v>
      </c>
      <c r="K22" s="106" t="s">
        <v>58</v>
      </c>
      <c r="L22" s="103"/>
      <c r="M22" s="104"/>
      <c r="N22" s="105" t="s">
        <v>8</v>
      </c>
      <c r="O22" s="105" t="s">
        <v>57</v>
      </c>
      <c r="P22" s="106" t="s">
        <v>58</v>
      </c>
    </row>
    <row r="23" spans="1:16" x14ac:dyDescent="0.25">
      <c r="A23" s="157"/>
      <c r="B23" s="107"/>
      <c r="C23" s="108"/>
      <c r="D23" s="109">
        <v>2015</v>
      </c>
      <c r="E23" s="110">
        <v>2015</v>
      </c>
      <c r="F23" s="109">
        <v>2015</v>
      </c>
      <c r="G23" s="107"/>
      <c r="H23" s="108"/>
      <c r="I23" s="109">
        <v>2015</v>
      </c>
      <c r="J23" s="110">
        <v>2015</v>
      </c>
      <c r="K23" s="109">
        <v>2015</v>
      </c>
      <c r="L23" s="107"/>
      <c r="M23" s="108"/>
      <c r="N23" s="109">
        <v>2015</v>
      </c>
      <c r="O23" s="110">
        <v>2015</v>
      </c>
      <c r="P23" s="109">
        <v>2015</v>
      </c>
    </row>
    <row r="24" spans="1:16" x14ac:dyDescent="0.25">
      <c r="A24" s="157"/>
      <c r="B24" s="111"/>
      <c r="C24" s="112"/>
      <c r="D24" s="113"/>
      <c r="E24" s="114"/>
      <c r="F24" s="113"/>
      <c r="G24" s="111"/>
      <c r="H24" s="112"/>
      <c r="I24" s="113"/>
      <c r="J24" s="114"/>
      <c r="K24" s="113"/>
      <c r="L24" s="111"/>
      <c r="M24" s="112"/>
      <c r="N24" s="113"/>
      <c r="O24" s="114"/>
      <c r="P24" s="113"/>
    </row>
    <row r="25" spans="1:16" x14ac:dyDescent="0.25">
      <c r="A25" s="157"/>
      <c r="B25" s="115" t="s">
        <v>11</v>
      </c>
      <c r="C25" s="112"/>
      <c r="D25" s="116"/>
      <c r="E25" s="117"/>
      <c r="F25" s="116"/>
      <c r="G25" s="115" t="s">
        <v>11</v>
      </c>
      <c r="H25" s="112"/>
      <c r="I25" s="116"/>
      <c r="J25" s="117"/>
      <c r="K25" s="116"/>
      <c r="L25" s="115" t="s">
        <v>11</v>
      </c>
      <c r="M25" s="112"/>
      <c r="N25" s="116"/>
      <c r="O25" s="117"/>
      <c r="P25" s="116"/>
    </row>
    <row r="26" spans="1:16" x14ac:dyDescent="0.25">
      <c r="A26" s="157"/>
      <c r="B26" s="118" t="s">
        <v>59</v>
      </c>
      <c r="C26" s="112"/>
      <c r="D26" s="119">
        <v>430</v>
      </c>
      <c r="E26" s="119">
        <v>80</v>
      </c>
      <c r="F26" s="119">
        <v>60</v>
      </c>
      <c r="G26" s="118" t="s">
        <v>59</v>
      </c>
      <c r="H26" s="112"/>
      <c r="I26" s="119">
        <v>400</v>
      </c>
      <c r="J26" s="119">
        <v>90</v>
      </c>
      <c r="K26" s="119">
        <v>60</v>
      </c>
      <c r="L26" s="118" t="s">
        <v>59</v>
      </c>
      <c r="M26" s="112"/>
      <c r="N26" s="119">
        <v>840</v>
      </c>
      <c r="O26" s="119">
        <v>170</v>
      </c>
      <c r="P26" s="119">
        <v>120</v>
      </c>
    </row>
    <row r="27" spans="1:16" x14ac:dyDescent="0.25">
      <c r="A27" s="157"/>
      <c r="B27" s="118"/>
      <c r="C27" s="112"/>
      <c r="D27" s="119"/>
      <c r="E27" s="117"/>
      <c r="F27" s="119"/>
      <c r="G27" s="118"/>
      <c r="H27" s="112"/>
      <c r="I27" s="119"/>
      <c r="J27" s="117"/>
      <c r="K27" s="119"/>
      <c r="L27" s="118"/>
      <c r="M27" s="112"/>
      <c r="N27" s="119"/>
      <c r="O27" s="117"/>
      <c r="P27" s="119"/>
    </row>
    <row r="28" spans="1:16" x14ac:dyDescent="0.25">
      <c r="A28" s="157"/>
      <c r="B28" s="120" t="s">
        <v>13</v>
      </c>
      <c r="C28" s="112"/>
      <c r="D28" s="119">
        <v>170</v>
      </c>
      <c r="E28" s="119">
        <v>40</v>
      </c>
      <c r="F28" s="119">
        <v>30</v>
      </c>
      <c r="G28" s="120" t="s">
        <v>13</v>
      </c>
      <c r="H28" s="112"/>
      <c r="I28" s="119">
        <v>220</v>
      </c>
      <c r="J28" s="119">
        <v>60</v>
      </c>
      <c r="K28" s="119">
        <v>40</v>
      </c>
      <c r="L28" s="120" t="s">
        <v>13</v>
      </c>
      <c r="M28" s="112"/>
      <c r="N28" s="119">
        <v>400</v>
      </c>
      <c r="O28" s="119">
        <v>90</v>
      </c>
      <c r="P28" s="119">
        <v>70</v>
      </c>
    </row>
    <row r="29" spans="1:16" x14ac:dyDescent="0.25">
      <c r="A29" s="157"/>
      <c r="B29" s="120"/>
      <c r="C29" s="112"/>
      <c r="D29" s="121"/>
      <c r="E29" s="122"/>
      <c r="F29" s="121"/>
      <c r="G29" s="120"/>
      <c r="H29" s="112"/>
      <c r="I29" s="121"/>
      <c r="J29" s="122"/>
      <c r="K29" s="121"/>
      <c r="L29" s="120"/>
      <c r="M29" s="112"/>
      <c r="N29" s="121"/>
      <c r="O29" s="122"/>
      <c r="P29" s="121"/>
    </row>
    <row r="30" spans="1:16" x14ac:dyDescent="0.25">
      <c r="A30" s="157"/>
      <c r="B30" s="120" t="s">
        <v>60</v>
      </c>
      <c r="C30" s="112"/>
      <c r="D30" s="119">
        <v>260</v>
      </c>
      <c r="E30" s="119">
        <v>50</v>
      </c>
      <c r="F30" s="119">
        <v>30</v>
      </c>
      <c r="G30" s="120" t="s">
        <v>60</v>
      </c>
      <c r="H30" s="112"/>
      <c r="I30" s="119">
        <v>180</v>
      </c>
      <c r="J30" s="119">
        <v>30</v>
      </c>
      <c r="K30" s="119">
        <v>20</v>
      </c>
      <c r="L30" s="120" t="s">
        <v>60</v>
      </c>
      <c r="M30" s="112"/>
      <c r="N30" s="119">
        <v>440</v>
      </c>
      <c r="O30" s="119">
        <v>80</v>
      </c>
      <c r="P30" s="119">
        <v>50</v>
      </c>
    </row>
    <row r="31" spans="1:16" x14ac:dyDescent="0.25">
      <c r="A31" s="157"/>
      <c r="B31" s="120" t="s">
        <v>71</v>
      </c>
      <c r="C31" s="112"/>
      <c r="D31" s="119">
        <v>140</v>
      </c>
      <c r="E31" s="119">
        <v>20</v>
      </c>
      <c r="F31" s="119">
        <v>10</v>
      </c>
      <c r="G31" s="120" t="s">
        <v>71</v>
      </c>
      <c r="H31" s="112"/>
      <c r="I31" s="119">
        <v>70</v>
      </c>
      <c r="J31" s="119">
        <v>10</v>
      </c>
      <c r="K31" s="119">
        <v>10</v>
      </c>
      <c r="L31" s="120" t="s">
        <v>71</v>
      </c>
      <c r="M31" s="112"/>
      <c r="N31" s="119">
        <v>210</v>
      </c>
      <c r="O31" s="119">
        <v>30</v>
      </c>
      <c r="P31" s="119">
        <v>20</v>
      </c>
    </row>
    <row r="32" spans="1:16" x14ac:dyDescent="0.25">
      <c r="A32" s="157"/>
      <c r="B32" s="120" t="s">
        <v>62</v>
      </c>
      <c r="C32" s="123"/>
      <c r="D32" s="119">
        <v>130</v>
      </c>
      <c r="E32" s="119">
        <v>30</v>
      </c>
      <c r="F32" s="119">
        <v>20</v>
      </c>
      <c r="G32" s="120" t="s">
        <v>62</v>
      </c>
      <c r="H32" s="112"/>
      <c r="I32" s="119">
        <v>110</v>
      </c>
      <c r="J32" s="119">
        <v>20</v>
      </c>
      <c r="K32" s="119">
        <v>20</v>
      </c>
      <c r="L32" s="120" t="s">
        <v>62</v>
      </c>
      <c r="M32" s="112"/>
      <c r="N32" s="119">
        <v>240</v>
      </c>
      <c r="O32" s="119">
        <v>50</v>
      </c>
      <c r="P32" s="119">
        <v>40</v>
      </c>
    </row>
    <row r="33" spans="1:16" x14ac:dyDescent="0.25">
      <c r="A33" s="157"/>
      <c r="B33" s="115"/>
      <c r="C33" s="112"/>
      <c r="D33" s="116"/>
      <c r="E33" s="117"/>
      <c r="F33" s="116"/>
      <c r="G33" s="115"/>
      <c r="H33" s="112"/>
      <c r="I33" s="116"/>
      <c r="J33" s="117"/>
      <c r="K33" s="116"/>
      <c r="L33" s="115"/>
      <c r="M33" s="112"/>
      <c r="N33" s="116"/>
      <c r="O33" s="117"/>
      <c r="P33" s="116"/>
    </row>
    <row r="34" spans="1:16" x14ac:dyDescent="0.25">
      <c r="A34" s="157"/>
      <c r="B34" s="115" t="s">
        <v>63</v>
      </c>
      <c r="C34" s="112"/>
      <c r="D34" s="116"/>
      <c r="E34" s="117"/>
      <c r="F34" s="116"/>
      <c r="G34" s="115" t="s">
        <v>63</v>
      </c>
      <c r="H34" s="112"/>
      <c r="I34" s="116"/>
      <c r="J34" s="117"/>
      <c r="K34" s="116"/>
      <c r="L34" s="115" t="s">
        <v>63</v>
      </c>
      <c r="M34" s="112"/>
      <c r="N34" s="116"/>
      <c r="O34" s="117"/>
      <c r="P34" s="116"/>
    </row>
    <row r="35" spans="1:16" x14ac:dyDescent="0.25">
      <c r="A35" s="157"/>
      <c r="B35" s="118" t="s">
        <v>12</v>
      </c>
      <c r="C35" s="112"/>
      <c r="D35" s="124">
        <v>19.8</v>
      </c>
      <c r="E35" s="124">
        <v>11</v>
      </c>
      <c r="F35" s="124">
        <v>13.1</v>
      </c>
      <c r="G35" s="118" t="s">
        <v>12</v>
      </c>
      <c r="H35" s="112"/>
      <c r="I35" s="124">
        <v>26</v>
      </c>
      <c r="J35" s="124">
        <v>30.3</v>
      </c>
      <c r="K35" s="124">
        <v>27</v>
      </c>
      <c r="L35" s="118" t="s">
        <v>12</v>
      </c>
      <c r="M35" s="112"/>
      <c r="N35" s="124">
        <v>22.8</v>
      </c>
      <c r="O35" s="124">
        <v>21.1</v>
      </c>
      <c r="P35" s="124">
        <v>20.2</v>
      </c>
    </row>
    <row r="36" spans="1:16" x14ac:dyDescent="0.25">
      <c r="A36" s="157"/>
      <c r="B36" s="118"/>
      <c r="C36" s="112"/>
      <c r="D36" s="124"/>
      <c r="E36" s="125"/>
      <c r="F36" s="124"/>
      <c r="G36" s="118"/>
      <c r="H36" s="112"/>
      <c r="I36" s="124"/>
      <c r="J36" s="125"/>
      <c r="K36" s="124"/>
      <c r="L36" s="118"/>
      <c r="M36" s="112"/>
      <c r="N36" s="124"/>
      <c r="O36" s="125"/>
      <c r="P36" s="124"/>
    </row>
    <row r="37" spans="1:16" x14ac:dyDescent="0.25">
      <c r="A37" s="157"/>
      <c r="B37" s="120" t="s">
        <v>13</v>
      </c>
      <c r="C37" s="112"/>
      <c r="D37" s="124">
        <v>40.799999999999997</v>
      </c>
      <c r="E37" s="124">
        <v>17.100000000000001</v>
      </c>
      <c r="F37" s="124">
        <v>22.6</v>
      </c>
      <c r="G37" s="120" t="s">
        <v>13</v>
      </c>
      <c r="H37" s="112"/>
      <c r="I37" s="124">
        <v>40.700000000000003</v>
      </c>
      <c r="J37" s="124">
        <v>40.700000000000003</v>
      </c>
      <c r="K37" s="124">
        <v>38.5</v>
      </c>
      <c r="L37" s="120" t="s">
        <v>13</v>
      </c>
      <c r="M37" s="112"/>
      <c r="N37" s="124">
        <v>40.799999999999997</v>
      </c>
      <c r="O37" s="124">
        <v>31.9</v>
      </c>
      <c r="P37" s="124">
        <v>31.4</v>
      </c>
    </row>
    <row r="38" spans="1:16" x14ac:dyDescent="0.25">
      <c r="A38" s="157"/>
      <c r="B38" s="120"/>
      <c r="C38" s="112"/>
      <c r="D38" s="126"/>
      <c r="E38" s="127"/>
      <c r="F38" s="126"/>
      <c r="G38" s="120"/>
      <c r="H38" s="112"/>
      <c r="I38" s="126"/>
      <c r="J38" s="127"/>
      <c r="K38" s="126"/>
      <c r="L38" s="120"/>
      <c r="M38" s="112"/>
      <c r="N38" s="126"/>
      <c r="O38" s="127"/>
      <c r="P38" s="126"/>
    </row>
    <row r="39" spans="1:16" x14ac:dyDescent="0.25">
      <c r="A39" s="157"/>
      <c r="B39" s="120" t="s">
        <v>60</v>
      </c>
      <c r="C39" s="112"/>
      <c r="D39" s="124">
        <v>5.8</v>
      </c>
      <c r="E39" s="124" t="s">
        <v>18</v>
      </c>
      <c r="F39" s="124" t="s">
        <v>18</v>
      </c>
      <c r="G39" s="120" t="s">
        <v>60</v>
      </c>
      <c r="H39" s="112"/>
      <c r="I39" s="124">
        <v>8.1999999999999993</v>
      </c>
      <c r="J39" s="124" t="s">
        <v>18</v>
      </c>
      <c r="K39" s="124" t="s">
        <v>18</v>
      </c>
      <c r="L39" s="120" t="s">
        <v>60</v>
      </c>
      <c r="M39" s="112"/>
      <c r="N39" s="124">
        <v>6.8</v>
      </c>
      <c r="O39" s="124">
        <v>7.8</v>
      </c>
      <c r="P39" s="124" t="s">
        <v>18</v>
      </c>
    </row>
    <row r="40" spans="1:16" x14ac:dyDescent="0.25">
      <c r="A40" s="157"/>
      <c r="B40" s="120" t="s">
        <v>71</v>
      </c>
      <c r="C40" s="112"/>
      <c r="D40" s="124" t="s">
        <v>18</v>
      </c>
      <c r="E40" s="124" t="s">
        <v>18</v>
      </c>
      <c r="F40" s="124" t="s">
        <v>18</v>
      </c>
      <c r="G40" s="120" t="s">
        <v>71</v>
      </c>
      <c r="H40" s="112"/>
      <c r="I40" s="124" t="s">
        <v>18</v>
      </c>
      <c r="J40" s="124" t="s">
        <v>18</v>
      </c>
      <c r="K40" s="124" t="s">
        <v>18</v>
      </c>
      <c r="L40" s="120" t="s">
        <v>71</v>
      </c>
      <c r="M40" s="112"/>
      <c r="N40" s="124">
        <v>3.9</v>
      </c>
      <c r="O40" s="124" t="s">
        <v>18</v>
      </c>
      <c r="P40" s="124" t="s">
        <v>18</v>
      </c>
    </row>
    <row r="41" spans="1:16" x14ac:dyDescent="0.25">
      <c r="A41" s="157"/>
      <c r="B41" s="128" t="s">
        <v>62</v>
      </c>
      <c r="C41" s="129"/>
      <c r="D41" s="124">
        <v>8.8000000000000007</v>
      </c>
      <c r="E41" s="124" t="s">
        <v>18</v>
      </c>
      <c r="F41" s="124" t="s">
        <v>18</v>
      </c>
      <c r="G41" s="128" t="s">
        <v>62</v>
      </c>
      <c r="H41" s="112"/>
      <c r="I41" s="124">
        <v>9.9</v>
      </c>
      <c r="J41" s="124" t="s">
        <v>18</v>
      </c>
      <c r="K41" s="124" t="s">
        <v>18</v>
      </c>
      <c r="L41" s="128" t="s">
        <v>62</v>
      </c>
      <c r="M41" s="112"/>
      <c r="N41" s="124">
        <v>9.3000000000000007</v>
      </c>
      <c r="O41" s="124">
        <v>13.3</v>
      </c>
      <c r="P41" s="124" t="s">
        <v>18</v>
      </c>
    </row>
    <row r="42" spans="1:16" ht="78.75" x14ac:dyDescent="0.25">
      <c r="A42" s="157" t="s">
        <v>73</v>
      </c>
      <c r="B42" s="103"/>
      <c r="C42" s="104"/>
      <c r="D42" s="105" t="s">
        <v>8</v>
      </c>
      <c r="E42" s="105" t="s">
        <v>57</v>
      </c>
      <c r="F42" s="106" t="s">
        <v>58</v>
      </c>
      <c r="G42" s="103"/>
      <c r="H42" s="104"/>
      <c r="I42" s="105" t="s">
        <v>8</v>
      </c>
      <c r="J42" s="105" t="s">
        <v>57</v>
      </c>
      <c r="K42" s="106" t="s">
        <v>58</v>
      </c>
      <c r="L42" s="103"/>
      <c r="M42" s="104"/>
      <c r="N42" s="105" t="s">
        <v>8</v>
      </c>
      <c r="O42" s="105" t="s">
        <v>57</v>
      </c>
      <c r="P42" s="106" t="s">
        <v>58</v>
      </c>
    </row>
    <row r="43" spans="1:16" x14ac:dyDescent="0.25">
      <c r="A43" s="157"/>
      <c r="B43" s="107"/>
      <c r="C43" s="108"/>
      <c r="D43" s="109">
        <v>2015</v>
      </c>
      <c r="E43" s="110">
        <v>2015</v>
      </c>
      <c r="F43" s="109">
        <v>2015</v>
      </c>
      <c r="G43" s="107"/>
      <c r="H43" s="108"/>
      <c r="I43" s="109">
        <v>2015</v>
      </c>
      <c r="J43" s="110">
        <v>2015</v>
      </c>
      <c r="K43" s="109">
        <v>2015</v>
      </c>
      <c r="L43" s="107"/>
      <c r="M43" s="108"/>
      <c r="N43" s="109">
        <v>2015</v>
      </c>
      <c r="O43" s="110">
        <v>2015</v>
      </c>
      <c r="P43" s="109">
        <v>2015</v>
      </c>
    </row>
    <row r="44" spans="1:16" x14ac:dyDescent="0.25">
      <c r="A44" s="157"/>
      <c r="B44" s="111"/>
      <c r="C44" s="112"/>
      <c r="D44" s="113"/>
      <c r="E44" s="114"/>
      <c r="F44" s="113"/>
      <c r="G44" s="111"/>
      <c r="H44" s="112"/>
      <c r="I44" s="113"/>
      <c r="J44" s="114"/>
      <c r="K44" s="113"/>
      <c r="L44" s="111"/>
      <c r="M44" s="112"/>
      <c r="N44" s="113"/>
      <c r="O44" s="114"/>
      <c r="P44" s="113"/>
    </row>
    <row r="45" spans="1:16" x14ac:dyDescent="0.25">
      <c r="A45" s="157"/>
      <c r="B45" s="115" t="s">
        <v>11</v>
      </c>
      <c r="C45" s="112"/>
      <c r="D45" s="116"/>
      <c r="E45" s="117"/>
      <c r="F45" s="116"/>
      <c r="G45" s="115" t="s">
        <v>11</v>
      </c>
      <c r="H45" s="112"/>
      <c r="I45" s="116"/>
      <c r="J45" s="117"/>
      <c r="K45" s="116"/>
      <c r="L45" s="115" t="s">
        <v>11</v>
      </c>
      <c r="M45" s="112"/>
      <c r="N45" s="116"/>
      <c r="O45" s="117"/>
      <c r="P45" s="116"/>
    </row>
    <row r="46" spans="1:16" x14ac:dyDescent="0.25">
      <c r="A46" s="157"/>
      <c r="B46" s="118" t="s">
        <v>59</v>
      </c>
      <c r="C46" s="112"/>
      <c r="D46" s="119">
        <v>430</v>
      </c>
      <c r="E46" s="119">
        <v>80</v>
      </c>
      <c r="F46" s="119">
        <v>60</v>
      </c>
      <c r="G46" s="118" t="s">
        <v>59</v>
      </c>
      <c r="H46" s="112"/>
      <c r="I46" s="119">
        <v>400</v>
      </c>
      <c r="J46" s="119">
        <v>90</v>
      </c>
      <c r="K46" s="119">
        <v>60</v>
      </c>
      <c r="L46" s="118" t="s">
        <v>59</v>
      </c>
      <c r="M46" s="112"/>
      <c r="N46" s="119">
        <v>840</v>
      </c>
      <c r="O46" s="119">
        <v>170</v>
      </c>
      <c r="P46" s="119">
        <v>120</v>
      </c>
    </row>
    <row r="47" spans="1:16" x14ac:dyDescent="0.25">
      <c r="A47" s="157"/>
      <c r="B47" s="118"/>
      <c r="C47" s="112"/>
      <c r="D47" s="119"/>
      <c r="E47" s="117"/>
      <c r="F47" s="119"/>
      <c r="G47" s="118"/>
      <c r="H47" s="112"/>
      <c r="I47" s="119"/>
      <c r="J47" s="117"/>
      <c r="K47" s="119"/>
      <c r="L47" s="118"/>
      <c r="M47" s="112"/>
      <c r="N47" s="119"/>
      <c r="O47" s="117"/>
      <c r="P47" s="119"/>
    </row>
    <row r="48" spans="1:16" x14ac:dyDescent="0.25">
      <c r="A48" s="157"/>
      <c r="B48" s="120" t="s">
        <v>13</v>
      </c>
      <c r="C48" s="112"/>
      <c r="D48" s="119">
        <v>170</v>
      </c>
      <c r="E48" s="119">
        <v>40</v>
      </c>
      <c r="F48" s="119">
        <v>30</v>
      </c>
      <c r="G48" s="120" t="s">
        <v>13</v>
      </c>
      <c r="H48" s="112"/>
      <c r="I48" s="119">
        <v>220</v>
      </c>
      <c r="J48" s="119">
        <v>60</v>
      </c>
      <c r="K48" s="119">
        <v>40</v>
      </c>
      <c r="L48" s="120" t="s">
        <v>13</v>
      </c>
      <c r="M48" s="112"/>
      <c r="N48" s="119">
        <v>400</v>
      </c>
      <c r="O48" s="119">
        <v>90</v>
      </c>
      <c r="P48" s="119">
        <v>70</v>
      </c>
    </row>
    <row r="49" spans="1:16" x14ac:dyDescent="0.25">
      <c r="A49" s="157"/>
      <c r="B49" s="120"/>
      <c r="C49" s="112"/>
      <c r="D49" s="121"/>
      <c r="E49" s="122"/>
      <c r="F49" s="121"/>
      <c r="G49" s="120"/>
      <c r="H49" s="112"/>
      <c r="I49" s="121"/>
      <c r="J49" s="122"/>
      <c r="K49" s="121"/>
      <c r="L49" s="120"/>
      <c r="M49" s="112"/>
      <c r="N49" s="121"/>
      <c r="O49" s="122"/>
      <c r="P49" s="121"/>
    </row>
    <row r="50" spans="1:16" x14ac:dyDescent="0.25">
      <c r="A50" s="157"/>
      <c r="B50" s="120" t="s">
        <v>60</v>
      </c>
      <c r="C50" s="112"/>
      <c r="D50" s="119">
        <v>260</v>
      </c>
      <c r="E50" s="119">
        <v>50</v>
      </c>
      <c r="F50" s="119">
        <v>30</v>
      </c>
      <c r="G50" s="120" t="s">
        <v>60</v>
      </c>
      <c r="H50" s="112"/>
      <c r="I50" s="119">
        <v>180</v>
      </c>
      <c r="J50" s="119">
        <v>30</v>
      </c>
      <c r="K50" s="119">
        <v>20</v>
      </c>
      <c r="L50" s="120" t="s">
        <v>60</v>
      </c>
      <c r="M50" s="112"/>
      <c r="N50" s="119">
        <v>440</v>
      </c>
      <c r="O50" s="119">
        <v>80</v>
      </c>
      <c r="P50" s="119">
        <v>50</v>
      </c>
    </row>
    <row r="51" spans="1:16" x14ac:dyDescent="0.25">
      <c r="A51" s="157"/>
      <c r="B51" s="120" t="s">
        <v>71</v>
      </c>
      <c r="C51" s="112"/>
      <c r="D51" s="119">
        <v>140</v>
      </c>
      <c r="E51" s="119">
        <v>20</v>
      </c>
      <c r="F51" s="119">
        <v>10</v>
      </c>
      <c r="G51" s="120" t="s">
        <v>71</v>
      </c>
      <c r="H51" s="112"/>
      <c r="I51" s="119">
        <v>70</v>
      </c>
      <c r="J51" s="119">
        <v>10</v>
      </c>
      <c r="K51" s="119">
        <v>10</v>
      </c>
      <c r="L51" s="120" t="s">
        <v>71</v>
      </c>
      <c r="M51" s="112"/>
      <c r="N51" s="119">
        <v>210</v>
      </c>
      <c r="O51" s="119">
        <v>30</v>
      </c>
      <c r="P51" s="119">
        <v>20</v>
      </c>
    </row>
    <row r="52" spans="1:16" x14ac:dyDescent="0.25">
      <c r="A52" s="157"/>
      <c r="B52" s="120" t="s">
        <v>62</v>
      </c>
      <c r="C52" s="123"/>
      <c r="D52" s="119">
        <v>130</v>
      </c>
      <c r="E52" s="119">
        <v>30</v>
      </c>
      <c r="F52" s="119">
        <v>20</v>
      </c>
      <c r="G52" s="120" t="s">
        <v>62</v>
      </c>
      <c r="H52" s="112"/>
      <c r="I52" s="119">
        <v>110</v>
      </c>
      <c r="J52" s="119">
        <v>20</v>
      </c>
      <c r="K52" s="119">
        <v>20</v>
      </c>
      <c r="L52" s="120" t="s">
        <v>62</v>
      </c>
      <c r="M52" s="112"/>
      <c r="N52" s="119">
        <v>240</v>
      </c>
      <c r="O52" s="119">
        <v>50</v>
      </c>
      <c r="P52" s="119">
        <v>40</v>
      </c>
    </row>
    <row r="53" spans="1:16" x14ac:dyDescent="0.25">
      <c r="A53" s="157"/>
      <c r="B53" s="115"/>
      <c r="C53" s="112"/>
      <c r="D53" s="116"/>
      <c r="E53" s="117"/>
      <c r="F53" s="116"/>
      <c r="G53" s="115"/>
      <c r="H53" s="112"/>
      <c r="I53" s="116"/>
      <c r="J53" s="117"/>
      <c r="K53" s="116"/>
      <c r="L53" s="115"/>
      <c r="M53" s="112"/>
      <c r="N53" s="116"/>
      <c r="O53" s="117"/>
      <c r="P53" s="116"/>
    </row>
    <row r="54" spans="1:16" x14ac:dyDescent="0.25">
      <c r="A54" s="157"/>
      <c r="B54" s="115" t="s">
        <v>63</v>
      </c>
      <c r="C54" s="112"/>
      <c r="D54" s="116"/>
      <c r="E54" s="117"/>
      <c r="F54" s="116"/>
      <c r="G54" s="115" t="s">
        <v>63</v>
      </c>
      <c r="H54" s="112"/>
      <c r="I54" s="116"/>
      <c r="J54" s="117"/>
      <c r="K54" s="116"/>
      <c r="L54" s="115" t="s">
        <v>63</v>
      </c>
      <c r="M54" s="112"/>
      <c r="N54" s="116"/>
      <c r="O54" s="117"/>
      <c r="P54" s="116"/>
    </row>
    <row r="55" spans="1:16" x14ac:dyDescent="0.25">
      <c r="A55" s="157"/>
      <c r="B55" s="118" t="s">
        <v>12</v>
      </c>
      <c r="C55" s="112"/>
      <c r="D55" s="124">
        <v>27.4</v>
      </c>
      <c r="E55" s="124">
        <v>17.100000000000001</v>
      </c>
      <c r="F55" s="124">
        <v>23</v>
      </c>
      <c r="G55" s="118" t="s">
        <v>12</v>
      </c>
      <c r="H55" s="112"/>
      <c r="I55" s="124">
        <v>34.9</v>
      </c>
      <c r="J55" s="124">
        <v>36</v>
      </c>
      <c r="K55" s="124">
        <v>38.1</v>
      </c>
      <c r="L55" s="118" t="s">
        <v>12</v>
      </c>
      <c r="M55" s="112"/>
      <c r="N55" s="124">
        <v>31</v>
      </c>
      <c r="O55" s="124">
        <v>26.9</v>
      </c>
      <c r="P55" s="124">
        <v>30.6</v>
      </c>
    </row>
    <row r="56" spans="1:16" x14ac:dyDescent="0.25">
      <c r="A56" s="157"/>
      <c r="B56" s="118"/>
      <c r="C56" s="112"/>
      <c r="D56" s="124"/>
      <c r="E56" s="125"/>
      <c r="F56" s="124"/>
      <c r="G56" s="118"/>
      <c r="H56" s="112"/>
      <c r="I56" s="124"/>
      <c r="J56" s="125"/>
      <c r="K56" s="124"/>
      <c r="L56" s="118"/>
      <c r="M56" s="112"/>
      <c r="N56" s="124"/>
      <c r="O56" s="125"/>
      <c r="P56" s="124"/>
    </row>
    <row r="57" spans="1:16" x14ac:dyDescent="0.25">
      <c r="A57" s="157"/>
      <c r="B57" s="120" t="s">
        <v>13</v>
      </c>
      <c r="C57" s="112"/>
      <c r="D57" s="124">
        <v>52.3</v>
      </c>
      <c r="E57" s="124">
        <v>25.7</v>
      </c>
      <c r="F57" s="124">
        <v>29</v>
      </c>
      <c r="G57" s="120" t="s">
        <v>13</v>
      </c>
      <c r="H57" s="112"/>
      <c r="I57" s="124">
        <v>53.8</v>
      </c>
      <c r="J57" s="124">
        <v>47.5</v>
      </c>
      <c r="K57" s="124">
        <v>56.4</v>
      </c>
      <c r="L57" s="120" t="s">
        <v>13</v>
      </c>
      <c r="M57" s="112"/>
      <c r="N57" s="124">
        <v>53.2</v>
      </c>
      <c r="O57" s="124">
        <v>39.4</v>
      </c>
      <c r="P57" s="124">
        <v>44.3</v>
      </c>
    </row>
    <row r="58" spans="1:16" x14ac:dyDescent="0.25">
      <c r="A58" s="157"/>
      <c r="B58" s="120"/>
      <c r="C58" s="112"/>
      <c r="D58" s="126"/>
      <c r="E58" s="127"/>
      <c r="F58" s="126"/>
      <c r="G58" s="120"/>
      <c r="H58" s="112"/>
      <c r="I58" s="126"/>
      <c r="J58" s="127"/>
      <c r="K58" s="126"/>
      <c r="L58" s="120"/>
      <c r="M58" s="112"/>
      <c r="N58" s="126"/>
      <c r="O58" s="127"/>
      <c r="P58" s="126"/>
    </row>
    <row r="59" spans="1:16" x14ac:dyDescent="0.25">
      <c r="A59" s="157"/>
      <c r="B59" s="120" t="s">
        <v>60</v>
      </c>
      <c r="C59" s="112"/>
      <c r="D59" s="124">
        <v>10.8</v>
      </c>
      <c r="E59" s="124" t="s">
        <v>18</v>
      </c>
      <c r="F59" s="124" t="s">
        <v>18</v>
      </c>
      <c r="G59" s="120" t="s">
        <v>60</v>
      </c>
      <c r="H59" s="112"/>
      <c r="I59" s="124">
        <v>12</v>
      </c>
      <c r="J59" s="124" t="s">
        <v>18</v>
      </c>
      <c r="K59" s="124" t="s">
        <v>18</v>
      </c>
      <c r="L59" s="120" t="s">
        <v>60</v>
      </c>
      <c r="M59" s="112"/>
      <c r="N59" s="124">
        <v>11.3</v>
      </c>
      <c r="O59" s="124">
        <v>11.7</v>
      </c>
      <c r="P59" s="124">
        <v>13</v>
      </c>
    </row>
    <row r="60" spans="1:16" x14ac:dyDescent="0.25">
      <c r="A60" s="157"/>
      <c r="B60" s="120" t="s">
        <v>71</v>
      </c>
      <c r="C60" s="112"/>
      <c r="D60" s="124">
        <v>7.4</v>
      </c>
      <c r="E60" s="124" t="s">
        <v>18</v>
      </c>
      <c r="F60" s="124" t="s">
        <v>18</v>
      </c>
      <c r="G60" s="120" t="s">
        <v>71</v>
      </c>
      <c r="H60" s="112"/>
      <c r="I60" s="124" t="s">
        <v>18</v>
      </c>
      <c r="J60" s="124" t="s">
        <v>18</v>
      </c>
      <c r="K60" s="124" t="s">
        <v>18</v>
      </c>
      <c r="L60" s="120" t="s">
        <v>71</v>
      </c>
      <c r="M60" s="112"/>
      <c r="N60" s="124">
        <v>6.8</v>
      </c>
      <c r="O60" s="124" t="s">
        <v>18</v>
      </c>
      <c r="P60" s="124" t="s">
        <v>18</v>
      </c>
    </row>
    <row r="61" spans="1:16" x14ac:dyDescent="0.25">
      <c r="A61" s="157"/>
      <c r="B61" s="128" t="s">
        <v>62</v>
      </c>
      <c r="C61" s="129"/>
      <c r="D61" s="124">
        <v>14.4</v>
      </c>
      <c r="E61" s="124" t="s">
        <v>18</v>
      </c>
      <c r="F61" s="124" t="s">
        <v>18</v>
      </c>
      <c r="G61" s="128" t="s">
        <v>62</v>
      </c>
      <c r="H61" s="112"/>
      <c r="I61" s="124">
        <v>16.2</v>
      </c>
      <c r="J61" s="124" t="s">
        <v>18</v>
      </c>
      <c r="K61" s="124" t="s">
        <v>18</v>
      </c>
      <c r="L61" s="128" t="s">
        <v>62</v>
      </c>
      <c r="M61" s="112"/>
      <c r="N61" s="124">
        <v>15.3</v>
      </c>
      <c r="O61" s="124">
        <v>17.8</v>
      </c>
      <c r="P61" s="124">
        <v>18.399999999999999</v>
      </c>
    </row>
    <row r="62" spans="1:16" ht="78.75" x14ac:dyDescent="0.25">
      <c r="A62" s="157" t="s">
        <v>74</v>
      </c>
      <c r="B62" s="103"/>
      <c r="C62" s="104"/>
      <c r="D62" s="105" t="s">
        <v>8</v>
      </c>
      <c r="E62" s="105" t="s">
        <v>57</v>
      </c>
      <c r="F62" s="106" t="s">
        <v>58</v>
      </c>
      <c r="G62" s="103"/>
      <c r="H62" s="104"/>
      <c r="I62" s="105" t="s">
        <v>8</v>
      </c>
      <c r="J62" s="105" t="s">
        <v>57</v>
      </c>
      <c r="K62" s="106" t="s">
        <v>58</v>
      </c>
      <c r="L62" s="103"/>
      <c r="M62" s="104"/>
      <c r="N62" s="105" t="s">
        <v>8</v>
      </c>
      <c r="O62" s="105" t="s">
        <v>57</v>
      </c>
      <c r="P62" s="106" t="s">
        <v>58</v>
      </c>
    </row>
    <row r="63" spans="1:16" x14ac:dyDescent="0.25">
      <c r="A63" s="157"/>
      <c r="B63" s="107"/>
      <c r="C63" s="108"/>
      <c r="D63" s="109">
        <v>2015</v>
      </c>
      <c r="E63" s="110">
        <v>2015</v>
      </c>
      <c r="F63" s="109">
        <v>2015</v>
      </c>
      <c r="G63" s="107"/>
      <c r="H63" s="108"/>
      <c r="I63" s="109">
        <v>2015</v>
      </c>
      <c r="J63" s="110">
        <v>2015</v>
      </c>
      <c r="K63" s="109">
        <v>2015</v>
      </c>
      <c r="L63" s="107"/>
      <c r="M63" s="108"/>
      <c r="N63" s="109">
        <v>2015</v>
      </c>
      <c r="O63" s="110">
        <v>2015</v>
      </c>
      <c r="P63" s="109">
        <v>2015</v>
      </c>
    </row>
    <row r="64" spans="1:16" x14ac:dyDescent="0.25">
      <c r="A64" s="157"/>
      <c r="B64" s="111"/>
      <c r="C64" s="112"/>
      <c r="D64" s="113"/>
      <c r="E64" s="114"/>
      <c r="F64" s="113"/>
      <c r="G64" s="111"/>
      <c r="H64" s="112"/>
      <c r="I64" s="113"/>
      <c r="J64" s="114"/>
      <c r="K64" s="113"/>
      <c r="L64" s="111"/>
      <c r="M64" s="112"/>
      <c r="N64" s="113"/>
      <c r="O64" s="114"/>
      <c r="P64" s="113"/>
    </row>
    <row r="65" spans="1:16" x14ac:dyDescent="0.25">
      <c r="A65" s="157"/>
      <c r="B65" s="115" t="s">
        <v>11</v>
      </c>
      <c r="C65" s="112"/>
      <c r="D65" s="116"/>
      <c r="E65" s="117"/>
      <c r="F65" s="116"/>
      <c r="G65" s="115" t="s">
        <v>11</v>
      </c>
      <c r="H65" s="112"/>
      <c r="I65" s="116"/>
      <c r="J65" s="117"/>
      <c r="K65" s="116"/>
      <c r="L65" s="115" t="s">
        <v>11</v>
      </c>
      <c r="M65" s="112"/>
      <c r="N65" s="116"/>
      <c r="O65" s="117"/>
      <c r="P65" s="116"/>
    </row>
    <row r="66" spans="1:16" x14ac:dyDescent="0.25">
      <c r="A66" s="157"/>
      <c r="B66" s="118" t="s">
        <v>59</v>
      </c>
      <c r="C66" s="112"/>
      <c r="D66" s="119">
        <v>420</v>
      </c>
      <c r="E66" s="119">
        <v>80</v>
      </c>
      <c r="F66" s="119">
        <v>60</v>
      </c>
      <c r="G66" s="118" t="s">
        <v>59</v>
      </c>
      <c r="H66" s="112"/>
      <c r="I66" s="119">
        <v>400</v>
      </c>
      <c r="J66" s="119">
        <v>90</v>
      </c>
      <c r="K66" s="119">
        <v>60</v>
      </c>
      <c r="L66" s="118" t="s">
        <v>59</v>
      </c>
      <c r="M66" s="112"/>
      <c r="N66" s="119">
        <v>820</v>
      </c>
      <c r="O66" s="119">
        <v>170</v>
      </c>
      <c r="P66" s="119">
        <v>120</v>
      </c>
    </row>
    <row r="67" spans="1:16" x14ac:dyDescent="0.25">
      <c r="A67" s="157"/>
      <c r="B67" s="118"/>
      <c r="C67" s="112"/>
      <c r="D67" s="119"/>
      <c r="E67" s="117"/>
      <c r="F67" s="119"/>
      <c r="G67" s="118"/>
      <c r="H67" s="112"/>
      <c r="I67" s="119"/>
      <c r="J67" s="117"/>
      <c r="K67" s="119"/>
      <c r="L67" s="118"/>
      <c r="M67" s="112"/>
      <c r="N67" s="119"/>
      <c r="O67" s="117"/>
      <c r="P67" s="119"/>
    </row>
    <row r="68" spans="1:16" x14ac:dyDescent="0.25">
      <c r="A68" s="157"/>
      <c r="B68" s="120" t="s">
        <v>13</v>
      </c>
      <c r="C68" s="112"/>
      <c r="D68" s="119">
        <v>170</v>
      </c>
      <c r="E68" s="119">
        <v>30</v>
      </c>
      <c r="F68" s="119">
        <v>30</v>
      </c>
      <c r="G68" s="120" t="s">
        <v>13</v>
      </c>
      <c r="H68" s="112"/>
      <c r="I68" s="119">
        <v>220</v>
      </c>
      <c r="J68" s="119">
        <v>60</v>
      </c>
      <c r="K68" s="119">
        <v>40</v>
      </c>
      <c r="L68" s="120" t="s">
        <v>13</v>
      </c>
      <c r="M68" s="112"/>
      <c r="N68" s="119">
        <v>390</v>
      </c>
      <c r="O68" s="119">
        <v>90</v>
      </c>
      <c r="P68" s="119">
        <v>70</v>
      </c>
    </row>
    <row r="69" spans="1:16" x14ac:dyDescent="0.25">
      <c r="A69" s="157"/>
      <c r="B69" s="120"/>
      <c r="C69" s="112"/>
      <c r="D69" s="121"/>
      <c r="E69" s="122"/>
      <c r="F69" s="121"/>
      <c r="G69" s="120"/>
      <c r="H69" s="112"/>
      <c r="I69" s="121"/>
      <c r="J69" s="122"/>
      <c r="K69" s="121"/>
      <c r="L69" s="120"/>
      <c r="M69" s="112"/>
      <c r="N69" s="121"/>
      <c r="O69" s="122"/>
      <c r="P69" s="121"/>
    </row>
    <row r="70" spans="1:16" x14ac:dyDescent="0.25">
      <c r="A70" s="157"/>
      <c r="B70" s="120" t="s">
        <v>60</v>
      </c>
      <c r="C70" s="112"/>
      <c r="D70" s="119">
        <v>250</v>
      </c>
      <c r="E70" s="119">
        <v>50</v>
      </c>
      <c r="F70" s="119">
        <v>30</v>
      </c>
      <c r="G70" s="120" t="s">
        <v>60</v>
      </c>
      <c r="H70" s="112"/>
      <c r="I70" s="119">
        <v>180</v>
      </c>
      <c r="J70" s="119">
        <v>30</v>
      </c>
      <c r="K70" s="119">
        <v>20</v>
      </c>
      <c r="L70" s="120" t="s">
        <v>60</v>
      </c>
      <c r="M70" s="112"/>
      <c r="N70" s="119">
        <v>430</v>
      </c>
      <c r="O70" s="119">
        <v>80</v>
      </c>
      <c r="P70" s="119">
        <v>50</v>
      </c>
    </row>
    <row r="71" spans="1:16" x14ac:dyDescent="0.25">
      <c r="A71" s="157"/>
      <c r="B71" s="120" t="s">
        <v>71</v>
      </c>
      <c r="C71" s="112"/>
      <c r="D71" s="119">
        <v>130</v>
      </c>
      <c r="E71" s="119">
        <v>20</v>
      </c>
      <c r="F71" s="119">
        <v>10</v>
      </c>
      <c r="G71" s="120" t="s">
        <v>71</v>
      </c>
      <c r="H71" s="112"/>
      <c r="I71" s="119">
        <v>70</v>
      </c>
      <c r="J71" s="119">
        <v>10</v>
      </c>
      <c r="K71" s="119">
        <v>10</v>
      </c>
      <c r="L71" s="120" t="s">
        <v>71</v>
      </c>
      <c r="M71" s="112"/>
      <c r="N71" s="119">
        <v>200</v>
      </c>
      <c r="O71" s="119">
        <v>30</v>
      </c>
      <c r="P71" s="119">
        <v>20</v>
      </c>
    </row>
    <row r="72" spans="1:16" x14ac:dyDescent="0.25">
      <c r="A72" s="157"/>
      <c r="B72" s="120" t="s">
        <v>62</v>
      </c>
      <c r="C72" s="123"/>
      <c r="D72" s="119">
        <v>120</v>
      </c>
      <c r="E72" s="119">
        <v>20</v>
      </c>
      <c r="F72" s="119">
        <v>20</v>
      </c>
      <c r="G72" s="120" t="s">
        <v>62</v>
      </c>
      <c r="H72" s="112"/>
      <c r="I72" s="119">
        <v>110</v>
      </c>
      <c r="J72" s="119">
        <v>20</v>
      </c>
      <c r="K72" s="119">
        <v>20</v>
      </c>
      <c r="L72" s="120" t="s">
        <v>62</v>
      </c>
      <c r="M72" s="112"/>
      <c r="N72" s="119">
        <v>230</v>
      </c>
      <c r="O72" s="119">
        <v>40</v>
      </c>
      <c r="P72" s="119">
        <v>40</v>
      </c>
    </row>
    <row r="73" spans="1:16" x14ac:dyDescent="0.25">
      <c r="A73" s="157"/>
      <c r="B73" s="115"/>
      <c r="C73" s="112"/>
      <c r="D73" s="116"/>
      <c r="E73" s="117"/>
      <c r="F73" s="116"/>
      <c r="G73" s="115"/>
      <c r="H73" s="112"/>
      <c r="I73" s="116"/>
      <c r="J73" s="117"/>
      <c r="K73" s="116"/>
      <c r="L73" s="115"/>
      <c r="M73" s="112"/>
      <c r="N73" s="116"/>
      <c r="O73" s="117"/>
      <c r="P73" s="116"/>
    </row>
    <row r="74" spans="1:16" x14ac:dyDescent="0.25">
      <c r="A74" s="157"/>
      <c r="B74" s="115" t="s">
        <v>63</v>
      </c>
      <c r="C74" s="112"/>
      <c r="D74" s="116"/>
      <c r="E74" s="117"/>
      <c r="F74" s="116"/>
      <c r="G74" s="115" t="s">
        <v>63</v>
      </c>
      <c r="H74" s="112"/>
      <c r="I74" s="116"/>
      <c r="J74" s="117"/>
      <c r="K74" s="116"/>
      <c r="L74" s="115" t="s">
        <v>63</v>
      </c>
      <c r="M74" s="112"/>
      <c r="N74" s="116"/>
      <c r="O74" s="117"/>
      <c r="P74" s="116"/>
    </row>
    <row r="75" spans="1:16" x14ac:dyDescent="0.25">
      <c r="A75" s="157"/>
      <c r="B75" s="118" t="s">
        <v>12</v>
      </c>
      <c r="C75" s="112"/>
      <c r="D75" s="124">
        <v>39.6</v>
      </c>
      <c r="E75" s="124">
        <v>40.5</v>
      </c>
      <c r="F75" s="124">
        <v>44.1</v>
      </c>
      <c r="G75" s="118" t="s">
        <v>12</v>
      </c>
      <c r="H75" s="112"/>
      <c r="I75" s="124">
        <v>52.3</v>
      </c>
      <c r="J75" s="124">
        <v>51.7</v>
      </c>
      <c r="K75" s="124">
        <v>58.1</v>
      </c>
      <c r="L75" s="118" t="s">
        <v>12</v>
      </c>
      <c r="M75" s="112"/>
      <c r="N75" s="124">
        <v>45.7</v>
      </c>
      <c r="O75" s="124">
        <v>46.4</v>
      </c>
      <c r="P75" s="124">
        <v>51.2</v>
      </c>
    </row>
    <row r="76" spans="1:16" x14ac:dyDescent="0.25">
      <c r="A76" s="157"/>
      <c r="B76" s="118"/>
      <c r="C76" s="112"/>
      <c r="D76" s="124"/>
      <c r="E76" s="125"/>
      <c r="F76" s="124"/>
      <c r="G76" s="118"/>
      <c r="H76" s="112"/>
      <c r="I76" s="124"/>
      <c r="J76" s="125"/>
      <c r="K76" s="124"/>
      <c r="L76" s="118"/>
      <c r="M76" s="112"/>
      <c r="N76" s="124"/>
      <c r="O76" s="125"/>
      <c r="P76" s="124"/>
    </row>
    <row r="77" spans="1:16" x14ac:dyDescent="0.25">
      <c r="A77" s="157"/>
      <c r="B77" s="120" t="s">
        <v>13</v>
      </c>
      <c r="C77" s="112"/>
      <c r="D77" s="124">
        <v>55</v>
      </c>
      <c r="E77" s="124">
        <v>54.5</v>
      </c>
      <c r="F77" s="124">
        <v>51.7</v>
      </c>
      <c r="G77" s="120" t="s">
        <v>13</v>
      </c>
      <c r="H77" s="112"/>
      <c r="I77" s="124">
        <v>63</v>
      </c>
      <c r="J77" s="124">
        <v>58.6</v>
      </c>
      <c r="K77" s="124">
        <v>66.7</v>
      </c>
      <c r="L77" s="120" t="s">
        <v>13</v>
      </c>
      <c r="M77" s="112"/>
      <c r="N77" s="124">
        <v>59.5</v>
      </c>
      <c r="O77" s="124">
        <v>57.1</v>
      </c>
      <c r="P77" s="124">
        <v>60.3</v>
      </c>
    </row>
    <row r="78" spans="1:16" x14ac:dyDescent="0.25">
      <c r="A78" s="157"/>
      <c r="B78" s="120"/>
      <c r="C78" s="112"/>
      <c r="D78" s="126"/>
      <c r="E78" s="127"/>
      <c r="F78" s="126"/>
      <c r="G78" s="120"/>
      <c r="H78" s="112"/>
      <c r="I78" s="126"/>
      <c r="J78" s="127"/>
      <c r="K78" s="126"/>
      <c r="L78" s="120"/>
      <c r="M78" s="112"/>
      <c r="N78" s="126"/>
      <c r="O78" s="127"/>
      <c r="P78" s="126"/>
    </row>
    <row r="79" spans="1:16" x14ac:dyDescent="0.25">
      <c r="A79" s="157"/>
      <c r="B79" s="120" t="s">
        <v>60</v>
      </c>
      <c r="C79" s="112"/>
      <c r="D79" s="124">
        <v>29.2</v>
      </c>
      <c r="E79" s="124">
        <v>30.4</v>
      </c>
      <c r="F79" s="124">
        <v>36.700000000000003</v>
      </c>
      <c r="G79" s="120" t="s">
        <v>60</v>
      </c>
      <c r="H79" s="112"/>
      <c r="I79" s="124">
        <v>39</v>
      </c>
      <c r="J79" s="124">
        <v>37.9</v>
      </c>
      <c r="K79" s="124">
        <v>43.5</v>
      </c>
      <c r="L79" s="120" t="s">
        <v>60</v>
      </c>
      <c r="M79" s="112"/>
      <c r="N79" s="124">
        <v>33.299999999999997</v>
      </c>
      <c r="O79" s="124">
        <v>33.299999999999997</v>
      </c>
      <c r="P79" s="124">
        <v>39.6</v>
      </c>
    </row>
    <row r="80" spans="1:16" x14ac:dyDescent="0.25">
      <c r="A80" s="157"/>
      <c r="B80" s="120" t="s">
        <v>71</v>
      </c>
      <c r="C80" s="112"/>
      <c r="D80" s="124">
        <v>21.1</v>
      </c>
      <c r="E80" s="124">
        <v>31.8</v>
      </c>
      <c r="F80" s="124" t="s">
        <v>18</v>
      </c>
      <c r="G80" s="120" t="s">
        <v>71</v>
      </c>
      <c r="H80" s="112"/>
      <c r="I80" s="124">
        <v>23.2</v>
      </c>
      <c r="J80" s="124" t="s">
        <v>18</v>
      </c>
      <c r="K80" s="124" t="s">
        <v>18</v>
      </c>
      <c r="L80" s="120" t="s">
        <v>71</v>
      </c>
      <c r="M80" s="112"/>
      <c r="N80" s="124">
        <v>21.8</v>
      </c>
      <c r="O80" s="124">
        <v>25</v>
      </c>
      <c r="P80" s="124" t="s">
        <v>18</v>
      </c>
    </row>
    <row r="81" spans="1:16" x14ac:dyDescent="0.25">
      <c r="A81" s="157"/>
      <c r="B81" s="128" t="s">
        <v>62</v>
      </c>
      <c r="C81" s="129"/>
      <c r="D81" s="124">
        <v>38.299999999999997</v>
      </c>
      <c r="E81" s="124">
        <v>29.2</v>
      </c>
      <c r="F81" s="124">
        <v>42.9</v>
      </c>
      <c r="G81" s="128" t="s">
        <v>62</v>
      </c>
      <c r="H81" s="112"/>
      <c r="I81" s="124">
        <v>49.1</v>
      </c>
      <c r="J81" s="124">
        <v>52.6</v>
      </c>
      <c r="K81" s="124">
        <v>50</v>
      </c>
      <c r="L81" s="128" t="s">
        <v>62</v>
      </c>
      <c r="M81" s="112"/>
      <c r="N81" s="124">
        <v>43.4</v>
      </c>
      <c r="O81" s="124">
        <v>39.5</v>
      </c>
      <c r="P81" s="124">
        <v>45.9</v>
      </c>
    </row>
    <row r="82" spans="1:16" ht="78.75" x14ac:dyDescent="0.25">
      <c r="A82" s="157" t="s">
        <v>75</v>
      </c>
      <c r="B82" s="103"/>
      <c r="C82" s="104"/>
      <c r="D82" s="105" t="s">
        <v>8</v>
      </c>
      <c r="E82" s="105" t="s">
        <v>57</v>
      </c>
      <c r="F82" s="106" t="s">
        <v>58</v>
      </c>
      <c r="G82" s="103"/>
      <c r="H82" s="104"/>
      <c r="I82" s="105" t="s">
        <v>8</v>
      </c>
      <c r="J82" s="105" t="s">
        <v>57</v>
      </c>
      <c r="K82" s="106" t="s">
        <v>58</v>
      </c>
      <c r="L82" s="103"/>
      <c r="M82" s="104"/>
      <c r="N82" s="105" t="s">
        <v>8</v>
      </c>
      <c r="O82" s="105" t="s">
        <v>57</v>
      </c>
      <c r="P82" s="106" t="s">
        <v>58</v>
      </c>
    </row>
    <row r="83" spans="1:16" x14ac:dyDescent="0.25">
      <c r="A83" s="157"/>
      <c r="B83" s="107"/>
      <c r="C83" s="108"/>
      <c r="D83" s="109">
        <v>2015</v>
      </c>
      <c r="E83" s="110">
        <v>2015</v>
      </c>
      <c r="F83" s="109">
        <v>2015</v>
      </c>
      <c r="G83" s="107"/>
      <c r="H83" s="108"/>
      <c r="I83" s="109">
        <v>2015</v>
      </c>
      <c r="J83" s="110">
        <v>2015</v>
      </c>
      <c r="K83" s="109">
        <v>2015</v>
      </c>
      <c r="L83" s="107"/>
      <c r="M83" s="108"/>
      <c r="N83" s="109">
        <v>2015</v>
      </c>
      <c r="O83" s="110">
        <v>2015</v>
      </c>
      <c r="P83" s="109">
        <v>2015</v>
      </c>
    </row>
    <row r="84" spans="1:16" x14ac:dyDescent="0.25">
      <c r="A84" s="157"/>
      <c r="B84" s="111"/>
      <c r="C84" s="112"/>
      <c r="D84" s="113"/>
      <c r="E84" s="114"/>
      <c r="F84" s="113"/>
      <c r="G84" s="111"/>
      <c r="H84" s="112"/>
      <c r="I84" s="113"/>
      <c r="J84" s="114"/>
      <c r="K84" s="113"/>
      <c r="L84" s="111"/>
      <c r="M84" s="112"/>
      <c r="N84" s="113"/>
      <c r="O84" s="114"/>
      <c r="P84" s="113"/>
    </row>
    <row r="85" spans="1:16" x14ac:dyDescent="0.25">
      <c r="A85" s="157"/>
      <c r="B85" s="115" t="s">
        <v>11</v>
      </c>
      <c r="C85" s="112"/>
      <c r="D85" s="116"/>
      <c r="E85" s="117"/>
      <c r="F85" s="116"/>
      <c r="G85" s="115" t="s">
        <v>11</v>
      </c>
      <c r="H85" s="112"/>
      <c r="I85" s="116"/>
      <c r="J85" s="117"/>
      <c r="K85" s="116"/>
      <c r="L85" s="115" t="s">
        <v>11</v>
      </c>
      <c r="M85" s="112"/>
      <c r="N85" s="116"/>
      <c r="O85" s="117"/>
      <c r="P85" s="116"/>
    </row>
    <row r="86" spans="1:16" x14ac:dyDescent="0.25">
      <c r="A86" s="157"/>
      <c r="B86" s="118" t="s">
        <v>59</v>
      </c>
      <c r="C86" s="112"/>
      <c r="D86" s="119">
        <v>420</v>
      </c>
      <c r="E86" s="119">
        <v>80</v>
      </c>
      <c r="F86" s="119">
        <v>60</v>
      </c>
      <c r="G86" s="118" t="s">
        <v>59</v>
      </c>
      <c r="H86" s="112"/>
      <c r="I86" s="119">
        <v>400</v>
      </c>
      <c r="J86" s="119">
        <v>90</v>
      </c>
      <c r="K86" s="119">
        <v>60</v>
      </c>
      <c r="L86" s="118" t="s">
        <v>59</v>
      </c>
      <c r="M86" s="112"/>
      <c r="N86" s="119">
        <v>820</v>
      </c>
      <c r="O86" s="119">
        <v>170</v>
      </c>
      <c r="P86" s="119">
        <v>120</v>
      </c>
    </row>
    <row r="87" spans="1:16" x14ac:dyDescent="0.25">
      <c r="A87" s="157"/>
      <c r="B87" s="118"/>
      <c r="C87" s="112"/>
      <c r="D87" s="119"/>
      <c r="E87" s="117"/>
      <c r="F87" s="119"/>
      <c r="G87" s="118"/>
      <c r="H87" s="112"/>
      <c r="I87" s="119"/>
      <c r="J87" s="117"/>
      <c r="K87" s="119"/>
      <c r="L87" s="118"/>
      <c r="M87" s="112"/>
      <c r="N87" s="119"/>
      <c r="O87" s="117"/>
      <c r="P87" s="119"/>
    </row>
    <row r="88" spans="1:16" x14ac:dyDescent="0.25">
      <c r="A88" s="157"/>
      <c r="B88" s="120" t="s">
        <v>13</v>
      </c>
      <c r="C88" s="112"/>
      <c r="D88" s="119">
        <v>170</v>
      </c>
      <c r="E88" s="119">
        <v>30</v>
      </c>
      <c r="F88" s="119">
        <v>30</v>
      </c>
      <c r="G88" s="120" t="s">
        <v>13</v>
      </c>
      <c r="H88" s="112"/>
      <c r="I88" s="119">
        <v>220</v>
      </c>
      <c r="J88" s="119">
        <v>60</v>
      </c>
      <c r="K88" s="119">
        <v>40</v>
      </c>
      <c r="L88" s="120" t="s">
        <v>13</v>
      </c>
      <c r="M88" s="112"/>
      <c r="N88" s="119">
        <v>390</v>
      </c>
      <c r="O88" s="119">
        <v>90</v>
      </c>
      <c r="P88" s="119">
        <v>70</v>
      </c>
    </row>
    <row r="89" spans="1:16" x14ac:dyDescent="0.25">
      <c r="A89" s="157"/>
      <c r="B89" s="120"/>
      <c r="C89" s="112"/>
      <c r="D89" s="121"/>
      <c r="E89" s="122"/>
      <c r="F89" s="121"/>
      <c r="G89" s="120"/>
      <c r="H89" s="112"/>
      <c r="I89" s="121"/>
      <c r="J89" s="122"/>
      <c r="K89" s="121"/>
      <c r="L89" s="120"/>
      <c r="M89" s="112"/>
      <c r="N89" s="121"/>
      <c r="O89" s="122"/>
      <c r="P89" s="121"/>
    </row>
    <row r="90" spans="1:16" x14ac:dyDescent="0.25">
      <c r="A90" s="157"/>
      <c r="B90" s="120" t="s">
        <v>60</v>
      </c>
      <c r="C90" s="112"/>
      <c r="D90" s="119">
        <v>250</v>
      </c>
      <c r="E90" s="119">
        <v>50</v>
      </c>
      <c r="F90" s="119">
        <v>30</v>
      </c>
      <c r="G90" s="120" t="s">
        <v>60</v>
      </c>
      <c r="H90" s="112"/>
      <c r="I90" s="119">
        <v>180</v>
      </c>
      <c r="J90" s="119">
        <v>30</v>
      </c>
      <c r="K90" s="119">
        <v>20</v>
      </c>
      <c r="L90" s="120" t="s">
        <v>60</v>
      </c>
      <c r="M90" s="112"/>
      <c r="N90" s="119">
        <v>430</v>
      </c>
      <c r="O90" s="119">
        <v>80</v>
      </c>
      <c r="P90" s="119">
        <v>50</v>
      </c>
    </row>
    <row r="91" spans="1:16" x14ac:dyDescent="0.25">
      <c r="A91" s="157"/>
      <c r="B91" s="120" t="s">
        <v>71</v>
      </c>
      <c r="C91" s="112"/>
      <c r="D91" s="119">
        <v>130</v>
      </c>
      <c r="E91" s="119">
        <v>20</v>
      </c>
      <c r="F91" s="119">
        <v>10</v>
      </c>
      <c r="G91" s="120" t="s">
        <v>71</v>
      </c>
      <c r="H91" s="112"/>
      <c r="I91" s="119">
        <v>70</v>
      </c>
      <c r="J91" s="119">
        <v>10</v>
      </c>
      <c r="K91" s="119">
        <v>10</v>
      </c>
      <c r="L91" s="120" t="s">
        <v>71</v>
      </c>
      <c r="M91" s="112"/>
      <c r="N91" s="119">
        <v>200</v>
      </c>
      <c r="O91" s="119">
        <v>30</v>
      </c>
      <c r="P91" s="119">
        <v>20</v>
      </c>
    </row>
    <row r="92" spans="1:16" x14ac:dyDescent="0.25">
      <c r="A92" s="157"/>
      <c r="B92" s="120" t="s">
        <v>62</v>
      </c>
      <c r="C92" s="123"/>
      <c r="D92" s="119">
        <v>120</v>
      </c>
      <c r="E92" s="119">
        <v>20</v>
      </c>
      <c r="F92" s="119">
        <v>20</v>
      </c>
      <c r="G92" s="120" t="s">
        <v>62</v>
      </c>
      <c r="H92" s="112"/>
      <c r="I92" s="119">
        <v>110</v>
      </c>
      <c r="J92" s="119">
        <v>20</v>
      </c>
      <c r="K92" s="119">
        <v>20</v>
      </c>
      <c r="L92" s="120" t="s">
        <v>62</v>
      </c>
      <c r="M92" s="112"/>
      <c r="N92" s="119">
        <v>230</v>
      </c>
      <c r="O92" s="119">
        <v>40</v>
      </c>
      <c r="P92" s="119">
        <v>40</v>
      </c>
    </row>
    <row r="93" spans="1:16" x14ac:dyDescent="0.25">
      <c r="A93" s="157"/>
      <c r="B93" s="115"/>
      <c r="C93" s="112"/>
      <c r="D93" s="116"/>
      <c r="E93" s="117"/>
      <c r="F93" s="116"/>
      <c r="G93" s="115"/>
      <c r="H93" s="112"/>
      <c r="I93" s="116"/>
      <c r="J93" s="117"/>
      <c r="K93" s="116"/>
      <c r="L93" s="115"/>
      <c r="M93" s="112"/>
      <c r="N93" s="116"/>
      <c r="O93" s="117"/>
      <c r="P93" s="116"/>
    </row>
    <row r="94" spans="1:16" x14ac:dyDescent="0.25">
      <c r="A94" s="157"/>
      <c r="B94" s="115" t="s">
        <v>63</v>
      </c>
      <c r="C94" s="112"/>
      <c r="D94" s="116"/>
      <c r="E94" s="117"/>
      <c r="F94" s="116"/>
      <c r="G94" s="115" t="s">
        <v>63</v>
      </c>
      <c r="H94" s="112"/>
      <c r="I94" s="116"/>
      <c r="J94" s="117"/>
      <c r="K94" s="116"/>
      <c r="L94" s="115" t="s">
        <v>63</v>
      </c>
      <c r="M94" s="112"/>
      <c r="N94" s="116"/>
      <c r="O94" s="117"/>
      <c r="P94" s="116"/>
    </row>
    <row r="95" spans="1:16" x14ac:dyDescent="0.25">
      <c r="A95" s="157"/>
      <c r="B95" s="118" t="s">
        <v>12</v>
      </c>
      <c r="C95" s="112"/>
      <c r="D95" s="124">
        <v>36.4</v>
      </c>
      <c r="E95" s="124">
        <v>35.9</v>
      </c>
      <c r="F95" s="124">
        <v>31</v>
      </c>
      <c r="G95" s="118" t="s">
        <v>12</v>
      </c>
      <c r="H95" s="112"/>
      <c r="I95" s="124">
        <v>39.799999999999997</v>
      </c>
      <c r="J95" s="124">
        <v>47.1</v>
      </c>
      <c r="K95" s="124">
        <v>38.700000000000003</v>
      </c>
      <c r="L95" s="118" t="s">
        <v>12</v>
      </c>
      <c r="M95" s="112"/>
      <c r="N95" s="124">
        <v>38</v>
      </c>
      <c r="O95" s="124">
        <v>41.8</v>
      </c>
      <c r="P95" s="124">
        <v>35</v>
      </c>
    </row>
    <row r="96" spans="1:16" x14ac:dyDescent="0.25">
      <c r="A96" s="157"/>
      <c r="B96" s="118"/>
      <c r="C96" s="112"/>
      <c r="D96" s="124"/>
      <c r="E96" s="125"/>
      <c r="F96" s="124"/>
      <c r="G96" s="118"/>
      <c r="H96" s="112"/>
      <c r="I96" s="124"/>
      <c r="J96" s="125"/>
      <c r="K96" s="124"/>
      <c r="L96" s="118"/>
      <c r="M96" s="112"/>
      <c r="N96" s="124"/>
      <c r="O96" s="125"/>
      <c r="P96" s="124"/>
    </row>
    <row r="97" spans="1:16" x14ac:dyDescent="0.25">
      <c r="A97" s="157"/>
      <c r="B97" s="120" t="s">
        <v>13</v>
      </c>
      <c r="C97" s="112"/>
      <c r="D97" s="124">
        <v>57.6</v>
      </c>
      <c r="E97" s="124">
        <v>40.6</v>
      </c>
      <c r="F97" s="124">
        <v>41.4</v>
      </c>
      <c r="G97" s="120" t="s">
        <v>13</v>
      </c>
      <c r="H97" s="112"/>
      <c r="I97" s="124">
        <v>54.6</v>
      </c>
      <c r="J97" s="124">
        <v>56.9</v>
      </c>
      <c r="K97" s="124">
        <v>51.3</v>
      </c>
      <c r="L97" s="120" t="s">
        <v>13</v>
      </c>
      <c r="M97" s="112"/>
      <c r="N97" s="124">
        <v>55.9</v>
      </c>
      <c r="O97" s="124">
        <v>51.1</v>
      </c>
      <c r="P97" s="124">
        <v>47.1</v>
      </c>
    </row>
    <row r="98" spans="1:16" x14ac:dyDescent="0.25">
      <c r="A98" s="157"/>
      <c r="B98" s="120"/>
      <c r="C98" s="112"/>
      <c r="D98" s="126"/>
      <c r="E98" s="127"/>
      <c r="F98" s="126"/>
      <c r="G98" s="120"/>
      <c r="H98" s="112"/>
      <c r="I98" s="126"/>
      <c r="J98" s="127"/>
      <c r="K98" s="126"/>
      <c r="L98" s="120"/>
      <c r="M98" s="112"/>
      <c r="N98" s="126"/>
      <c r="O98" s="127"/>
      <c r="P98" s="126"/>
    </row>
    <row r="99" spans="1:16" x14ac:dyDescent="0.25">
      <c r="A99" s="157"/>
      <c r="B99" s="120" t="s">
        <v>60</v>
      </c>
      <c r="C99" s="112"/>
      <c r="D99" s="124">
        <v>22.1</v>
      </c>
      <c r="E99" s="124">
        <v>32.6</v>
      </c>
      <c r="F99" s="124">
        <v>20.7</v>
      </c>
      <c r="G99" s="120" t="s">
        <v>60</v>
      </c>
      <c r="H99" s="112"/>
      <c r="I99" s="124">
        <v>21.8</v>
      </c>
      <c r="J99" s="124">
        <v>27.6</v>
      </c>
      <c r="K99" s="124" t="s">
        <v>18</v>
      </c>
      <c r="L99" s="120" t="s">
        <v>60</v>
      </c>
      <c r="M99" s="112"/>
      <c r="N99" s="124">
        <v>22</v>
      </c>
      <c r="O99" s="124">
        <v>30.7</v>
      </c>
      <c r="P99" s="124">
        <v>19.2</v>
      </c>
    </row>
    <row r="100" spans="1:16" x14ac:dyDescent="0.25">
      <c r="A100" s="157"/>
      <c r="B100" s="120" t="s">
        <v>71</v>
      </c>
      <c r="C100" s="112"/>
      <c r="D100" s="124">
        <v>13.5</v>
      </c>
      <c r="E100" s="124">
        <v>27.3</v>
      </c>
      <c r="F100" s="124" t="s">
        <v>18</v>
      </c>
      <c r="G100" s="120" t="s">
        <v>71</v>
      </c>
      <c r="H100" s="112"/>
      <c r="I100" s="124">
        <v>14.3</v>
      </c>
      <c r="J100" s="124" t="s">
        <v>18</v>
      </c>
      <c r="K100" s="124" t="s">
        <v>18</v>
      </c>
      <c r="L100" s="120" t="s">
        <v>71</v>
      </c>
      <c r="M100" s="112"/>
      <c r="N100" s="124">
        <v>13.8</v>
      </c>
      <c r="O100" s="124">
        <v>21.9</v>
      </c>
      <c r="P100" s="124" t="s">
        <v>18</v>
      </c>
    </row>
    <row r="101" spans="1:16" x14ac:dyDescent="0.25">
      <c r="A101" s="157"/>
      <c r="B101" s="128" t="s">
        <v>62</v>
      </c>
      <c r="C101" s="129"/>
      <c r="D101" s="124">
        <v>31.7</v>
      </c>
      <c r="E101" s="124">
        <v>37.5</v>
      </c>
      <c r="F101" s="124" t="s">
        <v>18</v>
      </c>
      <c r="G101" s="128" t="s">
        <v>62</v>
      </c>
      <c r="H101" s="112"/>
      <c r="I101" s="124">
        <v>26.6</v>
      </c>
      <c r="J101" s="124">
        <v>36.799999999999997</v>
      </c>
      <c r="K101" s="124" t="s">
        <v>18</v>
      </c>
      <c r="L101" s="128" t="s">
        <v>62</v>
      </c>
      <c r="M101" s="112"/>
      <c r="N101" s="124">
        <v>29.3</v>
      </c>
      <c r="O101" s="124">
        <v>37.200000000000003</v>
      </c>
      <c r="P101" s="124">
        <v>18.899999999999999</v>
      </c>
    </row>
  </sheetData>
  <mergeCells count="8">
    <mergeCell ref="A62:A81"/>
    <mergeCell ref="A82:A101"/>
    <mergeCell ref="B1:F1"/>
    <mergeCell ref="G1:K1"/>
    <mergeCell ref="L1:P1"/>
    <mergeCell ref="A2:A21"/>
    <mergeCell ref="A22:A41"/>
    <mergeCell ref="A42:A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INDEX</vt:lpstr>
      <vt:lpstr>Table A</vt:lpstr>
      <vt:lpstr>SFR Table 2b all</vt:lpstr>
      <vt:lpstr>Table B</vt:lpstr>
      <vt:lpstr>SFR Table 3b all</vt:lpstr>
      <vt:lpstr>'Table A'!Print_Area</vt:lpstr>
      <vt:lpstr>'Table B'!Print_Area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 Andrew</dc:creator>
  <cp:lastModifiedBy>BUTLER, Alison</cp:lastModifiedBy>
  <cp:lastPrinted>2016-03-23T08:10:13Z</cp:lastPrinted>
  <dcterms:created xsi:type="dcterms:W3CDTF">2016-03-18T10:30:11Z</dcterms:created>
  <dcterms:modified xsi:type="dcterms:W3CDTF">2016-03-23T08:10:16Z</dcterms:modified>
</cp:coreProperties>
</file>