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88" windowWidth="14808" windowHeight="7836" tabRatio="632" activeTab="3"/>
  </bookViews>
  <sheets>
    <sheet name="Table Cover Sheet" sheetId="22" r:id="rId1"/>
    <sheet name="Table Notes" sheetId="18" r:id="rId2"/>
    <sheet name="List" sheetId="9" state="hidden" r:id="rId3"/>
    <sheet name="A" sheetId="20" r:id="rId4"/>
    <sheet name="Data" sheetId="21" r:id="rId5"/>
  </sheets>
  <calcPr calcId="145621"/>
</workbook>
</file>

<file path=xl/calcChain.xml><?xml version="1.0" encoding="utf-8"?>
<calcChain xmlns="http://schemas.openxmlformats.org/spreadsheetml/2006/main">
  <c r="A206" i="21" l="1"/>
  <c r="A207" i="21"/>
  <c r="A208" i="21"/>
  <c r="A209" i="21"/>
  <c r="A210" i="21"/>
  <c r="A211" i="21"/>
  <c r="A212" i="21"/>
  <c r="A213" i="21"/>
  <c r="A214" i="21"/>
  <c r="A215" i="21"/>
  <c r="A216" i="21"/>
  <c r="A217" i="21"/>
  <c r="A218" i="21"/>
  <c r="A219" i="21"/>
  <c r="A220" i="21"/>
  <c r="A221" i="21"/>
  <c r="A222" i="21"/>
  <c r="A223" i="21"/>
  <c r="A224" i="21"/>
  <c r="A225" i="21"/>
  <c r="A226" i="21"/>
  <c r="A227" i="21"/>
  <c r="A228" i="21"/>
  <c r="A229" i="21"/>
  <c r="A230" i="21"/>
  <c r="A231" i="21"/>
  <c r="A232" i="21"/>
  <c r="A233" i="21"/>
  <c r="A408" i="21"/>
  <c r="A409" i="21"/>
  <c r="A410" i="21"/>
  <c r="A411" i="21"/>
  <c r="A412" i="21"/>
  <c r="A413" i="21"/>
  <c r="A414" i="21"/>
  <c r="A415" i="21"/>
  <c r="A416" i="21"/>
  <c r="A417" i="21"/>
  <c r="A418" i="21"/>
  <c r="A419" i="21"/>
  <c r="A420" i="21"/>
  <c r="A421" i="21"/>
  <c r="A422" i="21"/>
  <c r="A423" i="21"/>
  <c r="A424" i="21"/>
  <c r="A425" i="21"/>
  <c r="A426" i="21"/>
  <c r="A427" i="21"/>
  <c r="A428" i="21"/>
  <c r="A429" i="21"/>
  <c r="A430" i="21"/>
  <c r="A431" i="21"/>
  <c r="A432" i="21"/>
  <c r="A433" i="21"/>
  <c r="A434" i="21"/>
  <c r="A435" i="21"/>
  <c r="A436" i="21"/>
  <c r="A205" i="21"/>
  <c r="G22" i="20" l="1"/>
  <c r="G21" i="20"/>
  <c r="G23" i="20"/>
  <c r="G20" i="20"/>
  <c r="G19" i="20"/>
  <c r="G27" i="20"/>
  <c r="G24" i="20"/>
  <c r="I15" i="20" l="1"/>
  <c r="I14" i="20"/>
  <c r="I11" i="20"/>
  <c r="I12" i="20"/>
  <c r="I17" i="20"/>
  <c r="I10" i="20"/>
  <c r="I13" i="20"/>
  <c r="G25" i="20"/>
  <c r="I25" i="20"/>
  <c r="K25" i="20"/>
  <c r="E25" i="20"/>
  <c r="C25" i="20"/>
  <c r="K20" i="20"/>
  <c r="G10" i="20"/>
  <c r="E15" i="20"/>
  <c r="G13" i="20"/>
  <c r="K13" i="20"/>
  <c r="E13" i="20"/>
  <c r="K17" i="20"/>
  <c r="C17" i="20"/>
  <c r="E20" i="20"/>
  <c r="E14" i="20"/>
  <c r="C11" i="20"/>
  <c r="C19" i="20"/>
  <c r="I27" i="20"/>
  <c r="K15" i="20"/>
  <c r="C14" i="20"/>
  <c r="E10" i="20"/>
  <c r="E23" i="20"/>
  <c r="C12" i="20"/>
  <c r="K11" i="20"/>
  <c r="E24" i="20"/>
  <c r="E12" i="20"/>
  <c r="E27" i="20"/>
  <c r="E21" i="20"/>
  <c r="G17" i="20"/>
  <c r="C10" i="20"/>
  <c r="K12" i="20"/>
  <c r="G11" i="20"/>
  <c r="K14" i="20"/>
  <c r="G15" i="20"/>
  <c r="C23" i="20"/>
  <c r="C24" i="20"/>
  <c r="I21" i="20"/>
  <c r="I22" i="20"/>
  <c r="K21" i="20"/>
  <c r="I24" i="20"/>
  <c r="K22" i="20"/>
  <c r="C21" i="20"/>
  <c r="I23" i="20"/>
  <c r="I19" i="20"/>
  <c r="K27" i="20"/>
  <c r="C15" i="20"/>
  <c r="K24" i="20"/>
  <c r="K23" i="20"/>
  <c r="I20" i="20"/>
  <c r="K19" i="20"/>
  <c r="C27" i="20"/>
  <c r="G14" i="20"/>
  <c r="E17" i="20"/>
  <c r="E11" i="20"/>
  <c r="E19" i="20"/>
  <c r="E22" i="20"/>
  <c r="C13" i="20"/>
  <c r="K10" i="20"/>
  <c r="K9" i="20" s="1"/>
  <c r="G12" i="20"/>
  <c r="C20" i="20"/>
  <c r="C22" i="20"/>
</calcChain>
</file>

<file path=xl/sharedStrings.xml><?xml version="1.0" encoding="utf-8"?>
<sst xmlns="http://schemas.openxmlformats.org/spreadsheetml/2006/main" count="2227" uniqueCount="465">
  <si>
    <t>Data showing for:</t>
  </si>
  <si>
    <t>Click on the yellow cell and use the drop-down menu to select another period</t>
  </si>
  <si>
    <t>Licence application type</t>
  </si>
  <si>
    <t>Issued</t>
  </si>
  <si>
    <t>Revoked</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</si>
  <si>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</si>
  <si>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</si>
  <si>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</si>
  <si>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</si>
  <si>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</si>
  <si>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</si>
  <si>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</si>
  <si>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</si>
  <si>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</si>
  <si>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</si>
  <si>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</si>
  <si>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</si>
  <si>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</si>
  <si>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</si>
  <si>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</si>
  <si>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</si>
  <si>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</si>
  <si>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</si>
  <si>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</si>
  <si>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</si>
  <si>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</si>
  <si>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</si>
  <si>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</si>
  <si>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</si>
  <si>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</si>
  <si>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</si>
  <si>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</si>
  <si>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</si>
  <si>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</si>
  <si>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</si>
  <si>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Grand Total</t>
  </si>
  <si>
    <t>Transhipment</t>
  </si>
  <si>
    <t>Incorporation</t>
  </si>
  <si>
    <t>Standard</t>
  </si>
  <si>
    <t>Dealer-to-dealer</t>
  </si>
  <si>
    <t>Cryptographic</t>
  </si>
  <si>
    <t>Media</t>
  </si>
  <si>
    <t>Continental Shelf</t>
  </si>
  <si>
    <t>Refused</t>
  </si>
  <si>
    <t>Rejected</t>
  </si>
  <si>
    <t>z</t>
  </si>
  <si>
    <t>Quarter</t>
  </si>
  <si>
    <t>r</t>
  </si>
  <si>
    <t>Key to symbols used in these tables</t>
  </si>
  <si>
    <t>Nil</t>
  </si>
  <si>
    <t>Not applicable</t>
  </si>
  <si>
    <t>Not available</t>
  </si>
  <si>
    <t>:</t>
  </si>
  <si>
    <t>Revised</t>
  </si>
  <si>
    <t>Background notes</t>
  </si>
  <si>
    <t>Global Project Licence</t>
  </si>
  <si>
    <t>OIEL</t>
  </si>
  <si>
    <t>OITCL</t>
  </si>
  <si>
    <t>SIEL</t>
  </si>
  <si>
    <t>For items covered by EC Reg 1236/2005 (Permanent or Temporary)</t>
  </si>
  <si>
    <t>Permanent Standard</t>
  </si>
  <si>
    <t>Temporary Standard</t>
  </si>
  <si>
    <t>SITCL</t>
  </si>
  <si>
    <t>2008Q1OIELContinental Shelf</t>
  </si>
  <si>
    <t>2008Q2OIELContinental Shelf</t>
  </si>
  <si>
    <t>2008Q3OIELContinental Shelf</t>
  </si>
  <si>
    <t>2008Q4OIELContinental Shelf</t>
  </si>
  <si>
    <t>2009Q1OIELContinental Shelf</t>
  </si>
  <si>
    <t>2009Q2OIELContinental Shelf</t>
  </si>
  <si>
    <t>2009Q3OIELContinental Shelf</t>
  </si>
  <si>
    <t>2009Q4OIELContinental Shelf</t>
  </si>
  <si>
    <t>2010Q1OIELContinental Shelf</t>
  </si>
  <si>
    <t>2010Q2OIELContinental Shelf</t>
  </si>
  <si>
    <t>2010Q3OIELContinental Shelf</t>
  </si>
  <si>
    <t>2010Q4OIELContinental Shelf</t>
  </si>
  <si>
    <t>2011Q1OIELContinental Shelf</t>
  </si>
  <si>
    <t>2011Q2OIELContinental Shelf</t>
  </si>
  <si>
    <t>2011Q3OIELContinental Shelf</t>
  </si>
  <si>
    <t>2011Q4OIELContinental Shelf</t>
  </si>
  <si>
    <t>2012Q1OIELContinental Shelf</t>
  </si>
  <si>
    <t>2012Q2OIELContinental Shelf</t>
  </si>
  <si>
    <t>2012Q3OIELContinental Shelf</t>
  </si>
  <si>
    <t>2012Q4OIELContinental Shelf</t>
  </si>
  <si>
    <t>2013Q1OIELContinental Shelf</t>
  </si>
  <si>
    <t>2013Q2OIELContinental Shelf</t>
  </si>
  <si>
    <t>2013Q3OIELContinental Shelf</t>
  </si>
  <si>
    <t>2013Q4OIELContinental Shelf</t>
  </si>
  <si>
    <t>2014Q1OIELContinental Shelf</t>
  </si>
  <si>
    <t>2014Q2OIELContinental Shelf</t>
  </si>
  <si>
    <t>2014Q3OIELContinental Shelf</t>
  </si>
  <si>
    <t>2014Q4OIELContinental Shelf</t>
  </si>
  <si>
    <t>2015Q1OIELContinental Shelf</t>
  </si>
  <si>
    <t>2008Q1OIELCryptographic</t>
  </si>
  <si>
    <t>2008Q2OIELCryptographic</t>
  </si>
  <si>
    <t>2008Q3OIELCryptographic</t>
  </si>
  <si>
    <t>2008Q4OIELCryptographic</t>
  </si>
  <si>
    <t>2009Q1OIELCryptographic</t>
  </si>
  <si>
    <t>2009Q2OIELCryptographic</t>
  </si>
  <si>
    <t>2009Q3OIELCryptographic</t>
  </si>
  <si>
    <t>2009Q4OIELCryptographic</t>
  </si>
  <si>
    <t>2010Q1OIELCryptographic</t>
  </si>
  <si>
    <t>2010Q2OIELCryptographic</t>
  </si>
  <si>
    <t>2010Q3OIELCryptographic</t>
  </si>
  <si>
    <t>2010Q4OIELCryptographic</t>
  </si>
  <si>
    <t>2011Q1OIELCryptographic</t>
  </si>
  <si>
    <t>2011Q2OIELCryptographic</t>
  </si>
  <si>
    <t>2011Q3OIELCryptographic</t>
  </si>
  <si>
    <t>2011Q4OIELCryptographic</t>
  </si>
  <si>
    <t>2012Q1OIELCryptographic</t>
  </si>
  <si>
    <t>2012Q2OIELCryptographic</t>
  </si>
  <si>
    <t>2012Q3OIELCryptographic</t>
  </si>
  <si>
    <t>2012Q4OIELCryptographic</t>
  </si>
  <si>
    <t>2013Q1OIELCryptographic</t>
  </si>
  <si>
    <t>2013Q2OIELCryptographic</t>
  </si>
  <si>
    <t>2013Q3OIELCryptographic</t>
  </si>
  <si>
    <t>2013Q4OIELCryptographic</t>
  </si>
  <si>
    <t>2014Q1OIELCryptographic</t>
  </si>
  <si>
    <t>2014Q2OIELCryptographic</t>
  </si>
  <si>
    <t>2014Q3OIELCryptographic</t>
  </si>
  <si>
    <t>2014Q4OIELCryptographic</t>
  </si>
  <si>
    <t>2015Q1OIELCryptographic</t>
  </si>
  <si>
    <t>2008Q1OIELDealer-to-dealer</t>
  </si>
  <si>
    <t>2008Q2OIELDealer-to-dealer</t>
  </si>
  <si>
    <t>2008Q3OIELDealer-to-dealer</t>
  </si>
  <si>
    <t>2008Q4OIELDealer-to-dealer</t>
  </si>
  <si>
    <t>2009Q1OIELDealer-to-dealer</t>
  </si>
  <si>
    <t>2009Q2OIELDealer-to-dealer</t>
  </si>
  <si>
    <t>2009Q3OIELDealer-to-dealer</t>
  </si>
  <si>
    <t>2009Q4OIELDealer-to-dealer</t>
  </si>
  <si>
    <t>2010Q1OIELDealer-to-dealer</t>
  </si>
  <si>
    <t>2010Q2OIELDealer-to-dealer</t>
  </si>
  <si>
    <t>2010Q3OIELDealer-to-dealer</t>
  </si>
  <si>
    <t>2010Q4OIELDealer-to-dealer</t>
  </si>
  <si>
    <t>2011Q1OIELDealer-to-dealer</t>
  </si>
  <si>
    <t>2011Q2OIELDealer-to-dealer</t>
  </si>
  <si>
    <t>2011Q3OIELDealer-to-dealer</t>
  </si>
  <si>
    <t>2011Q4OIELDealer-to-dealer</t>
  </si>
  <si>
    <t>2012Q1OIELDealer-to-dealer</t>
  </si>
  <si>
    <t>2012Q2OIELDealer-to-dealer</t>
  </si>
  <si>
    <t>2012Q3OIELDealer-to-dealer</t>
  </si>
  <si>
    <t>2012Q4OIELDealer-to-dealer</t>
  </si>
  <si>
    <t>2013Q1OIELDealer-to-dealer</t>
  </si>
  <si>
    <t>2013Q2OIELDealer-to-dealer</t>
  </si>
  <si>
    <t>2013Q3OIELDealer-to-dealer</t>
  </si>
  <si>
    <t>2013Q4OIELDealer-to-dealer</t>
  </si>
  <si>
    <t>2014Q1OIELDealer-to-dealer</t>
  </si>
  <si>
    <t>2014Q2OIELDealer-to-dealer</t>
  </si>
  <si>
    <t>2014Q3OIELDealer-to-dealer</t>
  </si>
  <si>
    <t>2014Q4OIELDealer-to-dealer</t>
  </si>
  <si>
    <t>2015Q1OIELDealer-to-dealer</t>
  </si>
  <si>
    <t>2008Q1OIELMedia</t>
  </si>
  <si>
    <t>2008Q2OIELMedia</t>
  </si>
  <si>
    <t>2008Q3OIELMedia</t>
  </si>
  <si>
    <t>2008Q4OIELMedia</t>
  </si>
  <si>
    <t>2009Q1OIELMedia</t>
  </si>
  <si>
    <t>2009Q2OIELMedia</t>
  </si>
  <si>
    <t>2009Q3OIELMedia</t>
  </si>
  <si>
    <t>2009Q4OIELMedia</t>
  </si>
  <si>
    <t>2010Q1OIELMedia</t>
  </si>
  <si>
    <t>2010Q2OIELMedia</t>
  </si>
  <si>
    <t>2010Q3OIELMedia</t>
  </si>
  <si>
    <t>2010Q4OIELMedia</t>
  </si>
  <si>
    <t>2011Q1OIELMedia</t>
  </si>
  <si>
    <t>2011Q2OIELMedia</t>
  </si>
  <si>
    <t>2011Q3OIELMedia</t>
  </si>
  <si>
    <t>2011Q4OIELMedia</t>
  </si>
  <si>
    <t>2012Q1OIELMedia</t>
  </si>
  <si>
    <t>2012Q2OIELMedia</t>
  </si>
  <si>
    <t>2012Q3OIELMedia</t>
  </si>
  <si>
    <t>2012Q4OIELMedia</t>
  </si>
  <si>
    <t>2013Q1OIELMedia</t>
  </si>
  <si>
    <t>2013Q2OIELMedia</t>
  </si>
  <si>
    <t>2013Q3OIELMedia</t>
  </si>
  <si>
    <t>2013Q4OIELMedia</t>
  </si>
  <si>
    <t>2014Q1OIELMedia</t>
  </si>
  <si>
    <t>2014Q2OIELMedia</t>
  </si>
  <si>
    <t>2014Q3OIELMedia</t>
  </si>
  <si>
    <t>2014Q4OIELMedia</t>
  </si>
  <si>
    <t>2015Q1OIELMedia</t>
  </si>
  <si>
    <t>2008Q1OIELStandard</t>
  </si>
  <si>
    <t>2008Q2OIELStandard</t>
  </si>
  <si>
    <t>2008Q3OIELStandard</t>
  </si>
  <si>
    <t>2008Q4OIELStandard</t>
  </si>
  <si>
    <t>2009Q1OIELStandard</t>
  </si>
  <si>
    <t>2009Q2OIELStandard</t>
  </si>
  <si>
    <t>2009Q3OIELStandard</t>
  </si>
  <si>
    <t>2009Q4OIELStandard</t>
  </si>
  <si>
    <t>2010Q1OIELStandard</t>
  </si>
  <si>
    <t>2010Q2OIELStandard</t>
  </si>
  <si>
    <t>2010Q3OIELStandard</t>
  </si>
  <si>
    <t>2010Q4OIELStandard</t>
  </si>
  <si>
    <t>2011Q1OIELStandard</t>
  </si>
  <si>
    <t>2011Q2OIELStandard</t>
  </si>
  <si>
    <t>2011Q3OIELStandard</t>
  </si>
  <si>
    <t>2011Q4OIELStandard</t>
  </si>
  <si>
    <t>2012Q1OIELStandard</t>
  </si>
  <si>
    <t>2012Q2OIELStandard</t>
  </si>
  <si>
    <t>2012Q3OIELStandard</t>
  </si>
  <si>
    <t>2012Q4OIELStandard</t>
  </si>
  <si>
    <t>2013Q1OIELStandard</t>
  </si>
  <si>
    <t>2013Q2OIELStandard</t>
  </si>
  <si>
    <t>2013Q3OIELStandard</t>
  </si>
  <si>
    <t>2013Q4OIELStandard</t>
  </si>
  <si>
    <t>2014Q1OIELStandard</t>
  </si>
  <si>
    <t>2014Q2OIELStandard</t>
  </si>
  <si>
    <t>2014Q3OIELStandard</t>
  </si>
  <si>
    <t>2014Q4OIELStandard</t>
  </si>
  <si>
    <t>2015Q1OIELStandard</t>
  </si>
  <si>
    <t>2008Q1OIEL Total</t>
  </si>
  <si>
    <t>2008Q2OIEL Total</t>
  </si>
  <si>
    <t>2008Q3OIEL Total</t>
  </si>
  <si>
    <t>2008Q4OIEL Total</t>
  </si>
  <si>
    <t>2009Q1OIEL Total</t>
  </si>
  <si>
    <t>2009Q2OIEL Total</t>
  </si>
  <si>
    <t>2009Q3OIEL Total</t>
  </si>
  <si>
    <t>2009Q4OIEL Total</t>
  </si>
  <si>
    <t>2010Q1OIEL Total</t>
  </si>
  <si>
    <t>2010Q2OIEL Total</t>
  </si>
  <si>
    <t>2010Q3OIEL Total</t>
  </si>
  <si>
    <t>2010Q4OIEL Total</t>
  </si>
  <si>
    <t>2011Q1OIEL Total</t>
  </si>
  <si>
    <t>2011Q2OIEL Total</t>
  </si>
  <si>
    <t>2011Q3OIEL Total</t>
  </si>
  <si>
    <t>2011Q4OIEL Total</t>
  </si>
  <si>
    <t>2012Q1OIEL Total</t>
  </si>
  <si>
    <t>2012Q2OIEL Total</t>
  </si>
  <si>
    <t>2012Q3OIEL Total</t>
  </si>
  <si>
    <t>2012Q4OIEL Total</t>
  </si>
  <si>
    <t>2013Q1OIEL Total</t>
  </si>
  <si>
    <t>2013Q2OIEL Total</t>
  </si>
  <si>
    <t>2013Q3OIEL Total</t>
  </si>
  <si>
    <t>2013Q4OIEL Total</t>
  </si>
  <si>
    <t>2014Q1OIEL Total</t>
  </si>
  <si>
    <t>2014Q2OIEL Total</t>
  </si>
  <si>
    <t>2014Q3OIEL Total</t>
  </si>
  <si>
    <t>2014Q4OIEL Total</t>
  </si>
  <si>
    <t>2015Q1OIEL Total</t>
  </si>
  <si>
    <t>2008Q1OITCL Total</t>
  </si>
  <si>
    <t>2008Q2OITCL Total</t>
  </si>
  <si>
    <t>2008Q3OITCL Total</t>
  </si>
  <si>
    <t>2008Q4OITCL Total</t>
  </si>
  <si>
    <t>2009Q1OITCL Total</t>
  </si>
  <si>
    <t>2009Q2OITCL Total</t>
  </si>
  <si>
    <t>2009Q3OITCL Total</t>
  </si>
  <si>
    <t>2009Q4OITCL Total</t>
  </si>
  <si>
    <t>2010Q1OITCL Total</t>
  </si>
  <si>
    <t>2010Q2OITCL Total</t>
  </si>
  <si>
    <t>2010Q3OITCL Total</t>
  </si>
  <si>
    <t>2010Q4OITCL Total</t>
  </si>
  <si>
    <t>2011Q1OITCL Total</t>
  </si>
  <si>
    <t>2011Q2OITCL Total</t>
  </si>
  <si>
    <t>2011Q3OITCL Total</t>
  </si>
  <si>
    <t>2011Q4OITCL Total</t>
  </si>
  <si>
    <t>2012Q1OITCL Total</t>
  </si>
  <si>
    <t>2012Q2OITCL Total</t>
  </si>
  <si>
    <t>2012Q3OITCL Total</t>
  </si>
  <si>
    <t>2012Q4OITCL Total</t>
  </si>
  <si>
    <t>2013Q1OITCL Total</t>
  </si>
  <si>
    <t>2013Q2OITCL Total</t>
  </si>
  <si>
    <t>2013Q3OITCL Total</t>
  </si>
  <si>
    <t>2013Q4OITCL Total</t>
  </si>
  <si>
    <t>2014Q1OITCL Total</t>
  </si>
  <si>
    <t>2014Q2OITCL Total</t>
  </si>
  <si>
    <t>2014Q3OITCL Total</t>
  </si>
  <si>
    <t>2014Q4OITCL Total</t>
  </si>
  <si>
    <t>2015Q1OITCL Total</t>
  </si>
  <si>
    <t>2008Q1SIELIncorporation</t>
  </si>
  <si>
    <t>2008Q2SIELIncorporation</t>
  </si>
  <si>
    <t>2008Q3SIELIncorporation</t>
  </si>
  <si>
    <t>2008Q4SIELIncorporation</t>
  </si>
  <si>
    <t>2009Q1SIELIncorporation</t>
  </si>
  <si>
    <t>2009Q2SIELIncorporation</t>
  </si>
  <si>
    <t>2009Q3SIELIncorporation</t>
  </si>
  <si>
    <t>2009Q4SIELIncorporation</t>
  </si>
  <si>
    <t>2010Q1SIELIncorporation</t>
  </si>
  <si>
    <t>2010Q2SIELIncorporation</t>
  </si>
  <si>
    <t>2010Q3SIELIncorporation</t>
  </si>
  <si>
    <t>2010Q4SIELIncorporation</t>
  </si>
  <si>
    <t>2011Q1SIELIncorporation</t>
  </si>
  <si>
    <t>2011Q2SIELIncorporation</t>
  </si>
  <si>
    <t>2011Q3SIELIncorporation</t>
  </si>
  <si>
    <t>2011Q4SIELIncorporation</t>
  </si>
  <si>
    <t>2012Q1SIELIncorporation</t>
  </si>
  <si>
    <t>2012Q2SIELIncorporation</t>
  </si>
  <si>
    <t>2012Q3SIELIncorporation</t>
  </si>
  <si>
    <t>2012Q4SIELIncorporation</t>
  </si>
  <si>
    <t>2013Q1SIELIncorporation</t>
  </si>
  <si>
    <t>2013Q2SIELIncorporation</t>
  </si>
  <si>
    <t>2013Q3SIELIncorporation</t>
  </si>
  <si>
    <t>2013Q4SIELIncorporation</t>
  </si>
  <si>
    <t>2014Q1SIELIncorporation</t>
  </si>
  <si>
    <t>2014Q2SIELIncorporation</t>
  </si>
  <si>
    <t>2014Q3SIELIncorporation</t>
  </si>
  <si>
    <t>2014Q4SIELIncorporation</t>
  </si>
  <si>
    <t>2015Q1SIELIncorporation</t>
  </si>
  <si>
    <t>2008Q1SIELPermanent Standard</t>
  </si>
  <si>
    <t>2008Q2SIELPermanent Standard</t>
  </si>
  <si>
    <t>2008Q3SIELPermanent Standard</t>
  </si>
  <si>
    <t>2008Q4SIELPermanent Standard</t>
  </si>
  <si>
    <t>2009Q1SIELPermanent Standard</t>
  </si>
  <si>
    <t>2009Q2SIELPermanent Standard</t>
  </si>
  <si>
    <t>2009Q3SIELPermanent Standard</t>
  </si>
  <si>
    <t>2009Q4SIELPermanent Standard</t>
  </si>
  <si>
    <t>2010Q1SIELPermanent Standard</t>
  </si>
  <si>
    <t>2010Q2SIELPermanent Standard</t>
  </si>
  <si>
    <t>2010Q3SIELPermanent Standard</t>
  </si>
  <si>
    <t>2010Q4SIELPermanent Standard</t>
  </si>
  <si>
    <t>2011Q1SIELPermanent Standard</t>
  </si>
  <si>
    <t>2011Q2SIELPermanent Standard</t>
  </si>
  <si>
    <t>2011Q3SIELPermanent Standard</t>
  </si>
  <si>
    <t>2011Q4SIELPermanent Standard</t>
  </si>
  <si>
    <t>2012Q1SIELPermanent Standard</t>
  </si>
  <si>
    <t>2012Q2SIELPermanent Standard</t>
  </si>
  <si>
    <t>2012Q3SIELPermanent Standard</t>
  </si>
  <si>
    <t>2012Q4SIELPermanent Standard</t>
  </si>
  <si>
    <t>2013Q1SIELPermanent Standard</t>
  </si>
  <si>
    <t>2013Q2SIELPermanent Standard</t>
  </si>
  <si>
    <t>2013Q3SIELPermanent Standard</t>
  </si>
  <si>
    <t>2013Q4SIELPermanent Standard</t>
  </si>
  <si>
    <t>2014Q1SIELPermanent Standard</t>
  </si>
  <si>
    <t>2014Q2SIELPermanent Standard</t>
  </si>
  <si>
    <t>2014Q3SIELPermanent Standard</t>
  </si>
  <si>
    <t>2014Q4SIELPermanent Standard</t>
  </si>
  <si>
    <t>2015Q1SIELPermanent Standard</t>
  </si>
  <si>
    <t>2008Q1SIELTemporary Standard</t>
  </si>
  <si>
    <t>2008Q2SIELTemporary Standard</t>
  </si>
  <si>
    <t>2008Q3SIELTemporary Standard</t>
  </si>
  <si>
    <t>2008Q4SIELTemporary Standard</t>
  </si>
  <si>
    <t>2009Q1SIELTemporary Standard</t>
  </si>
  <si>
    <t>2009Q2SIELTemporary Standard</t>
  </si>
  <si>
    <t>2009Q3SIELTemporary Standard</t>
  </si>
  <si>
    <t>2009Q4SIELTemporary Standard</t>
  </si>
  <si>
    <t>2010Q1SIELTemporary Standard</t>
  </si>
  <si>
    <t>2010Q2SIELTemporary Standard</t>
  </si>
  <si>
    <t>2010Q3SIELTemporary Standard</t>
  </si>
  <si>
    <t>2010Q4SIELTemporary Standard</t>
  </si>
  <si>
    <t>2011Q1SIELTemporary Standard</t>
  </si>
  <si>
    <t>2011Q2SIELTemporary Standard</t>
  </si>
  <si>
    <t>2011Q3SIELTemporary Standard</t>
  </si>
  <si>
    <t>2011Q4SIELTemporary Standard</t>
  </si>
  <si>
    <t>2012Q1SIELTemporary Standard</t>
  </si>
  <si>
    <t>2012Q2SIELTemporary Standard</t>
  </si>
  <si>
    <t>2012Q3SIELTemporary Standard</t>
  </si>
  <si>
    <t>2012Q4SIELTemporary Standard</t>
  </si>
  <si>
    <t>2013Q1SIELTemporary Standard</t>
  </si>
  <si>
    <t>2013Q2SIELTemporary Standard</t>
  </si>
  <si>
    <t>2013Q3SIELTemporary Standard</t>
  </si>
  <si>
    <t>2013Q4SIELTemporary Standard</t>
  </si>
  <si>
    <t>2014Q1SIELTemporary Standard</t>
  </si>
  <si>
    <t>2014Q2SIELTemporary Standard</t>
  </si>
  <si>
    <t>2014Q3SIELTemporary Standard</t>
  </si>
  <si>
    <t>2014Q4SIELTemporary Standard</t>
  </si>
  <si>
    <t>2015Q1SIELTemporary Standard</t>
  </si>
  <si>
    <t>2008Q1SIEL Total</t>
  </si>
  <si>
    <t>2008Q2SIEL Total</t>
  </si>
  <si>
    <t>2008Q3SIEL Total</t>
  </si>
  <si>
    <t>2008Q4SIEL Total</t>
  </si>
  <si>
    <t>2009Q1SIEL Total</t>
  </si>
  <si>
    <t>2009Q2SIEL Total</t>
  </si>
  <si>
    <t>2009Q3SIEL Total</t>
  </si>
  <si>
    <t>2009Q4SIEL Total</t>
  </si>
  <si>
    <t>2010Q1SIEL Total</t>
  </si>
  <si>
    <t>2010Q2SIEL Total</t>
  </si>
  <si>
    <t>2010Q3SIEL Total</t>
  </si>
  <si>
    <t>2010Q4SIEL Total</t>
  </si>
  <si>
    <t>2011Q1SIEL Total</t>
  </si>
  <si>
    <t>2011Q2SIEL Total</t>
  </si>
  <si>
    <t>2011Q3SIEL Total</t>
  </si>
  <si>
    <t>2011Q4SIEL Total</t>
  </si>
  <si>
    <t>2012Q1SIEL Total</t>
  </si>
  <si>
    <t>2012Q2SIEL Total</t>
  </si>
  <si>
    <t>2012Q3SIEL Total</t>
  </si>
  <si>
    <t>2012Q4SIEL Total</t>
  </si>
  <si>
    <t>2013Q1SIEL Total</t>
  </si>
  <si>
    <t>2013Q2SIEL Total</t>
  </si>
  <si>
    <t>2013Q3SIEL Total</t>
  </si>
  <si>
    <t>2013Q4SIEL Total</t>
  </si>
  <si>
    <t>2014Q1SIEL Total</t>
  </si>
  <si>
    <t>2014Q2SIEL Total</t>
  </si>
  <si>
    <t>2014Q3SIEL Total</t>
  </si>
  <si>
    <t>2014Q4SIEL Total</t>
  </si>
  <si>
    <t>2015Q1SIEL Total</t>
  </si>
  <si>
    <t>2008Q1SIELTranshipment</t>
  </si>
  <si>
    <t>2008Q2SIELTranshipment</t>
  </si>
  <si>
    <t>2008Q3SIELTranshipment</t>
  </si>
  <si>
    <t>2008Q4SIELTranshipment</t>
  </si>
  <si>
    <t>2009Q1SIELTranshipment</t>
  </si>
  <si>
    <t>2009Q2SIELTranshipment</t>
  </si>
  <si>
    <t>2009Q3SIELTranshipment</t>
  </si>
  <si>
    <t>2009Q4SIELTranshipment</t>
  </si>
  <si>
    <t>2010Q1SIELTranshipment</t>
  </si>
  <si>
    <t>2010Q2SIELTranshipment</t>
  </si>
  <si>
    <t>2010Q3SIELTranshipment</t>
  </si>
  <si>
    <t>2010Q4SIELTranshipment</t>
  </si>
  <si>
    <t>2011Q1SIELTranshipment</t>
  </si>
  <si>
    <t>2011Q2SIELTranshipment</t>
  </si>
  <si>
    <t>2011Q3SIELTranshipment</t>
  </si>
  <si>
    <t>2011Q4SIELTranshipment</t>
  </si>
  <si>
    <t>2012Q1SIELTranshipment</t>
  </si>
  <si>
    <t>2012Q2SIELTranshipment</t>
  </si>
  <si>
    <t>2012Q3SIELTranshipment</t>
  </si>
  <si>
    <t>2012Q4SIELTranshipment</t>
  </si>
  <si>
    <t>2013Q1SIELTranshipment</t>
  </si>
  <si>
    <t>2013Q2SIELTranshipment</t>
  </si>
  <si>
    <t>2013Q3SIELTranshipment</t>
  </si>
  <si>
    <t>2013Q4SIELTranshipment</t>
  </si>
  <si>
    <t>2014Q1SIELTranshipment</t>
  </si>
  <si>
    <t>2014Q2SIELTranshipment</t>
  </si>
  <si>
    <t>2014Q3SIELTranshipment</t>
  </si>
  <si>
    <t>2014Q4SIELTranshipment</t>
  </si>
  <si>
    <t>2015Q1SIELTranshipment</t>
  </si>
  <si>
    <t>2008Q1SITCL Total</t>
  </si>
  <si>
    <t>2008Q2SITCL Total</t>
  </si>
  <si>
    <t>2008Q3SITCL Total</t>
  </si>
  <si>
    <t>2008Q4SITCL Total</t>
  </si>
  <si>
    <t>2009Q1SITCL Total</t>
  </si>
  <si>
    <t>2009Q2SITCL Total</t>
  </si>
  <si>
    <t>2009Q3SITCL Total</t>
  </si>
  <si>
    <t>2009Q4SITCL Total</t>
  </si>
  <si>
    <t>2010Q1SITCL Total</t>
  </si>
  <si>
    <t>2010Q2SITCL Total</t>
  </si>
  <si>
    <t>2010Q3SITCL Total</t>
  </si>
  <si>
    <t>2010Q4SITCL Total</t>
  </si>
  <si>
    <t>2011Q1SITCL Total</t>
  </si>
  <si>
    <t>2011Q2SITCL Total</t>
  </si>
  <si>
    <t>2011Q3SITCL Total</t>
  </si>
  <si>
    <t>2011Q4SITCL Total</t>
  </si>
  <si>
    <t>2012Q1SITCL Total</t>
  </si>
  <si>
    <t>2012Q2SITCL Total</t>
  </si>
  <si>
    <t>2012Q3SITCL Total</t>
  </si>
  <si>
    <t>2012Q4SITCL Total</t>
  </si>
  <si>
    <t>2013Q1SITCL Total</t>
  </si>
  <si>
    <t>2013Q2SITCL Total</t>
  </si>
  <si>
    <t>2013Q3SITCL Total</t>
  </si>
  <si>
    <t>2013Q4SITCL Total</t>
  </si>
  <si>
    <t>2014Q1SITCL Total</t>
  </si>
  <si>
    <t>2014Q2SITCL Total</t>
  </si>
  <si>
    <t>2014Q3SITCL Total</t>
  </si>
  <si>
    <t>2014Q4SITCL Total</t>
  </si>
  <si>
    <t>2015Q1SITCL Total</t>
  </si>
  <si>
    <t xml:space="preserve">SITCL </t>
  </si>
  <si>
    <t xml:space="preserve">SIEL </t>
  </si>
  <si>
    <t xml:space="preserve">OIEL </t>
  </si>
  <si>
    <t xml:space="preserve">OITCL </t>
  </si>
  <si>
    <t>KeyCode2</t>
  </si>
  <si>
    <t>Note: these are not figures for total applications. In addition to being issued, refused/rejected or revoked, applications may be stopped or withdrawn, or it may be that an applicant does not need a licence to export the goods (No Licence Required).</t>
  </si>
  <si>
    <t>Each outcome is counted once per licence, regardless of the number of end user destinations or goods on the licence. In some cases, revoked licences may be for those issued in the same period.</t>
  </si>
  <si>
    <t>Strategic Export Controls licensing statistics</t>
  </si>
  <si>
    <t>Coverage</t>
  </si>
  <si>
    <t>United Kingdom</t>
  </si>
  <si>
    <t>Release date</t>
  </si>
  <si>
    <t>Frequency of release</t>
  </si>
  <si>
    <t>Quarterly</t>
  </si>
  <si>
    <t>Enquiries</t>
  </si>
  <si>
    <t>ECO.statistics@bis.gsi.gov.uk</t>
  </si>
  <si>
    <t>Website</t>
  </si>
  <si>
    <t>https://www.gov.uk/government/collections/strategic-export-controls-licensing-data</t>
  </si>
  <si>
    <t>URN</t>
  </si>
  <si>
    <t>BIS/15/346/e</t>
  </si>
  <si>
    <t>Licence subtype</t>
  </si>
  <si>
    <t>Licence Type</t>
  </si>
  <si>
    <t xml:space="preserve">This spread sheet provides a formatted data table with drop-down menu/s for easy data navigation. A simple data table, containing the underlying data,without formatting, is provided in the 'Data' sheet. </t>
  </si>
  <si>
    <t>Comma Separated Value spread sheets are also provided to further facilitate analysis. CSVs use a non-propriety format that facilitates the manipulation of data by a variety of software (not just Microsoft Excel)</t>
  </si>
  <si>
    <t>A statistical commentary document and PDF country pivot report  provide further data and analysis:</t>
  </si>
  <si>
    <t>Table A - Number of licence outcomes (issued, refused, revoked) by licence type and sub-type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</si>
</sst>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m\ yyyy"/>
  </numFmts>
  <fonts count="33"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Arial"/>
      <family val="2"/>
    </font>
    <font>
      <sz val="10"/>
      <name val="Courier New"/>
      <family val="3"/>
    </font>
    <font>
      <u/>
      <sz val="11"/>
      <color theme="10"/>
      <name val="Calibri"/>
      <family val="2"/>
      <scheme val="minor"/>
    </font>
    <font>
      <u/>
      <sz val="24"/>
      <color theme="10"/>
      <name val="Arial"/>
      <family val="2"/>
    </font>
    <font>
      <u/>
      <sz val="11"/>
      <color theme="10"/>
      <name val="Arial"/>
      <family val="2"/>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9">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5" applyNumberFormat="0" applyAlignment="0" applyProtection="0"/>
    <xf numFmtId="0" fontId="17" fillId="9" borderId="6" applyNumberFormat="0" applyAlignment="0" applyProtection="0"/>
    <xf numFmtId="0" fontId="18" fillId="9" borderId="5" applyNumberFormat="0" applyAlignment="0" applyProtection="0"/>
    <xf numFmtId="0" fontId="19" fillId="0" borderId="7" applyNumberFormat="0" applyFill="0" applyAlignment="0" applyProtection="0"/>
    <xf numFmtId="0" fontId="20" fillId="10" borderId="8"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5" fillId="0" borderId="0"/>
    <xf numFmtId="0" fontId="29"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0" borderId="0"/>
    <xf numFmtId="0" fontId="30" fillId="0" borderId="0" applyNumberFormat="0" applyFill="0" applyBorder="0" applyAlignment="0" applyProtection="0"/>
    <xf numFmtId="9" fontId="1" fillId="0" borderId="0" applyFont="0" applyFill="0" applyBorder="0" applyAlignment="0" applyProtection="0"/>
  </cellStyleXfs>
  <cellXfs count="40">
    <xf numFmtId="0" fontId="0" fillId="0" borderId="0" xfId="0"/>
    <xf numFmtId="0" fontId="0" fillId="0" borderId="0" xfId="0"/>
    <xf numFmtId="0" fontId="0" fillId="0" borderId="0" xfId="0" applyAlignment="1">
      <alignment wrapText="1"/>
    </xf>
    <xf numFmtId="0" fontId="0" fillId="0" borderId="0" xfId="0"/>
    <xf numFmtId="0" fontId="26" fillId="3" borderId="0" xfId="0" applyFont="1" applyFill="1"/>
    <xf numFmtId="0" fontId="27" fillId="3" borderId="0" xfId="0" applyFont="1" applyFill="1"/>
    <xf numFmtId="0" fontId="26" fillId="3" borderId="10" xfId="0" applyFont="1" applyFill="1" applyBorder="1"/>
    <xf numFmtId="0" fontId="26" fillId="3" borderId="11" xfId="0" applyFont="1" applyFill="1" applyBorder="1"/>
    <xf numFmtId="0" fontId="26" fillId="3" borderId="12" xfId="0" applyFont="1" applyFill="1" applyBorder="1"/>
    <xf numFmtId="0" fontId="26" fillId="3" borderId="13" xfId="0" applyFont="1" applyFill="1" applyBorder="1"/>
    <xf numFmtId="0" fontId="27" fillId="3" borderId="0" xfId="0" applyFont="1" applyFill="1" applyBorder="1" applyAlignment="1">
      <alignment horizontal="right"/>
    </xf>
    <xf numFmtId="0" fontId="26" fillId="3" borderId="0" xfId="0" applyFont="1" applyFill="1" applyBorder="1"/>
    <xf numFmtId="0" fontId="26" fillId="3" borderId="14" xfId="0" applyFont="1" applyFill="1" applyBorder="1"/>
    <xf numFmtId="0" fontId="26" fillId="3" borderId="15" xfId="0" applyFont="1" applyFill="1" applyBorder="1"/>
    <xf numFmtId="0" fontId="26" fillId="3" borderId="16" xfId="0" applyFont="1" applyFill="1" applyBorder="1"/>
    <xf numFmtId="0" fontId="26" fillId="3" borderId="17" xfId="0" applyFont="1" applyFill="1" applyBorder="1"/>
    <xf numFmtId="0" fontId="4" fillId="3" borderId="0" xfId="0" applyFont="1" applyFill="1" applyBorder="1" applyAlignment="1">
      <alignment wrapText="1"/>
    </xf>
    <xf numFmtId="0" fontId="3" fillId="0" borderId="0" xfId="0" applyFont="1" applyFill="1" applyBorder="1"/>
    <xf numFmtId="0" fontId="3" fillId="3" borderId="18" xfId="0" applyFont="1" applyFill="1" applyBorder="1" applyAlignment="1">
      <alignment wrapText="1"/>
    </xf>
    <xf numFmtId="0" fontId="3" fillId="3" borderId="19" xfId="0" applyFont="1" applyFill="1" applyBorder="1" applyAlignment="1">
      <alignment wrapText="1"/>
    </xf>
    <xf numFmtId="0" fontId="0" fillId="0" borderId="0" xfId="0"/>
    <xf numFmtId="0" fontId="2" fillId="3" borderId="0" xfId="0" applyFont="1" applyFill="1" applyBorder="1"/>
    <xf numFmtId="0" fontId="3" fillId="3" borderId="0" xfId="0" applyFont="1" applyFill="1" applyBorder="1"/>
    <xf numFmtId="0" fontId="3" fillId="0" borderId="0" xfId="0" applyFont="1" applyBorder="1"/>
    <xf numFmtId="0" fontId="3" fillId="3" borderId="0" xfId="0" applyFont="1" applyFill="1" applyBorder="1" applyAlignment="1">
      <alignment horizontal="right"/>
    </xf>
    <xf numFmtId="0" fontId="2" fillId="3" borderId="0" xfId="0" applyFont="1" applyFill="1" applyBorder="1" applyAlignment="1"/>
    <xf numFmtId="0" fontId="25" fillId="3" borderId="0" xfId="0" applyFont="1" applyFill="1" applyBorder="1"/>
    <xf numFmtId="0" fontId="0" fillId="0" borderId="0" xfId="0"/>
    <xf numFmtId="0" fontId="0" fillId="0" borderId="0" xfId="0" applyFill="1"/>
    <xf numFmtId="0" fontId="4" fillId="3" borderId="0" xfId="0" applyFont="1" applyFill="1" applyBorder="1"/>
    <xf numFmtId="0" fontId="31" fillId="3" borderId="0" xfId="67" applyFont="1" applyFill="1"/>
    <xf numFmtId="0" fontId="0" fillId="3" borderId="0" xfId="0" applyFill="1"/>
    <xf numFmtId="0" fontId="23" fillId="3" borderId="0" xfId="0" applyFont="1" applyFill="1"/>
    <xf numFmtId="0" fontId="30" fillId="3" borderId="0" xfId="67" applyFill="1"/>
    <xf numFmtId="0" fontId="0" fillId="0" borderId="0" xfId="0" applyFill="1" applyAlignment="1">
      <alignment horizontal="right"/>
    </xf>
    <xf numFmtId="0" fontId="0" fillId="0" borderId="0" xfId="0" applyAlignment="1">
      <alignment horizontal="right"/>
    </xf>
    <xf numFmtId="164" fontId="0" fillId="3" borderId="0" xfId="0" applyNumberFormat="1" applyFill="1" applyAlignment="1">
      <alignment horizontal="left"/>
    </xf>
    <xf numFmtId="0" fontId="32" fillId="3" borderId="0" xfId="67" applyFont="1" applyFill="1"/>
    <xf numFmtId="9" fontId="3" fillId="3" borderId="0" xfId="68" applyFont="1" applyFill="1" applyBorder="1"/>
    <xf numFmtId="0" fontId="3" fillId="4" borderId="0" xfId="0" applyFont="1" applyFill="1" applyBorder="1" applyAlignment="1">
      <alignment horizontal="center"/>
    </xf>
  </cellXfs>
  <cellStyles count="69">
    <cellStyle name="20% - Accent1" xfId="26" builtinId="30" customBuiltin="1"/>
    <cellStyle name="20% - Accent1 2" xfId="54"/>
    <cellStyle name="20% - Accent2" xfId="30" builtinId="34" customBuiltin="1"/>
    <cellStyle name="20% - Accent2 2" xfId="56"/>
    <cellStyle name="20% - Accent3" xfId="34" builtinId="38" customBuiltin="1"/>
    <cellStyle name="20% - Accent3 2" xfId="58"/>
    <cellStyle name="20% - Accent4" xfId="38" builtinId="42" customBuiltin="1"/>
    <cellStyle name="20% - Accent4 2" xfId="60"/>
    <cellStyle name="20% - Accent5" xfId="42" builtinId="46" customBuiltin="1"/>
    <cellStyle name="20% - Accent5 2" xfId="62"/>
    <cellStyle name="20% - Accent6" xfId="46" builtinId="50" customBuiltin="1"/>
    <cellStyle name="20% - Accent6 2" xfId="64"/>
    <cellStyle name="40% - Accent1" xfId="27" builtinId="31" customBuiltin="1"/>
    <cellStyle name="40% - Accent1 2" xfId="55"/>
    <cellStyle name="40% - Accent2" xfId="31" builtinId="35" customBuiltin="1"/>
    <cellStyle name="40% - Accent2 2" xfId="57"/>
    <cellStyle name="40% - Accent3" xfId="35" builtinId="39" customBuiltin="1"/>
    <cellStyle name="40% - Accent3 2" xfId="59"/>
    <cellStyle name="40% - Accent4" xfId="39" builtinId="43" customBuiltin="1"/>
    <cellStyle name="40% - Accent4 2" xfId="61"/>
    <cellStyle name="40% - Accent5" xfId="43" builtinId="47" customBuiltin="1"/>
    <cellStyle name="40% - Accent5 2" xfId="63"/>
    <cellStyle name="40% - Accent6" xfId="47" builtinId="51" customBuiltin="1"/>
    <cellStyle name="40% - Accent6 2" xfId="65"/>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67" builtinId="8"/>
    <cellStyle name="Input" xfId="16" builtinId="20" customBuiltin="1"/>
    <cellStyle name="Linked Cell" xfId="19" builtinId="24" customBuiltin="1"/>
    <cellStyle name="Neutral" xfId="15" builtinId="28" customBuiltin="1"/>
    <cellStyle name="Normal" xfId="0" builtinId="0"/>
    <cellStyle name="Normal 16" xfId="51"/>
    <cellStyle name="Normal 2" xfId="1"/>
    <cellStyle name="Normal 2 2" xfId="2"/>
    <cellStyle name="Normal 2 3" xfId="49"/>
    <cellStyle name="Normal 2 3 2" xfId="50"/>
    <cellStyle name="Normal 3" xfId="3"/>
    <cellStyle name="Normal 3 2" xfId="66"/>
    <cellStyle name="Normal 4" xfId="4"/>
    <cellStyle name="Normal 4 2" xfId="53"/>
    <cellStyle name="Normal 5" xfId="5"/>
    <cellStyle name="Normal 6" xfId="6"/>
    <cellStyle name="Normal 7" xfId="52"/>
    <cellStyle name="Note" xfId="22" builtinId="10" customBuiltin="1"/>
    <cellStyle name="Note 2" xfId="7"/>
    <cellStyle name="Output" xfId="17" builtinId="21" customBuiltin="1"/>
    <cellStyle name="Percent" xfId="68" builtinId="5"/>
    <cellStyle name="Title" xfId="8" builtinId="15" customBuiltin="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48768</xdr:colOff>
      <xdr:row>0</xdr:row>
      <xdr:rowOff>157085</xdr:rowOff>
    </xdr:from>
    <xdr:to>
      <xdr:col>2</xdr:col>
      <xdr:colOff>533400</xdr:colOff>
      <xdr:row>5</xdr:row>
      <xdr:rowOff>89803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843" y="157085"/>
          <a:ext cx="1341882" cy="885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4</xdr:col>
      <xdr:colOff>132207</xdr:colOff>
      <xdr:row>5</xdr:row>
      <xdr:rowOff>146078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180975"/>
          <a:ext cx="1351407" cy="8699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rategic-export-controls-licensing-data" TargetMode="External"/><Relationship Id="rId2" Type="http://schemas.openxmlformats.org/officeDocument/2006/relationships/hyperlink" Target="mailto:%20ECO.statistics@bis.gsi.gov.uk" TargetMode="External"/><Relationship Id="rId1" Type="http://schemas.openxmlformats.org/officeDocument/2006/relationships/hyperlink" Target="https://www.gov.uk/government/collections/strategic-export-controls-licensing-dat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gov.uk/government/collections/strategic-export-controls-licensing-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25"/>
  <sheetViews>
    <sheetView workbookViewId="0">
      <selection activeCell="B22" sqref="B22"/>
    </sheetView>
  </sheetViews>
  <sheetFormatPr defaultColWidth="8.88671875" defaultRowHeight="14.4" x14ac:dyDescent="0.3"/>
  <cols>
    <col min="1" max="1" width="3.33203125" style="31" customWidth="1"/>
    <col min="2" max="2" width="12.88671875" style="31" customWidth="1"/>
    <col min="3" max="16384" width="8.88671875" style="31"/>
  </cols>
  <sheetData>
    <row r="7" spans="2:2" ht="30" x14ac:dyDescent="0.4">
      <c r="B7" s="30" t="s">
        <v>447</v>
      </c>
    </row>
    <row r="9" spans="2:2" ht="15" x14ac:dyDescent="0.25">
      <c r="B9" s="32" t="s">
        <v>448</v>
      </c>
    </row>
    <row r="10" spans="2:2" ht="15" x14ac:dyDescent="0.25">
      <c r="B10" s="31" t="s">
        <v>449</v>
      </c>
    </row>
    <row r="12" spans="2:2" ht="15" x14ac:dyDescent="0.25">
      <c r="B12" s="32" t="s">
        <v>450</v>
      </c>
    </row>
    <row r="13" spans="2:2" ht="15" x14ac:dyDescent="0.25">
      <c r="B13" s="36">
        <v>42206</v>
      </c>
    </row>
    <row r="15" spans="2:2" ht="15" x14ac:dyDescent="0.25">
      <c r="B15" s="32" t="s">
        <v>451</v>
      </c>
    </row>
    <row r="16" spans="2:2" ht="15" x14ac:dyDescent="0.25">
      <c r="B16" s="31" t="s">
        <v>452</v>
      </c>
    </row>
    <row r="18" spans="2:2" ht="15" x14ac:dyDescent="0.25">
      <c r="B18" s="32" t="s">
        <v>453</v>
      </c>
    </row>
    <row r="19" spans="2:2" ht="15" x14ac:dyDescent="0.25">
      <c r="B19" s="33" t="s">
        <v>454</v>
      </c>
    </row>
    <row r="21" spans="2:2" ht="15" x14ac:dyDescent="0.25">
      <c r="B21" s="32" t="s">
        <v>455</v>
      </c>
    </row>
    <row r="22" spans="2:2" ht="15" x14ac:dyDescent="0.25">
      <c r="B22" s="33" t="s">
        <v>456</v>
      </c>
    </row>
    <row r="24" spans="2:2" x14ac:dyDescent="0.3">
      <c r="B24" s="32" t="s">
        <v>457</v>
      </c>
    </row>
    <row r="25" spans="2:2" x14ac:dyDescent="0.3">
      <c r="B25" s="31" t="s">
        <v>458</v>
      </c>
    </row>
  </sheetData>
  <hyperlinks>
    <hyperlink ref="B7" r:id="rId1"/>
    <hyperlink ref="B19" r:id="rId2"/>
    <hyperlink ref="B22"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F23"/>
  <sheetViews>
    <sheetView workbookViewId="0">
      <selection activeCell="C22" sqref="C22"/>
    </sheetView>
  </sheetViews>
  <sheetFormatPr defaultColWidth="9.109375" defaultRowHeight="13.8" x14ac:dyDescent="0.25"/>
  <cols>
    <col min="1" max="2" width="2.6640625" style="4" customWidth="1"/>
    <col min="3" max="16384" width="9.109375" style="4"/>
  </cols>
  <sheetData>
    <row r="8" spans="2:6" ht="15" x14ac:dyDescent="0.25">
      <c r="C8" s="5" t="s">
        <v>48</v>
      </c>
    </row>
    <row r="10" spans="2:6" ht="14.25" x14ac:dyDescent="0.2">
      <c r="B10" s="6"/>
      <c r="C10" s="7"/>
      <c r="D10" s="7"/>
      <c r="E10" s="7"/>
      <c r="F10" s="8"/>
    </row>
    <row r="11" spans="2:6" ht="15" x14ac:dyDescent="0.25">
      <c r="B11" s="9"/>
      <c r="C11" s="10">
        <v>0</v>
      </c>
      <c r="D11" s="11" t="s">
        <v>49</v>
      </c>
      <c r="E11" s="11"/>
      <c r="F11" s="12"/>
    </row>
    <row r="12" spans="2:6" ht="15" x14ac:dyDescent="0.25">
      <c r="B12" s="9"/>
      <c r="C12" s="10" t="s">
        <v>45</v>
      </c>
      <c r="D12" s="11" t="s">
        <v>50</v>
      </c>
      <c r="E12" s="11"/>
      <c r="F12" s="12"/>
    </row>
    <row r="13" spans="2:6" ht="15" x14ac:dyDescent="0.25">
      <c r="B13" s="9"/>
      <c r="C13" s="10" t="s">
        <v>52</v>
      </c>
      <c r="D13" s="11" t="s">
        <v>51</v>
      </c>
      <c r="E13" s="11"/>
      <c r="F13" s="12"/>
    </row>
    <row r="14" spans="2:6" ht="15" x14ac:dyDescent="0.25">
      <c r="B14" s="9"/>
      <c r="C14" s="10" t="s">
        <v>47</v>
      </c>
      <c r="D14" s="11" t="s">
        <v>53</v>
      </c>
      <c r="E14" s="11"/>
      <c r="F14" s="12"/>
    </row>
    <row r="15" spans="2:6" ht="14.25" x14ac:dyDescent="0.2">
      <c r="B15" s="13"/>
      <c r="C15" s="14"/>
      <c r="D15" s="14"/>
      <c r="E15" s="14"/>
      <c r="F15" s="15"/>
    </row>
    <row r="18" spans="2:3" ht="15" x14ac:dyDescent="0.25">
      <c r="C18" s="5" t="s">
        <v>54</v>
      </c>
    </row>
    <row r="20" spans="2:3" ht="14.25" x14ac:dyDescent="0.2">
      <c r="B20" s="4">
        <v>1</v>
      </c>
      <c r="C20" s="4" t="s">
        <v>461</v>
      </c>
    </row>
    <row r="21" spans="2:3" ht="14.25" x14ac:dyDescent="0.2">
      <c r="B21" s="4">
        <v>2</v>
      </c>
      <c r="C21" s="4" t="s">
        <v>462</v>
      </c>
    </row>
    <row r="22" spans="2:3" ht="14.25" x14ac:dyDescent="0.2">
      <c r="B22" s="4">
        <v>3</v>
      </c>
      <c r="C22" s="4" t="s">
        <v>463</v>
      </c>
    </row>
    <row r="23" spans="2:3" ht="14.25" x14ac:dyDescent="0.2">
      <c r="C23" s="37" t="s">
        <v>456</v>
      </c>
    </row>
  </sheetData>
  <hyperlinks>
    <hyperlink ref="C23" r:id="rId1"/>
  </hyperlinks>
  <pageMargins left="0.7" right="0.7"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election activeCell="A38" sqref="A38"/>
    </sheetView>
  </sheetViews>
  <sheetFormatPr defaultRowHeight="14.4" x14ac:dyDescent="0.3"/>
  <sheetData>
    <row r="1" spans="1:1" s="3" customFormat="1" ht="15" x14ac:dyDescent="0.25">
      <c r="A1" s="3" t="s">
        <v>35</v>
      </c>
    </row>
    <row r="2" spans="1:1" ht="15" x14ac:dyDescent="0.25">
      <c r="A2" s="1">
        <v>2008</v>
      </c>
    </row>
    <row r="3" spans="1:1" ht="15" x14ac:dyDescent="0.25">
      <c r="A3" s="1">
        <v>2009</v>
      </c>
    </row>
    <row r="4" spans="1:1" ht="15" x14ac:dyDescent="0.25">
      <c r="A4" s="1">
        <v>2010</v>
      </c>
    </row>
    <row r="5" spans="1:1" ht="15" x14ac:dyDescent="0.25">
      <c r="A5" s="1">
        <v>2011</v>
      </c>
    </row>
    <row r="6" spans="1:1" ht="15" x14ac:dyDescent="0.25">
      <c r="A6" s="1">
        <v>2012</v>
      </c>
    </row>
    <row r="7" spans="1:1" ht="15" x14ac:dyDescent="0.25">
      <c r="A7" s="1">
        <v>2013</v>
      </c>
    </row>
    <row r="8" spans="1:1" ht="15" x14ac:dyDescent="0.25">
      <c r="A8" s="1">
        <v>2014</v>
      </c>
    </row>
    <row r="9" spans="1:1" ht="15" x14ac:dyDescent="0.25">
      <c r="A9" s="2" t="s">
        <v>5</v>
      </c>
    </row>
    <row r="10" spans="1:1" ht="15" x14ac:dyDescent="0.25">
      <c r="A10" s="2" t="s">
        <v>6</v>
      </c>
    </row>
    <row r="11" spans="1:1" ht="15" x14ac:dyDescent="0.25">
      <c r="A11" s="2" t="s">
        <v>7</v>
      </c>
    </row>
    <row r="12" spans="1:1" ht="15" x14ac:dyDescent="0.25">
      <c r="A12" s="2" t="s">
        <v>8</v>
      </c>
    </row>
    <row r="13" spans="1:1" ht="15" x14ac:dyDescent="0.25">
      <c r="A13" s="2" t="s">
        <v>9</v>
      </c>
    </row>
    <row r="14" spans="1:1" ht="15" x14ac:dyDescent="0.25">
      <c r="A14" s="2" t="s">
        <v>10</v>
      </c>
    </row>
    <row r="15" spans="1:1" ht="15" x14ac:dyDescent="0.25">
      <c r="A15" s="2" t="s">
        <v>11</v>
      </c>
    </row>
    <row r="16" spans="1:1" ht="15" x14ac:dyDescent="0.25">
      <c r="A16" s="2" t="s">
        <v>12</v>
      </c>
    </row>
    <row r="17" spans="1:1" ht="15" x14ac:dyDescent="0.25">
      <c r="A17" s="2" t="s">
        <v>13</v>
      </c>
    </row>
    <row r="18" spans="1:1" ht="15" x14ac:dyDescent="0.25">
      <c r="A18" s="2" t="s">
        <v>14</v>
      </c>
    </row>
    <row r="19" spans="1:1" ht="15" x14ac:dyDescent="0.25">
      <c r="A19" s="2" t="s">
        <v>15</v>
      </c>
    </row>
    <row r="20" spans="1:1" ht="15" x14ac:dyDescent="0.25">
      <c r="A20" s="2" t="s">
        <v>16</v>
      </c>
    </row>
    <row r="21" spans="1:1" ht="15" x14ac:dyDescent="0.25">
      <c r="A21" s="2" t="s">
        <v>17</v>
      </c>
    </row>
    <row r="22" spans="1:1" ht="15" x14ac:dyDescent="0.25">
      <c r="A22" s="2" t="s">
        <v>18</v>
      </c>
    </row>
    <row r="23" spans="1:1" ht="15" x14ac:dyDescent="0.25">
      <c r="A23" s="2" t="s">
        <v>19</v>
      </c>
    </row>
    <row r="24" spans="1:1" x14ac:dyDescent="0.3">
      <c r="A24" s="2" t="s">
        <v>20</v>
      </c>
    </row>
    <row r="25" spans="1:1" x14ac:dyDescent="0.3">
      <c r="A25" s="2" t="s">
        <v>21</v>
      </c>
    </row>
    <row r="26" spans="1:1" x14ac:dyDescent="0.3">
      <c r="A26" s="2" t="s">
        <v>22</v>
      </c>
    </row>
    <row r="27" spans="1:1" x14ac:dyDescent="0.3">
      <c r="A27" s="2" t="s">
        <v>23</v>
      </c>
    </row>
    <row r="28" spans="1:1" x14ac:dyDescent="0.3">
      <c r="A28" s="2" t="s">
        <v>24</v>
      </c>
    </row>
    <row r="29" spans="1:1" x14ac:dyDescent="0.3">
      <c r="A29" s="2" t="s">
        <v>25</v>
      </c>
    </row>
    <row r="30" spans="1:1" x14ac:dyDescent="0.3">
      <c r="A30" s="2" t="s">
        <v>26</v>
      </c>
    </row>
    <row r="31" spans="1:1" x14ac:dyDescent="0.3">
      <c r="A31" s="2" t="s">
        <v>27</v>
      </c>
    </row>
    <row r="32" spans="1:1" x14ac:dyDescent="0.3">
      <c r="A32" s="2" t="s">
        <v>28</v>
      </c>
    </row>
    <row r="33" spans="1:1" x14ac:dyDescent="0.3">
      <c r="A33" s="2" t="s">
        <v>29</v>
      </c>
    </row>
    <row r="34" spans="1:1" x14ac:dyDescent="0.3">
      <c r="A34" s="2" t="s">
        <v>30</v>
      </c>
    </row>
    <row r="35" spans="1:1" x14ac:dyDescent="0.3">
      <c r="A35" s="2" t="s">
        <v>31</v>
      </c>
    </row>
    <row r="36" spans="1:1" x14ac:dyDescent="0.3">
      <c r="A36" s="2" t="s">
        <v>32</v>
      </c>
    </row>
    <row r="37" spans="1:1" x14ac:dyDescent="0.3">
      <c r="A37" s="2" t="s">
        <v>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75"/>
  <sheetViews>
    <sheetView tabSelected="1" workbookViewId="0">
      <pane xSplit="2" ySplit="8" topLeftCell="C9" activePane="bottomRight" state="frozen"/>
      <selection activeCell="B22" sqref="B22"/>
      <selection pane="topRight" activeCell="B22" sqref="B22"/>
      <selection pane="bottomLeft" activeCell="B22" sqref="B22"/>
      <selection pane="bottomRight" activeCell="A2" sqref="A2"/>
    </sheetView>
  </sheetViews>
  <sheetFormatPr defaultColWidth="8.88671875" defaultRowHeight="13.2" x14ac:dyDescent="0.25"/>
  <cols>
    <col min="1" max="1" width="4.109375" style="23" customWidth="1"/>
    <col min="2" max="2" width="56.5546875" style="23" customWidth="1"/>
    <col min="3" max="3" width="13.109375" style="23" customWidth="1"/>
    <col min="4" max="4" width="3.33203125" style="23" customWidth="1"/>
    <col min="5" max="5" width="10.6640625" style="23" customWidth="1"/>
    <col min="6" max="6" width="3.33203125" style="23" customWidth="1"/>
    <col min="7" max="7" width="10.6640625" style="23" customWidth="1"/>
    <col min="8" max="8" width="3.33203125" style="23" customWidth="1"/>
    <col min="9" max="9" width="13.44140625" style="23" customWidth="1"/>
    <col min="10" max="10" width="3.33203125" style="23" customWidth="1"/>
    <col min="11" max="11" width="11.88671875" style="23" customWidth="1"/>
    <col min="12" max="12" width="3.33203125" style="23" customWidth="1"/>
    <col min="13" max="16384" width="8.88671875" style="23"/>
  </cols>
  <sheetData>
    <row r="1" spans="1:94" ht="12.75" x14ac:dyDescent="0.2">
      <c r="A1" s="21" t="s">
        <v>464</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row>
    <row r="2" spans="1:94" ht="12.75" x14ac:dyDescent="0.2">
      <c r="A2" s="29" t="s">
        <v>445</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row>
    <row r="3" spans="1:94" ht="12.75" x14ac:dyDescent="0.2">
      <c r="A3" s="29" t="s">
        <v>446</v>
      </c>
      <c r="B3" s="16"/>
      <c r="C3" s="16"/>
      <c r="D3" s="16"/>
      <c r="E3" s="16"/>
      <c r="F3" s="16"/>
      <c r="G3" s="16"/>
      <c r="H3" s="16"/>
      <c r="I3" s="16"/>
      <c r="J3" s="16"/>
      <c r="K3" s="16"/>
      <c r="L3" s="16"/>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row>
    <row r="4" spans="1:94" x14ac:dyDescent="0.25">
      <c r="A4" s="22"/>
      <c r="B4" s="16"/>
      <c r="C4" s="16"/>
      <c r="D4" s="16"/>
      <c r="E4" s="16"/>
      <c r="F4" s="16"/>
      <c r="G4" s="16"/>
      <c r="H4" s="16"/>
      <c r="I4" s="16"/>
      <c r="J4" s="16"/>
      <c r="K4" s="16"/>
      <c r="L4" s="16"/>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row>
    <row r="5" spans="1:94" ht="14.4" customHeight="1" x14ac:dyDescent="0.25">
      <c r="A5" s="22"/>
      <c r="B5" s="38"/>
      <c r="C5" s="22"/>
      <c r="D5" s="22"/>
      <c r="E5" s="22"/>
      <c r="F5" s="22"/>
      <c r="G5" s="24" t="s">
        <v>0</v>
      </c>
      <c r="H5" s="39" t="s">
        <v>33</v>
      </c>
      <c r="I5" s="39"/>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row>
    <row r="6" spans="1:94" x14ac:dyDescent="0.25">
      <c r="A6" s="22"/>
      <c r="B6" s="22"/>
      <c r="C6" s="22"/>
      <c r="D6" s="22"/>
      <c r="E6" s="22"/>
      <c r="F6" s="22"/>
      <c r="G6" s="22"/>
      <c r="H6" s="22"/>
      <c r="I6" s="22"/>
      <c r="J6" s="22"/>
      <c r="K6" s="24" t="s">
        <v>1</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row>
    <row r="7" spans="1:94" ht="12.75" x14ac:dyDescent="0.2">
      <c r="A7" s="22"/>
      <c r="B7" s="38"/>
      <c r="C7" s="22"/>
      <c r="D7" s="22"/>
      <c r="E7" s="22"/>
      <c r="F7" s="22"/>
      <c r="G7" s="22"/>
      <c r="H7" s="22"/>
      <c r="I7" s="22"/>
      <c r="J7" s="22"/>
      <c r="K7" s="24"/>
      <c r="L7" s="22"/>
      <c r="M7" s="22"/>
      <c r="N7" s="38"/>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row>
    <row r="8" spans="1:94" ht="21" customHeight="1" x14ac:dyDescent="0.2">
      <c r="A8" s="25" t="s">
        <v>2</v>
      </c>
      <c r="B8" s="22"/>
      <c r="C8" s="18" t="s">
        <v>35</v>
      </c>
      <c r="D8" s="19"/>
      <c r="E8" s="18" t="s">
        <v>3</v>
      </c>
      <c r="F8" s="19"/>
      <c r="G8" s="18" t="s">
        <v>43</v>
      </c>
      <c r="H8" s="19"/>
      <c r="I8" s="18" t="s">
        <v>44</v>
      </c>
      <c r="J8" s="19"/>
      <c r="K8" s="18" t="s">
        <v>4</v>
      </c>
      <c r="L8" s="19"/>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row>
    <row r="9" spans="1:94" ht="12.75" x14ac:dyDescent="0.2">
      <c r="A9" s="22" t="s">
        <v>58</v>
      </c>
      <c r="B9" s="22"/>
      <c r="C9" s="22"/>
      <c r="D9" s="22"/>
      <c r="E9" s="38"/>
      <c r="F9" s="22"/>
      <c r="G9" s="38"/>
      <c r="H9" s="22"/>
      <c r="I9" s="22"/>
      <c r="J9" s="22"/>
      <c r="K9" s="38">
        <f>K10/C10</f>
        <v>2.8911018310311598E-3</v>
      </c>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row>
    <row r="10" spans="1:94" ht="12.75" x14ac:dyDescent="0.2">
      <c r="A10" s="26" t="s">
        <v>441</v>
      </c>
      <c r="B10" s="22" t="s">
        <v>34</v>
      </c>
      <c r="C10" s="24">
        <f>VLOOKUP(CONCATENATE($H$5,$A10,$B10),Data!$A:$I,MATCH(C$8,Data!$A$1:$I$1,0),FALSE)</f>
        <v>3113</v>
      </c>
      <c r="D10" s="24"/>
      <c r="E10" s="24">
        <f>VLOOKUP(CONCATENATE($H$5,$A10,$B10),Data!$A:$I,MATCH(E$8,Data!$A$1:$I$1,0),FALSE)</f>
        <v>3038</v>
      </c>
      <c r="F10" s="24"/>
      <c r="G10" s="24">
        <f>VLOOKUP(CONCATENATE($H$5,$A10,$B10),Data!$A:$I,MATCH(G$8,Data!$A$1:$I$1,0),FALSE)</f>
        <v>66</v>
      </c>
      <c r="H10" s="24"/>
      <c r="I10" s="24" t="str">
        <f>VLOOKUP(CONCATENATE($H$5,$A10,$B10),Data!$A:$I,MATCH(I$8,Data!$A$1:$I$1,0),FALSE)</f>
        <v>z</v>
      </c>
      <c r="J10" s="24"/>
      <c r="K10" s="24">
        <f>VLOOKUP(CONCATENATE($H$5,$A10,$B10),Data!$A:$I,MATCH(K$8,Data!$A$1:$I$1,0),FALSE)</f>
        <v>9</v>
      </c>
      <c r="L10" s="24"/>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row>
    <row r="11" spans="1:94" ht="12.75" x14ac:dyDescent="0.2">
      <c r="A11" s="26" t="s">
        <v>58</v>
      </c>
      <c r="B11" s="22" t="s">
        <v>60</v>
      </c>
      <c r="C11" s="24">
        <f>VLOOKUP(CONCATENATE($H$5,$A11,$B11),Data!$A:$I,MATCH(C$8,Data!$A$1:$I$1,0),FALSE)</f>
        <v>2495</v>
      </c>
      <c r="D11" s="24"/>
      <c r="E11" s="24">
        <f>VLOOKUP(CONCATENATE($H$5,$A11,$B11),Data!$A:$I,MATCH(E$8,Data!$A$1:$I$1,0),FALSE)</f>
        <v>2422</v>
      </c>
      <c r="F11" s="24"/>
      <c r="G11" s="24">
        <f>VLOOKUP(CONCATENATE($H$5,$A11,$B11),Data!$A:$I,MATCH(G$8,Data!$A$1:$I$1,0),FALSE)</f>
        <v>64</v>
      </c>
      <c r="H11" s="24"/>
      <c r="I11" s="24" t="str">
        <f>VLOOKUP(CONCATENATE($H$5,$A11,$B11),Data!$A:$I,MATCH(I$8,Data!$A$1:$I$1,0),FALSE)</f>
        <v>z</v>
      </c>
      <c r="J11" s="24"/>
      <c r="K11" s="24">
        <f>VLOOKUP(CONCATENATE($H$5,$A11,$B11),Data!$A:$I,MATCH(K$8,Data!$A$1:$I$1,0),FALSE)</f>
        <v>9</v>
      </c>
      <c r="L11" s="24"/>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row>
    <row r="12" spans="1:94" ht="12.75" x14ac:dyDescent="0.2">
      <c r="A12" s="26" t="s">
        <v>58</v>
      </c>
      <c r="B12" s="22" t="s">
        <v>61</v>
      </c>
      <c r="C12" s="24">
        <f>VLOOKUP(CONCATENATE($H$5,$A12,$B12),Data!$A:$I,MATCH(C$8,Data!$A$1:$I$1,0),FALSE)</f>
        <v>258</v>
      </c>
      <c r="D12" s="24"/>
      <c r="E12" s="24">
        <f>VLOOKUP(CONCATENATE($H$5,$A12,$B12),Data!$A:$I,MATCH(E$8,Data!$A$1:$I$1,0),FALSE)</f>
        <v>257</v>
      </c>
      <c r="F12" s="24"/>
      <c r="G12" s="24">
        <f>VLOOKUP(CONCATENATE($H$5,$A12,$B12),Data!$A:$I,MATCH(G$8,Data!$A$1:$I$1,0),FALSE)</f>
        <v>1</v>
      </c>
      <c r="H12" s="24"/>
      <c r="I12" s="24" t="str">
        <f>VLOOKUP(CONCATENATE($H$5,$A12,$B12),Data!$A:$I,MATCH(I$8,Data!$A$1:$I$1,0),FALSE)</f>
        <v>z</v>
      </c>
      <c r="J12" s="24"/>
      <c r="K12" s="24">
        <f>VLOOKUP(CONCATENATE($H$5,$A12,$B12),Data!$A:$I,MATCH(K$8,Data!$A$1:$I$1,0),FALSE)</f>
        <v>0</v>
      </c>
      <c r="L12" s="24"/>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row>
    <row r="13" spans="1:94" ht="12.75" x14ac:dyDescent="0.2">
      <c r="A13" s="26" t="s">
        <v>58</v>
      </c>
      <c r="B13" s="22" t="s">
        <v>36</v>
      </c>
      <c r="C13" s="24">
        <f>VLOOKUP(CONCATENATE($H$5,$A13,$B13),Data!$A:$I,MATCH(C$8,Data!$A$1:$I$1,0),FALSE)</f>
        <v>5</v>
      </c>
      <c r="D13" s="24"/>
      <c r="E13" s="24">
        <f>VLOOKUP(CONCATENATE($H$5,$A13,$B13),Data!$A:$I,MATCH(E$8,Data!$A$1:$I$1,0),FALSE)</f>
        <v>4</v>
      </c>
      <c r="F13" s="24"/>
      <c r="G13" s="24">
        <f>VLOOKUP(CONCATENATE($H$5,$A13,$B13),Data!$A:$I,MATCH(G$8,Data!$A$1:$I$1,0),FALSE)</f>
        <v>1</v>
      </c>
      <c r="H13" s="24"/>
      <c r="I13" s="24" t="str">
        <f>VLOOKUP(CONCATENATE($H$5,$A13,$B13),Data!$A:$I,MATCH(I$8,Data!$A$1:$I$1,0),FALSE)</f>
        <v>z</v>
      </c>
      <c r="J13" s="24"/>
      <c r="K13" s="24">
        <f>VLOOKUP(CONCATENATE($H$5,$A13,$B13),Data!$A:$I,MATCH(K$8,Data!$A$1:$I$1,0),FALSE)</f>
        <v>0</v>
      </c>
      <c r="L13" s="24"/>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row>
    <row r="14" spans="1:94" ht="12.75" x14ac:dyDescent="0.2">
      <c r="A14" s="26" t="s">
        <v>58</v>
      </c>
      <c r="B14" s="22" t="s">
        <v>37</v>
      </c>
      <c r="C14" s="24">
        <f>VLOOKUP(CONCATENATE($H$5,$A14,$B14),Data!$A:$I,MATCH(C$8,Data!$A$1:$I$1,0),FALSE)</f>
        <v>350</v>
      </c>
      <c r="D14" s="24"/>
      <c r="E14" s="24">
        <f>VLOOKUP(CONCATENATE($H$5,$A14,$B14),Data!$A:$I,MATCH(E$8,Data!$A$1:$I$1,0),FALSE)</f>
        <v>350</v>
      </c>
      <c r="F14" s="24"/>
      <c r="G14" s="24">
        <f>VLOOKUP(CONCATENATE($H$5,$A14,$B14),Data!$A:$I,MATCH(G$8,Data!$A$1:$I$1,0),FALSE)</f>
        <v>0</v>
      </c>
      <c r="H14" s="24"/>
      <c r="I14" s="24" t="str">
        <f>VLOOKUP(CONCATENATE($H$5,$A14,$B14),Data!$A:$I,MATCH(I$8,Data!$A$1:$I$1,0),FALSE)</f>
        <v>z</v>
      </c>
      <c r="J14" s="24"/>
      <c r="K14" s="24">
        <f>VLOOKUP(CONCATENATE($H$5,$A14,$B14),Data!$A:$I,MATCH(K$8,Data!$A$1:$I$1,0),FALSE)</f>
        <v>0</v>
      </c>
      <c r="L14" s="24"/>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row>
    <row r="15" spans="1:94" ht="12.75" x14ac:dyDescent="0.2">
      <c r="A15" s="26" t="s">
        <v>58</v>
      </c>
      <c r="B15" s="22" t="s">
        <v>59</v>
      </c>
      <c r="C15" s="24">
        <f>VLOOKUP(CONCATENATE($H$5,$A15,$B15),Data!$A:$I,MATCH(C$8,Data!$A$1:$I$1,0),FALSE)</f>
        <v>5</v>
      </c>
      <c r="D15" s="24"/>
      <c r="E15" s="24">
        <f>VLOOKUP(CONCATENATE($H$5,$A15,$B15),Data!$A:$I,MATCH(E$8,Data!$A$1:$I$1,0),FALSE)</f>
        <v>5</v>
      </c>
      <c r="F15" s="24"/>
      <c r="G15" s="24">
        <f>VLOOKUP(CONCATENATE($H$5,$A15,$B15),Data!$A:$I,MATCH(G$8,Data!$A$1:$I$1,0),FALSE)</f>
        <v>0</v>
      </c>
      <c r="H15" s="24"/>
      <c r="I15" s="24" t="str">
        <f>VLOOKUP(CONCATENATE($H$5,$A15,$B15),Data!$A:$I,MATCH(I$8,Data!$A$1:$I$1,0),FALSE)</f>
        <v>z</v>
      </c>
      <c r="J15" s="24"/>
      <c r="K15" s="24">
        <f>VLOOKUP(CONCATENATE($H$5,$A15,$B15),Data!$A:$I,MATCH(K$8,Data!$A$1:$I$1,0),FALSE)</f>
        <v>0</v>
      </c>
      <c r="L15" s="24"/>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row>
    <row r="16" spans="1:94" ht="12.75" x14ac:dyDescent="0.2">
      <c r="A16" s="22" t="s">
        <v>62</v>
      </c>
      <c r="B16" s="26"/>
      <c r="C16" s="24"/>
      <c r="D16" s="24"/>
      <c r="E16" s="24"/>
      <c r="F16" s="24"/>
      <c r="G16" s="24"/>
      <c r="H16" s="24"/>
      <c r="I16" s="24"/>
      <c r="J16" s="24"/>
      <c r="K16" s="24"/>
      <c r="L16" s="24"/>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row>
    <row r="17" spans="1:94" ht="12.75" x14ac:dyDescent="0.2">
      <c r="A17" s="26" t="s">
        <v>440</v>
      </c>
      <c r="B17" s="22" t="s">
        <v>34</v>
      </c>
      <c r="C17" s="24">
        <f>VLOOKUP(CONCATENATE($H$5,$A17,$B17),Data!$A:$I,MATCH(C$8,Data!$A$1:$I$1,0),FALSE)</f>
        <v>64</v>
      </c>
      <c r="D17" s="24"/>
      <c r="E17" s="24">
        <f>VLOOKUP(CONCATENATE($H$5,$A17,$B17),Data!$A:$I,MATCH(E$8,Data!$A$1:$I$1,0),FALSE)</f>
        <v>64</v>
      </c>
      <c r="F17" s="24"/>
      <c r="G17" s="24">
        <f>VLOOKUP(CONCATENATE($H$5,$A17,$B17),Data!$A:$I,MATCH(G$8,Data!$A$1:$I$1,0),FALSE)</f>
        <v>0</v>
      </c>
      <c r="H17" s="24"/>
      <c r="I17" s="24" t="str">
        <f>VLOOKUP(CONCATENATE($H$5,$A17,$B17),Data!$A:$I,MATCH(I$8,Data!$A$1:$I$1,0),FALSE)</f>
        <v>z</v>
      </c>
      <c r="J17" s="24"/>
      <c r="K17" s="24">
        <f>VLOOKUP(CONCATENATE($H$5,$A17,$B17),Data!$A:$I,MATCH(K$8,Data!$A$1:$I$1,0),FALSE)</f>
        <v>0</v>
      </c>
      <c r="L17" s="24"/>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row>
    <row r="18" spans="1:94" ht="12.75" x14ac:dyDescent="0.2">
      <c r="A18" s="22" t="s">
        <v>56</v>
      </c>
      <c r="B18" s="26"/>
      <c r="C18" s="24"/>
      <c r="D18" s="24"/>
      <c r="E18" s="24"/>
      <c r="F18" s="24"/>
      <c r="G18" s="24"/>
      <c r="H18" s="24"/>
      <c r="I18" s="24"/>
      <c r="J18" s="24"/>
      <c r="K18" s="24"/>
      <c r="L18" s="24"/>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row>
    <row r="19" spans="1:94" ht="12.75" x14ac:dyDescent="0.2">
      <c r="A19" s="26" t="s">
        <v>442</v>
      </c>
      <c r="B19" s="22" t="s">
        <v>34</v>
      </c>
      <c r="C19" s="24">
        <f>VLOOKUP(CONCATENATE($H$5,$A19,$B19),Data!$A:$I,MATCH(C$8,Data!$A$1:$I$1,0),FALSE)</f>
        <v>80</v>
      </c>
      <c r="D19" s="24"/>
      <c r="E19" s="24">
        <f>VLOOKUP(CONCATENATE($H$5,$A19,$B19),Data!$A:$I,MATCH(E$8,Data!$A$1:$I$1,0),FALSE)</f>
        <v>68</v>
      </c>
      <c r="F19" s="24"/>
      <c r="G19" s="24" t="str">
        <f>VLOOKUP(CONCATENATE($H$5,$A19,$B19),Data!$A:$I,MATCH(G$8,Data!$A$1:$I$1,0),FALSE)</f>
        <v>z</v>
      </c>
      <c r="H19" s="24"/>
      <c r="I19" s="24">
        <f>VLOOKUP(CONCATENATE($H$5,$A19,$B19),Data!$A:$I,MATCH(I$8,Data!$A$1:$I$1,0),FALSE)</f>
        <v>10</v>
      </c>
      <c r="J19" s="24"/>
      <c r="K19" s="24">
        <f>VLOOKUP(CONCATENATE($H$5,$A19,$B19),Data!$A:$I,MATCH(K$8,Data!$A$1:$I$1,0),FALSE)</f>
        <v>2</v>
      </c>
      <c r="L19" s="24"/>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row>
    <row r="20" spans="1:94" ht="12.75" x14ac:dyDescent="0.2">
      <c r="A20" s="26" t="s">
        <v>56</v>
      </c>
      <c r="B20" s="22" t="s">
        <v>38</v>
      </c>
      <c r="C20" s="24">
        <f>VLOOKUP(CONCATENATE($H$5,$A20,$B20),Data!$A:$I,MATCH(C$8,Data!$A$1:$I$1,0),FALSE)</f>
        <v>61</v>
      </c>
      <c r="D20" s="24"/>
      <c r="E20" s="24">
        <f>VLOOKUP(CONCATENATE($H$5,$A20,$B20),Data!$A:$I,MATCH(E$8,Data!$A$1:$I$1,0),FALSE)</f>
        <v>49</v>
      </c>
      <c r="F20" s="24"/>
      <c r="G20" s="24" t="str">
        <f>VLOOKUP(CONCATENATE($H$5,$A20,$B20),Data!$A:$I,MATCH(G$8,Data!$A$1:$I$1,0),FALSE)</f>
        <v>z</v>
      </c>
      <c r="H20" s="24"/>
      <c r="I20" s="24">
        <f>VLOOKUP(CONCATENATE($H$5,$A20,$B20),Data!$A:$I,MATCH(I$8,Data!$A$1:$I$1,0),FALSE)</f>
        <v>10</v>
      </c>
      <c r="J20" s="24"/>
      <c r="K20" s="24">
        <f>VLOOKUP(CONCATENATE($H$5,$A20,$B20),Data!$A:$I,MATCH(K$8,Data!$A$1:$I$1,0),FALSE)</f>
        <v>2</v>
      </c>
      <c r="L20" s="24"/>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row>
    <row r="21" spans="1:94" ht="12.75" x14ac:dyDescent="0.2">
      <c r="A21" s="26" t="s">
        <v>56</v>
      </c>
      <c r="B21" s="22" t="s">
        <v>39</v>
      </c>
      <c r="C21" s="24">
        <f>VLOOKUP(CONCATENATE($H$5,$A21,$B21),Data!$A:$I,MATCH(C$8,Data!$A$1:$I$1,0),FALSE)</f>
        <v>9</v>
      </c>
      <c r="D21" s="24"/>
      <c r="E21" s="24">
        <f>VLOOKUP(CONCATENATE($H$5,$A21,$B21),Data!$A:$I,MATCH(E$8,Data!$A$1:$I$1,0),FALSE)</f>
        <v>9</v>
      </c>
      <c r="F21" s="24"/>
      <c r="G21" s="24" t="str">
        <f>VLOOKUP(CONCATENATE($H$5,$A21,$B21),Data!$A:$I,MATCH(G$8,Data!$A$1:$I$1,0),FALSE)</f>
        <v>z</v>
      </c>
      <c r="H21" s="24"/>
      <c r="I21" s="24">
        <f>VLOOKUP(CONCATENATE($H$5,$A21,$B21),Data!$A:$I,MATCH(I$8,Data!$A$1:$I$1,0),FALSE)</f>
        <v>0</v>
      </c>
      <c r="J21" s="24"/>
      <c r="K21" s="24">
        <f>VLOOKUP(CONCATENATE($H$5,$A21,$B21),Data!$A:$I,MATCH(K$8,Data!$A$1:$I$1,0),FALSE)</f>
        <v>0</v>
      </c>
      <c r="L21" s="24"/>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row>
    <row r="22" spans="1:94" s="22" customFormat="1" ht="12.75" x14ac:dyDescent="0.2">
      <c r="A22" s="26" t="s">
        <v>56</v>
      </c>
      <c r="B22" s="22" t="s">
        <v>40</v>
      </c>
      <c r="C22" s="24">
        <f>VLOOKUP(CONCATENATE($H$5,$A22,$B22),Data!$A:$I,MATCH(C$8,Data!$A$1:$I$1,0),FALSE)</f>
        <v>6</v>
      </c>
      <c r="D22" s="24"/>
      <c r="E22" s="24">
        <f>VLOOKUP(CONCATENATE($H$5,$A22,$B22),Data!$A:$I,MATCH(E$8,Data!$A$1:$I$1,0),FALSE)</f>
        <v>6</v>
      </c>
      <c r="F22" s="24"/>
      <c r="G22" s="24" t="str">
        <f>VLOOKUP(CONCATENATE($H$5,$A22,$B22),Data!$A:$I,MATCH(G$8,Data!$A$1:$I$1,0),FALSE)</f>
        <v>z</v>
      </c>
      <c r="H22" s="24"/>
      <c r="I22" s="24">
        <f>VLOOKUP(CONCATENATE($H$5,$A22,$B22),Data!$A:$I,MATCH(I$8,Data!$A$1:$I$1,0),FALSE)</f>
        <v>0</v>
      </c>
      <c r="J22" s="24"/>
      <c r="K22" s="24">
        <f>VLOOKUP(CONCATENATE($H$5,$A22,$B22),Data!$A:$I,MATCH(K$8,Data!$A$1:$I$1,0),FALSE)</f>
        <v>0</v>
      </c>
      <c r="L22" s="24"/>
    </row>
    <row r="23" spans="1:94" s="22" customFormat="1" ht="12.75" x14ac:dyDescent="0.2">
      <c r="A23" s="26" t="s">
        <v>56</v>
      </c>
      <c r="B23" s="22" t="s">
        <v>41</v>
      </c>
      <c r="C23" s="24">
        <f>VLOOKUP(CONCATENATE($H$5,$A23,$B23),Data!$A:$I,MATCH(C$8,Data!$A$1:$I$1,0),FALSE)</f>
        <v>0</v>
      </c>
      <c r="D23" s="24"/>
      <c r="E23" s="24">
        <f>VLOOKUP(CONCATENATE($H$5,$A23,$B23),Data!$A:$I,MATCH(E$8,Data!$A$1:$I$1,0),FALSE)</f>
        <v>0</v>
      </c>
      <c r="F23" s="24"/>
      <c r="G23" s="24" t="str">
        <f>VLOOKUP(CONCATENATE($H$5,$A23,$B23),Data!$A:$I,MATCH(G$8,Data!$A$1:$I$1,0),FALSE)</f>
        <v>z</v>
      </c>
      <c r="H23" s="24"/>
      <c r="I23" s="24">
        <f>VLOOKUP(CONCATENATE($H$5,$A23,$B23),Data!$A:$I,MATCH(I$8,Data!$A$1:$I$1,0),FALSE)</f>
        <v>0</v>
      </c>
      <c r="J23" s="24"/>
      <c r="K23" s="24">
        <f>VLOOKUP(CONCATENATE($H$5,$A23,$B23),Data!$A:$I,MATCH(K$8,Data!$A$1:$I$1,0),FALSE)</f>
        <v>0</v>
      </c>
      <c r="L23" s="24"/>
    </row>
    <row r="24" spans="1:94" s="22" customFormat="1" ht="12.75" x14ac:dyDescent="0.2">
      <c r="A24" s="26" t="s">
        <v>56</v>
      </c>
      <c r="B24" s="22" t="s">
        <v>42</v>
      </c>
      <c r="C24" s="24">
        <f>VLOOKUP(CONCATENATE($H$5,$A24,$B24),Data!$A:$I,MATCH(C$8,Data!$A$1:$I$1,0),FALSE)</f>
        <v>4</v>
      </c>
      <c r="D24" s="24"/>
      <c r="E24" s="24">
        <f>VLOOKUP(CONCATENATE($H$5,$A24,$B24),Data!$A:$I,MATCH(E$8,Data!$A$1:$I$1,0),FALSE)</f>
        <v>4</v>
      </c>
      <c r="F24" s="24"/>
      <c r="G24" s="24" t="str">
        <f>VLOOKUP(CONCATENATE($H$5,$A24,$B24),Data!$A:$I,MATCH(G$8,Data!$A$1:$I$1,0),FALSE)</f>
        <v>z</v>
      </c>
      <c r="H24" s="24"/>
      <c r="I24" s="24">
        <f>VLOOKUP(CONCATENATE($H$5,$A24,$B24),Data!$A:$I,MATCH(I$8,Data!$A$1:$I$1,0),FALSE)</f>
        <v>0</v>
      </c>
      <c r="J24" s="24"/>
      <c r="K24" s="24">
        <f>VLOOKUP(CONCATENATE($H$5,$A24,$B24),Data!$A:$I,MATCH(K$8,Data!$A$1:$I$1,0),FALSE)</f>
        <v>0</v>
      </c>
      <c r="L24" s="24"/>
    </row>
    <row r="25" spans="1:94" s="22" customFormat="1" ht="12.75" x14ac:dyDescent="0.2">
      <c r="A25" s="26" t="s">
        <v>56</v>
      </c>
      <c r="B25" s="22" t="s">
        <v>55</v>
      </c>
      <c r="C25" s="24">
        <f>VLOOKUP(CONCATENATE($H$5,$A25,$B25),Data!$A:$I,MATCH(C$8,Data!$A$1:$I$1,0),FALSE)</f>
        <v>0</v>
      </c>
      <c r="D25" s="24"/>
      <c r="E25" s="24">
        <f>VLOOKUP(CONCATENATE($H$5,$A25,$B25),Data!$A:$I,MATCH(E$8,Data!$A$1:$I$1,0),FALSE)</f>
        <v>0</v>
      </c>
      <c r="F25" s="24"/>
      <c r="G25" s="24" t="str">
        <f>VLOOKUP(CONCATENATE($H$5,$A25,$B25),Data!$A:$I,MATCH(G$8,Data!$A$1:$I$1,0),FALSE)</f>
        <v>z</v>
      </c>
      <c r="H25" s="24"/>
      <c r="I25" s="24">
        <f>VLOOKUP(CONCATENATE($H$5,$A25,$B25),Data!$A:$I,MATCH(I$8,Data!$A$1:$I$1,0),FALSE)</f>
        <v>0</v>
      </c>
      <c r="J25" s="24"/>
      <c r="K25" s="24">
        <f>VLOOKUP(CONCATENATE($H$5,$A25,$B25),Data!$A:$I,MATCH(K$8,Data!$A$1:$I$1,0),FALSE)</f>
        <v>0</v>
      </c>
      <c r="L25" s="24"/>
    </row>
    <row r="26" spans="1:94" ht="12.75" x14ac:dyDescent="0.2">
      <c r="A26" s="22" t="s">
        <v>57</v>
      </c>
      <c r="B26" s="26"/>
      <c r="C26" s="24"/>
      <c r="D26" s="24"/>
      <c r="E26" s="24"/>
      <c r="F26" s="24"/>
      <c r="G26" s="24"/>
      <c r="H26" s="24"/>
      <c r="I26" s="24"/>
      <c r="J26" s="24"/>
      <c r="K26" s="24"/>
      <c r="L26" s="24"/>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row>
    <row r="27" spans="1:94" ht="12.75" x14ac:dyDescent="0.2">
      <c r="A27" s="26" t="s">
        <v>443</v>
      </c>
      <c r="B27" s="22" t="s">
        <v>34</v>
      </c>
      <c r="C27" s="24">
        <f>VLOOKUP(CONCATENATE($H$5,$A27,$B27),Data!$A:$I,MATCH(C$8,Data!$A$1:$I$1,0),FALSE)</f>
        <v>13</v>
      </c>
      <c r="D27" s="24"/>
      <c r="E27" s="24">
        <f>VLOOKUP(CONCATENATE($H$5,$A27,$B27),Data!$A:$I,MATCH(E$8,Data!$A$1:$I$1,0),FALSE)</f>
        <v>11</v>
      </c>
      <c r="F27" s="24"/>
      <c r="G27" s="24" t="str">
        <f>VLOOKUP(CONCATENATE($H$5,$A27,$B27),Data!$A:$I,MATCH(G$8,Data!$A$1:$I$1,0),FALSE)</f>
        <v>z</v>
      </c>
      <c r="H27" s="24"/>
      <c r="I27" s="24">
        <f>VLOOKUP(CONCATENATE($H$5,$A27,$B27),Data!$A:$I,MATCH(I$8,Data!$A$1:$I$1,0),FALSE)</f>
        <v>2</v>
      </c>
      <c r="J27" s="24"/>
      <c r="K27" s="24">
        <f>VLOOKUP(CONCATENATE($H$5,$A27,$B27),Data!$A:$I,MATCH(K$8,Data!$A$1:$I$1,0),FALSE)</f>
        <v>0</v>
      </c>
      <c r="L27" s="24"/>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row>
    <row r="28" spans="1:94" ht="12.75" x14ac:dyDescent="0.2">
      <c r="A28" s="26"/>
      <c r="B28" s="22"/>
      <c r="C28" s="24"/>
      <c r="D28" s="24"/>
      <c r="E28" s="24"/>
      <c r="F28" s="24"/>
      <c r="G28" s="24"/>
      <c r="H28" s="24"/>
      <c r="I28" s="24"/>
      <c r="J28" s="24"/>
      <c r="K28" s="24"/>
      <c r="L28" s="24"/>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row>
    <row r="29" spans="1:94" ht="12.75" x14ac:dyDescent="0.2">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row>
    <row r="30" spans="1:94" ht="12.75" x14ac:dyDescent="0.2">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row>
    <row r="31" spans="1:94" ht="12.75" x14ac:dyDescent="0.2">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row>
    <row r="32" spans="1:94" ht="12.75" x14ac:dyDescent="0.2">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row>
    <row r="33" spans="1:94" ht="12.75" x14ac:dyDescent="0.2">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row>
    <row r="34" spans="1:94" ht="12.75" x14ac:dyDescent="0.2">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row>
    <row r="35" spans="1:94" ht="12.75" x14ac:dyDescent="0.2">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row>
    <row r="36" spans="1:94" ht="12.75" x14ac:dyDescent="0.2">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row>
    <row r="37" spans="1:94"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row>
    <row r="38" spans="1:94"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row>
    <row r="39" spans="1:94"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row>
    <row r="40" spans="1:94"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row>
    <row r="41" spans="1:94"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row>
    <row r="42" spans="1:94"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row>
    <row r="43" spans="1:94"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row>
    <row r="44" spans="1:94"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row>
    <row r="45" spans="1:94"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row>
    <row r="46" spans="1:94"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row>
    <row r="47" spans="1:94"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row>
    <row r="48" spans="1:94"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row>
    <row r="49" spans="1:94"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row>
    <row r="50" spans="1:94"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row>
    <row r="51" spans="1:94"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row>
    <row r="52" spans="1:94"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row>
    <row r="53" spans="1:94"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row>
    <row r="54" spans="1:94"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row>
    <row r="55" spans="1:94"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row>
    <row r="56" spans="1:94"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row>
    <row r="57" spans="1:94"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row>
    <row r="58" spans="1:94"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row>
    <row r="59" spans="1:94"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row>
    <row r="60" spans="1:94"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row>
    <row r="61" spans="1:94"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row>
    <row r="62" spans="1:94"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row>
    <row r="63" spans="1:94"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row>
    <row r="64" spans="1:94"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row>
    <row r="65" spans="1:94"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row>
    <row r="66" spans="1:94"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row>
    <row r="67" spans="1:94"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row>
    <row r="68" spans="1:94"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row>
    <row r="69" spans="1:94"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row>
    <row r="70" spans="1:94"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row>
    <row r="71" spans="1:94"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row>
    <row r="72" spans="1:94"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row>
    <row r="73" spans="1:94"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row>
    <row r="74" spans="1:94"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row>
    <row r="75" spans="1:94"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row>
    <row r="76" spans="1:94"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row>
    <row r="77" spans="1:94"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row>
    <row r="78" spans="1:94"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row>
    <row r="79" spans="1:94"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row>
    <row r="80" spans="1:94"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row>
    <row r="81" spans="1:94"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row>
    <row r="82" spans="1:94"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row>
    <row r="83" spans="1:94"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row>
    <row r="84" spans="1:94"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row>
    <row r="85" spans="1:94"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row>
    <row r="86" spans="1:94"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row>
    <row r="87" spans="1:94"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row>
    <row r="88" spans="1:94"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row>
    <row r="89" spans="1:94"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row>
    <row r="90" spans="1:94"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row>
    <row r="91" spans="1:94"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row>
    <row r="92" spans="1:94"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row>
    <row r="93" spans="1:94"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row>
    <row r="94" spans="1:94"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row>
    <row r="95" spans="1:94"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row>
    <row r="96" spans="1:94"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row>
    <row r="97" spans="1:94"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row>
    <row r="98" spans="1:94"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row>
    <row r="99" spans="1:94"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row>
    <row r="100" spans="1:94"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row>
    <row r="101" spans="1:94"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row>
    <row r="102" spans="1:94"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row>
    <row r="103" spans="1:94"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row>
    <row r="104" spans="1:94"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row>
    <row r="105" spans="1:94"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row>
    <row r="106" spans="1:94"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row>
    <row r="107" spans="1:94"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row>
    <row r="108" spans="1:94"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row>
    <row r="109" spans="1:94"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row>
    <row r="110" spans="1:94"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row>
    <row r="111" spans="1:94"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row>
    <row r="112" spans="1:94"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row>
    <row r="113" spans="1:94"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row>
    <row r="114" spans="1:94"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row>
    <row r="115" spans="1:94"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row>
    <row r="116" spans="1:94"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row>
    <row r="117" spans="1:94"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row>
    <row r="118" spans="1:94"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row>
    <row r="119" spans="1:94"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row>
    <row r="120" spans="1:94"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row>
    <row r="121" spans="1:94"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row>
    <row r="122" spans="1:94"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row>
    <row r="123" spans="1:94"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row>
    <row r="124" spans="1:94"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row>
    <row r="125" spans="1:94"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row>
    <row r="126" spans="1:94"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row>
    <row r="127" spans="1:94"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row>
    <row r="128" spans="1:94"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row>
    <row r="129" spans="1:94"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row>
    <row r="130" spans="1:94"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row>
    <row r="131" spans="1:94"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row>
    <row r="132" spans="1:94"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row>
    <row r="133" spans="1:94"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row>
    <row r="134" spans="1:94"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row>
    <row r="135" spans="1:94"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row>
    <row r="136" spans="1:94"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row>
    <row r="137" spans="1:94"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row>
    <row r="138" spans="1:94"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row>
    <row r="139" spans="1:94"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row>
    <row r="140" spans="1:94"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row>
    <row r="141" spans="1:94"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row>
    <row r="142" spans="1:94"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row>
    <row r="143" spans="1:94"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row>
    <row r="144" spans="1:94"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row>
    <row r="145" spans="1:94"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row>
    <row r="146" spans="1:94"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row>
    <row r="147" spans="1:94"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row>
    <row r="148" spans="1:94"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row>
    <row r="149" spans="1:94"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row>
    <row r="150" spans="1:94"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row>
    <row r="151" spans="1:94"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row>
    <row r="152" spans="1:94"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row>
    <row r="153" spans="1:94"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row>
    <row r="154" spans="1:94"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row>
    <row r="155" spans="1:94"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row>
    <row r="156" spans="1:94"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row>
    <row r="157" spans="1:94"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row>
    <row r="158" spans="1:94"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row>
    <row r="159" spans="1:94"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row>
    <row r="160" spans="1:94"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row>
    <row r="161" spans="1:94"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row>
    <row r="162" spans="1:94"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row>
    <row r="163" spans="1:94"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row>
    <row r="164" spans="1:94"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row>
    <row r="165" spans="1:94"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row>
    <row r="166" spans="1:94"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row>
    <row r="167" spans="1:94"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row>
    <row r="168" spans="1:94"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row>
    <row r="169" spans="1:94"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row>
    <row r="170" spans="1:94"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row>
    <row r="171" spans="1:94"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row>
    <row r="172" spans="1:94"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row>
    <row r="173" spans="1:94"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row>
    <row r="174" spans="1:94"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row>
    <row r="175" spans="1:94"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row>
    <row r="176" spans="1:94"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row>
    <row r="177" spans="1:94"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row>
    <row r="178" spans="1:94"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row>
    <row r="179" spans="1:94"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row>
    <row r="180" spans="1:94"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row>
    <row r="181" spans="1:94"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row>
    <row r="182" spans="1:94"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row>
    <row r="183" spans="1:94"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row>
    <row r="184" spans="1:94"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row>
    <row r="185" spans="1:94"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row>
    <row r="186" spans="1:94"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row>
    <row r="187" spans="1:94"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row>
    <row r="188" spans="1:94"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row>
    <row r="189" spans="1:94"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row>
    <row r="190" spans="1:94"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row>
    <row r="191" spans="1:94"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row>
    <row r="192" spans="1:94"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row>
    <row r="193" spans="1:94"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row>
    <row r="194" spans="1:94"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row>
    <row r="195" spans="1:94"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row>
    <row r="196" spans="1:94"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row>
    <row r="197" spans="1:94"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row>
    <row r="198" spans="1:94"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row>
    <row r="199" spans="1:94"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c r="CN199" s="22"/>
      <c r="CO199" s="22"/>
      <c r="CP199" s="22"/>
    </row>
    <row r="200" spans="1:94"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row>
    <row r="201" spans="1:94"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row>
    <row r="202" spans="1:94"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row>
    <row r="203" spans="1:94"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row>
    <row r="204" spans="1:94"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row>
    <row r="205" spans="1:94"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row>
    <row r="206" spans="1:94"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row>
    <row r="207" spans="1:94"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row>
    <row r="208" spans="1:94"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row>
    <row r="209" spans="1:94"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row>
    <row r="210" spans="1:94"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row>
    <row r="211" spans="1:94"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c r="CN211" s="22"/>
      <c r="CO211" s="22"/>
      <c r="CP211" s="22"/>
    </row>
    <row r="212" spans="1:94"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row>
    <row r="213" spans="1:94"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c r="CN213" s="22"/>
      <c r="CO213" s="22"/>
      <c r="CP213" s="22"/>
    </row>
    <row r="214" spans="1:94"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row>
    <row r="215" spans="1:94"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row>
    <row r="216" spans="1:94"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row>
    <row r="217" spans="1:94"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c r="CN217" s="22"/>
      <c r="CO217" s="22"/>
      <c r="CP217" s="22"/>
    </row>
    <row r="218" spans="1:94"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c r="CM218" s="22"/>
      <c r="CN218" s="22"/>
      <c r="CO218" s="22"/>
      <c r="CP218" s="22"/>
    </row>
    <row r="219" spans="1:94"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c r="CM219" s="22"/>
      <c r="CN219" s="22"/>
      <c r="CO219" s="22"/>
      <c r="CP219" s="22"/>
    </row>
    <row r="220" spans="1:94"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row>
    <row r="221" spans="1:94"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c r="CN221" s="22"/>
      <c r="CO221" s="22"/>
      <c r="CP221" s="22"/>
    </row>
    <row r="222" spans="1:94"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row>
    <row r="223" spans="1:94"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c r="CN223" s="22"/>
      <c r="CO223" s="22"/>
      <c r="CP223" s="22"/>
    </row>
    <row r="224" spans="1:94"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c r="CN224" s="22"/>
      <c r="CO224" s="22"/>
      <c r="CP224" s="22"/>
    </row>
    <row r="225" spans="1:94"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c r="CN225" s="22"/>
      <c r="CO225" s="22"/>
      <c r="CP225" s="22"/>
    </row>
    <row r="226" spans="1:94"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row>
    <row r="227" spans="1:94"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row>
    <row r="228" spans="1:94"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c r="CN228" s="22"/>
      <c r="CO228" s="22"/>
      <c r="CP228" s="22"/>
    </row>
    <row r="229" spans="1:94"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c r="CN229" s="22"/>
      <c r="CO229" s="22"/>
      <c r="CP229" s="22"/>
    </row>
    <row r="230" spans="1:94"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row>
    <row r="231" spans="1:94"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22"/>
      <c r="CM231" s="22"/>
      <c r="CN231" s="22"/>
      <c r="CO231" s="22"/>
      <c r="CP231" s="22"/>
    </row>
    <row r="232" spans="1:94"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2"/>
      <c r="CN232" s="22"/>
      <c r="CO232" s="22"/>
      <c r="CP232" s="22"/>
    </row>
    <row r="233" spans="1:94"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c r="CN233" s="22"/>
      <c r="CO233" s="22"/>
      <c r="CP233" s="22"/>
    </row>
    <row r="234" spans="1:94"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row>
    <row r="235" spans="1:94"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row>
    <row r="236" spans="1:94"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row>
    <row r="237" spans="1:94"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row>
    <row r="238" spans="1:94"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c r="CN238" s="22"/>
      <c r="CO238" s="22"/>
      <c r="CP238" s="22"/>
    </row>
    <row r="239" spans="1:94"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row>
    <row r="240" spans="1:94"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c r="CM240" s="22"/>
      <c r="CN240" s="22"/>
      <c r="CO240" s="22"/>
      <c r="CP240" s="22"/>
    </row>
    <row r="241" spans="1:94"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c r="CN241" s="22"/>
      <c r="CO241" s="22"/>
      <c r="CP241" s="22"/>
    </row>
    <row r="242" spans="1:94"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c r="CN242" s="22"/>
      <c r="CO242" s="22"/>
      <c r="CP242" s="22"/>
    </row>
    <row r="243" spans="1:94"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c r="CN243" s="22"/>
      <c r="CO243" s="22"/>
      <c r="CP243" s="22"/>
    </row>
    <row r="244" spans="1:94"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row>
    <row r="245" spans="1:94"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22"/>
      <c r="CM245" s="22"/>
      <c r="CN245" s="22"/>
      <c r="CO245" s="22"/>
      <c r="CP245" s="22"/>
    </row>
    <row r="246" spans="1:94"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row>
    <row r="247" spans="1:94"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c r="CM247" s="22"/>
      <c r="CN247" s="22"/>
      <c r="CO247" s="22"/>
      <c r="CP247" s="22"/>
    </row>
    <row r="248" spans="1:94"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c r="CN248" s="22"/>
      <c r="CO248" s="22"/>
      <c r="CP248" s="22"/>
    </row>
    <row r="249" spans="1:94"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c r="CM249" s="22"/>
      <c r="CN249" s="22"/>
      <c r="CO249" s="22"/>
      <c r="CP249" s="22"/>
    </row>
    <row r="250" spans="1:94"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2"/>
      <c r="CO250" s="22"/>
      <c r="CP250" s="22"/>
    </row>
    <row r="251" spans="1:94"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row>
    <row r="252" spans="1:94"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c r="CN252" s="22"/>
      <c r="CO252" s="22"/>
      <c r="CP252" s="22"/>
    </row>
    <row r="253" spans="1:94"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c r="CN253" s="22"/>
      <c r="CO253" s="22"/>
      <c r="CP253" s="22"/>
    </row>
    <row r="254" spans="1:94"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c r="CN254" s="22"/>
      <c r="CO254" s="22"/>
      <c r="CP254" s="22"/>
    </row>
    <row r="255" spans="1:94"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c r="CN255" s="22"/>
      <c r="CO255" s="22"/>
      <c r="CP255" s="22"/>
    </row>
    <row r="256" spans="1:94"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c r="CN256" s="22"/>
      <c r="CO256" s="22"/>
      <c r="CP256" s="22"/>
    </row>
    <row r="257" spans="1:94"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c r="CN257" s="22"/>
      <c r="CO257" s="22"/>
      <c r="CP257" s="22"/>
    </row>
    <row r="258" spans="1:94"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c r="CN258" s="22"/>
      <c r="CO258" s="22"/>
      <c r="CP258" s="22"/>
    </row>
    <row r="259" spans="1:94"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c r="CN259" s="22"/>
      <c r="CO259" s="22"/>
      <c r="CP259" s="22"/>
    </row>
    <row r="260" spans="1:94"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c r="CN260" s="22"/>
      <c r="CO260" s="22"/>
      <c r="CP260" s="22"/>
    </row>
    <row r="261" spans="1:94"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row>
    <row r="262" spans="1:94"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c r="CN262" s="22"/>
      <c r="CO262" s="22"/>
      <c r="CP262" s="22"/>
    </row>
    <row r="263" spans="1:94"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c r="CN263" s="22"/>
      <c r="CO263" s="22"/>
      <c r="CP263" s="22"/>
    </row>
    <row r="264" spans="1:94"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c r="CM264" s="22"/>
      <c r="CN264" s="22"/>
      <c r="CO264" s="22"/>
      <c r="CP264" s="22"/>
    </row>
    <row r="265" spans="1:94"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row>
    <row r="266" spans="1:94"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c r="CN266" s="22"/>
      <c r="CO266" s="22"/>
      <c r="CP266" s="22"/>
    </row>
    <row r="267" spans="1:94"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row>
    <row r="268" spans="1:94"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row>
    <row r="269" spans="1:94"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row>
    <row r="270" spans="1:94"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row>
    <row r="271" spans="1:94"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c r="CN271" s="22"/>
      <c r="CO271" s="22"/>
      <c r="CP271" s="22"/>
    </row>
    <row r="272" spans="1:94"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c r="CM272" s="22"/>
      <c r="CN272" s="22"/>
      <c r="CO272" s="22"/>
      <c r="CP272" s="22"/>
    </row>
    <row r="273" spans="1:94"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row>
    <row r="274" spans="1:94"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row>
    <row r="275" spans="1:94"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22"/>
      <c r="CM275" s="22"/>
      <c r="CN275" s="22"/>
      <c r="CO275" s="22"/>
      <c r="CP275" s="22"/>
    </row>
    <row r="276" spans="1:94"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c r="CN276" s="22"/>
      <c r="CO276" s="22"/>
      <c r="CP276" s="22"/>
    </row>
    <row r="277" spans="1:94"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c r="CJ277" s="22"/>
      <c r="CK277" s="22"/>
      <c r="CL277" s="22"/>
      <c r="CM277" s="22"/>
      <c r="CN277" s="22"/>
      <c r="CO277" s="22"/>
      <c r="CP277" s="22"/>
    </row>
    <row r="278" spans="1:94"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22"/>
      <c r="CM278" s="22"/>
      <c r="CN278" s="22"/>
      <c r="CO278" s="22"/>
      <c r="CP278" s="22"/>
    </row>
    <row r="279" spans="1:94"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22"/>
      <c r="CM279" s="22"/>
      <c r="CN279" s="22"/>
      <c r="CO279" s="22"/>
      <c r="CP279" s="22"/>
    </row>
    <row r="280" spans="1:94"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22"/>
      <c r="CM280" s="22"/>
      <c r="CN280" s="22"/>
      <c r="CO280" s="22"/>
      <c r="CP280" s="22"/>
    </row>
    <row r="281" spans="1:94"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c r="CH281" s="22"/>
      <c r="CI281" s="22"/>
      <c r="CJ281" s="22"/>
      <c r="CK281" s="22"/>
      <c r="CL281" s="22"/>
      <c r="CM281" s="22"/>
      <c r="CN281" s="22"/>
      <c r="CO281" s="22"/>
      <c r="CP281" s="22"/>
    </row>
    <row r="282" spans="1:94"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22"/>
      <c r="CM282" s="22"/>
      <c r="CN282" s="22"/>
      <c r="CO282" s="22"/>
      <c r="CP282" s="22"/>
    </row>
    <row r="283" spans="1:94"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22"/>
      <c r="CM283" s="22"/>
      <c r="CN283" s="22"/>
      <c r="CO283" s="22"/>
      <c r="CP283" s="22"/>
    </row>
    <row r="284" spans="1:94"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22"/>
      <c r="CM284" s="22"/>
      <c r="CN284" s="22"/>
      <c r="CO284" s="22"/>
      <c r="CP284" s="22"/>
    </row>
    <row r="285" spans="1:94"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c r="CH285" s="22"/>
      <c r="CI285" s="22"/>
      <c r="CJ285" s="22"/>
      <c r="CK285" s="22"/>
      <c r="CL285" s="22"/>
      <c r="CM285" s="22"/>
      <c r="CN285" s="22"/>
      <c r="CO285" s="22"/>
      <c r="CP285" s="22"/>
    </row>
    <row r="286" spans="1:94"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c r="CJ286" s="22"/>
      <c r="CK286" s="22"/>
      <c r="CL286" s="22"/>
      <c r="CM286" s="22"/>
      <c r="CN286" s="22"/>
      <c r="CO286" s="22"/>
      <c r="CP286" s="22"/>
    </row>
    <row r="287" spans="1:94"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c r="CN287" s="22"/>
      <c r="CO287" s="22"/>
      <c r="CP287" s="22"/>
    </row>
    <row r="288" spans="1:94"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22"/>
      <c r="CM288" s="22"/>
      <c r="CN288" s="22"/>
      <c r="CO288" s="22"/>
      <c r="CP288" s="22"/>
    </row>
    <row r="289" spans="1:94"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c r="CN289" s="22"/>
      <c r="CO289" s="22"/>
      <c r="CP289" s="22"/>
    </row>
    <row r="290" spans="1:94"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22"/>
      <c r="CF290" s="22"/>
      <c r="CG290" s="22"/>
      <c r="CH290" s="22"/>
      <c r="CI290" s="22"/>
      <c r="CJ290" s="22"/>
      <c r="CK290" s="22"/>
      <c r="CL290" s="22"/>
      <c r="CM290" s="22"/>
      <c r="CN290" s="22"/>
      <c r="CO290" s="22"/>
      <c r="CP290" s="22"/>
    </row>
    <row r="291" spans="1:94"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22"/>
      <c r="CM291" s="22"/>
      <c r="CN291" s="22"/>
      <c r="CO291" s="22"/>
      <c r="CP291" s="22"/>
    </row>
    <row r="292" spans="1:94"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c r="CN292" s="22"/>
      <c r="CO292" s="22"/>
      <c r="CP292" s="22"/>
    </row>
    <row r="293" spans="1:94"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c r="CN293" s="22"/>
      <c r="CO293" s="22"/>
      <c r="CP293" s="22"/>
    </row>
    <row r="294" spans="1:94"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22"/>
      <c r="CM294" s="22"/>
      <c r="CN294" s="22"/>
      <c r="CO294" s="22"/>
      <c r="CP294" s="22"/>
    </row>
    <row r="295" spans="1:94"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22"/>
      <c r="CM295" s="22"/>
      <c r="CN295" s="22"/>
      <c r="CO295" s="22"/>
      <c r="CP295" s="22"/>
    </row>
    <row r="296" spans="1:94"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22"/>
      <c r="CM296" s="22"/>
      <c r="CN296" s="22"/>
      <c r="CO296" s="22"/>
      <c r="CP296" s="22"/>
    </row>
    <row r="297" spans="1:94"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22"/>
      <c r="CM297" s="22"/>
      <c r="CN297" s="22"/>
      <c r="CO297" s="22"/>
      <c r="CP297" s="22"/>
    </row>
    <row r="298" spans="1:94"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c r="CJ298" s="22"/>
      <c r="CK298" s="22"/>
      <c r="CL298" s="22"/>
      <c r="CM298" s="22"/>
      <c r="CN298" s="22"/>
      <c r="CO298" s="22"/>
      <c r="CP298" s="22"/>
    </row>
    <row r="299" spans="1:94"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c r="CH299" s="22"/>
      <c r="CI299" s="22"/>
      <c r="CJ299" s="22"/>
      <c r="CK299" s="22"/>
      <c r="CL299" s="22"/>
      <c r="CM299" s="22"/>
      <c r="CN299" s="22"/>
      <c r="CO299" s="22"/>
      <c r="CP299" s="22"/>
    </row>
    <row r="300" spans="1:94"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c r="CH300" s="22"/>
      <c r="CI300" s="22"/>
      <c r="CJ300" s="22"/>
      <c r="CK300" s="22"/>
      <c r="CL300" s="22"/>
      <c r="CM300" s="22"/>
      <c r="CN300" s="22"/>
      <c r="CO300" s="22"/>
      <c r="CP300" s="22"/>
    </row>
    <row r="301" spans="1:94"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22"/>
      <c r="CH301" s="22"/>
      <c r="CI301" s="22"/>
      <c r="CJ301" s="22"/>
      <c r="CK301" s="22"/>
      <c r="CL301" s="22"/>
      <c r="CM301" s="22"/>
      <c r="CN301" s="22"/>
      <c r="CO301" s="22"/>
      <c r="CP301" s="22"/>
    </row>
    <row r="302" spans="1:94"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c r="CH302" s="22"/>
      <c r="CI302" s="22"/>
      <c r="CJ302" s="22"/>
      <c r="CK302" s="22"/>
      <c r="CL302" s="22"/>
      <c r="CM302" s="22"/>
      <c r="CN302" s="22"/>
      <c r="CO302" s="22"/>
      <c r="CP302" s="22"/>
    </row>
    <row r="303" spans="1:94"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22"/>
      <c r="CF303" s="22"/>
      <c r="CG303" s="22"/>
      <c r="CH303" s="22"/>
      <c r="CI303" s="22"/>
      <c r="CJ303" s="22"/>
      <c r="CK303" s="22"/>
      <c r="CL303" s="22"/>
      <c r="CM303" s="22"/>
      <c r="CN303" s="22"/>
      <c r="CO303" s="22"/>
      <c r="CP303" s="22"/>
    </row>
    <row r="304" spans="1:94"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22"/>
      <c r="CF304" s="22"/>
      <c r="CG304" s="22"/>
      <c r="CH304" s="22"/>
      <c r="CI304" s="22"/>
      <c r="CJ304" s="22"/>
      <c r="CK304" s="22"/>
      <c r="CL304" s="22"/>
      <c r="CM304" s="22"/>
      <c r="CN304" s="22"/>
      <c r="CO304" s="22"/>
      <c r="CP304" s="22"/>
    </row>
    <row r="305" spans="1:94"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c r="CJ305" s="22"/>
      <c r="CK305" s="22"/>
      <c r="CL305" s="22"/>
      <c r="CM305" s="22"/>
      <c r="CN305" s="22"/>
      <c r="CO305" s="22"/>
      <c r="CP305" s="22"/>
    </row>
    <row r="306" spans="1:94"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22"/>
      <c r="CM306" s="22"/>
      <c r="CN306" s="22"/>
      <c r="CO306" s="22"/>
      <c r="CP306" s="22"/>
    </row>
    <row r="307" spans="1:94"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c r="CJ307" s="22"/>
      <c r="CK307" s="22"/>
      <c r="CL307" s="22"/>
      <c r="CM307" s="22"/>
      <c r="CN307" s="22"/>
      <c r="CO307" s="22"/>
      <c r="CP307" s="22"/>
    </row>
    <row r="308" spans="1:94"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c r="CH308" s="22"/>
      <c r="CI308" s="22"/>
      <c r="CJ308" s="22"/>
      <c r="CK308" s="22"/>
      <c r="CL308" s="22"/>
      <c r="CM308" s="22"/>
      <c r="CN308" s="22"/>
      <c r="CO308" s="22"/>
      <c r="CP308" s="22"/>
    </row>
    <row r="309" spans="1:94"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22"/>
      <c r="CM309" s="22"/>
      <c r="CN309" s="22"/>
      <c r="CO309" s="22"/>
      <c r="CP309" s="22"/>
    </row>
    <row r="310" spans="1:94"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c r="CJ310" s="22"/>
      <c r="CK310" s="22"/>
      <c r="CL310" s="22"/>
      <c r="CM310" s="22"/>
      <c r="CN310" s="22"/>
      <c r="CO310" s="22"/>
      <c r="CP310" s="22"/>
    </row>
    <row r="311" spans="1:94"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22"/>
      <c r="CM311" s="22"/>
      <c r="CN311" s="22"/>
      <c r="CO311" s="22"/>
      <c r="CP311" s="22"/>
    </row>
    <row r="312" spans="1:94"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c r="CJ312" s="22"/>
      <c r="CK312" s="22"/>
      <c r="CL312" s="22"/>
      <c r="CM312" s="22"/>
      <c r="CN312" s="22"/>
      <c r="CO312" s="22"/>
      <c r="CP312" s="22"/>
    </row>
    <row r="313" spans="1:94"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c r="CH313" s="22"/>
      <c r="CI313" s="22"/>
      <c r="CJ313" s="22"/>
      <c r="CK313" s="22"/>
      <c r="CL313" s="22"/>
      <c r="CM313" s="22"/>
      <c r="CN313" s="22"/>
      <c r="CO313" s="22"/>
      <c r="CP313" s="22"/>
    </row>
    <row r="314" spans="1:94"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22"/>
      <c r="CM314" s="22"/>
      <c r="CN314" s="22"/>
      <c r="CO314" s="22"/>
      <c r="CP314" s="22"/>
    </row>
    <row r="315" spans="1:94"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22"/>
      <c r="CH315" s="22"/>
      <c r="CI315" s="22"/>
      <c r="CJ315" s="22"/>
      <c r="CK315" s="22"/>
      <c r="CL315" s="22"/>
      <c r="CM315" s="22"/>
      <c r="CN315" s="22"/>
      <c r="CO315" s="22"/>
      <c r="CP315" s="22"/>
    </row>
    <row r="316" spans="1:94"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22"/>
      <c r="CM316" s="22"/>
      <c r="CN316" s="22"/>
      <c r="CO316" s="22"/>
      <c r="CP316" s="22"/>
    </row>
    <row r="317" spans="1:94"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c r="CH317" s="22"/>
      <c r="CI317" s="22"/>
      <c r="CJ317" s="22"/>
      <c r="CK317" s="22"/>
      <c r="CL317" s="22"/>
      <c r="CM317" s="22"/>
      <c r="CN317" s="22"/>
      <c r="CO317" s="22"/>
      <c r="CP317" s="22"/>
    </row>
    <row r="318" spans="1:94"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22"/>
      <c r="CM318" s="22"/>
      <c r="CN318" s="22"/>
      <c r="CO318" s="22"/>
      <c r="CP318" s="22"/>
    </row>
    <row r="319" spans="1:94"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22"/>
      <c r="CM319" s="22"/>
      <c r="CN319" s="22"/>
      <c r="CO319" s="22"/>
      <c r="CP319" s="22"/>
    </row>
    <row r="320" spans="1:94"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22"/>
      <c r="CM320" s="22"/>
      <c r="CN320" s="22"/>
      <c r="CO320" s="22"/>
      <c r="CP320" s="22"/>
    </row>
    <row r="321" spans="1:94"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c r="CH321" s="22"/>
      <c r="CI321" s="22"/>
      <c r="CJ321" s="22"/>
      <c r="CK321" s="22"/>
      <c r="CL321" s="22"/>
      <c r="CM321" s="22"/>
      <c r="CN321" s="22"/>
      <c r="CO321" s="22"/>
      <c r="CP321" s="22"/>
    </row>
    <row r="322" spans="1:94"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22"/>
      <c r="CF322" s="22"/>
      <c r="CG322" s="22"/>
      <c r="CH322" s="22"/>
      <c r="CI322" s="22"/>
      <c r="CJ322" s="22"/>
      <c r="CK322" s="22"/>
      <c r="CL322" s="22"/>
      <c r="CM322" s="22"/>
      <c r="CN322" s="22"/>
      <c r="CO322" s="22"/>
      <c r="CP322" s="22"/>
    </row>
    <row r="323" spans="1:94"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c r="CH323" s="22"/>
      <c r="CI323" s="22"/>
      <c r="CJ323" s="22"/>
      <c r="CK323" s="22"/>
      <c r="CL323" s="22"/>
      <c r="CM323" s="22"/>
      <c r="CN323" s="22"/>
      <c r="CO323" s="22"/>
      <c r="CP323" s="22"/>
    </row>
    <row r="324" spans="1:94"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22"/>
      <c r="CM324" s="22"/>
      <c r="CN324" s="22"/>
      <c r="CO324" s="22"/>
      <c r="CP324" s="22"/>
    </row>
    <row r="325" spans="1:94"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22"/>
      <c r="CF325" s="22"/>
      <c r="CG325" s="22"/>
      <c r="CH325" s="22"/>
      <c r="CI325" s="22"/>
      <c r="CJ325" s="22"/>
      <c r="CK325" s="22"/>
      <c r="CL325" s="22"/>
      <c r="CM325" s="22"/>
      <c r="CN325" s="22"/>
      <c r="CO325" s="22"/>
      <c r="CP325" s="22"/>
    </row>
    <row r="326" spans="1:94"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c r="CJ326" s="22"/>
      <c r="CK326" s="22"/>
      <c r="CL326" s="22"/>
      <c r="CM326" s="22"/>
      <c r="CN326" s="22"/>
      <c r="CO326" s="22"/>
      <c r="CP326" s="22"/>
    </row>
    <row r="327" spans="1:94"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c r="CA327" s="22"/>
      <c r="CB327" s="22"/>
      <c r="CC327" s="22"/>
      <c r="CD327" s="22"/>
      <c r="CE327" s="22"/>
      <c r="CF327" s="22"/>
      <c r="CG327" s="22"/>
      <c r="CH327" s="22"/>
      <c r="CI327" s="22"/>
      <c r="CJ327" s="22"/>
      <c r="CK327" s="22"/>
      <c r="CL327" s="22"/>
      <c r="CM327" s="22"/>
      <c r="CN327" s="22"/>
      <c r="CO327" s="22"/>
      <c r="CP327" s="22"/>
    </row>
    <row r="328" spans="1:94"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22"/>
      <c r="CF328" s="22"/>
      <c r="CG328" s="22"/>
      <c r="CH328" s="22"/>
      <c r="CI328" s="22"/>
      <c r="CJ328" s="22"/>
      <c r="CK328" s="22"/>
      <c r="CL328" s="22"/>
      <c r="CM328" s="22"/>
      <c r="CN328" s="22"/>
      <c r="CO328" s="22"/>
      <c r="CP328" s="22"/>
    </row>
    <row r="329" spans="1:94"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c r="CJ329" s="22"/>
      <c r="CK329" s="22"/>
      <c r="CL329" s="22"/>
      <c r="CM329" s="22"/>
      <c r="CN329" s="22"/>
      <c r="CO329" s="22"/>
      <c r="CP329" s="22"/>
    </row>
    <row r="330" spans="1:94"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c r="CJ330" s="22"/>
      <c r="CK330" s="22"/>
      <c r="CL330" s="22"/>
      <c r="CM330" s="22"/>
      <c r="CN330" s="22"/>
      <c r="CO330" s="22"/>
      <c r="CP330" s="22"/>
    </row>
    <row r="331" spans="1:94"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22"/>
      <c r="CF331" s="22"/>
      <c r="CG331" s="22"/>
      <c r="CH331" s="22"/>
      <c r="CI331" s="22"/>
      <c r="CJ331" s="22"/>
      <c r="CK331" s="22"/>
      <c r="CL331" s="22"/>
      <c r="CM331" s="22"/>
      <c r="CN331" s="22"/>
      <c r="CO331" s="22"/>
      <c r="CP331" s="22"/>
    </row>
    <row r="332" spans="1:94"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22"/>
      <c r="CF332" s="22"/>
      <c r="CG332" s="22"/>
      <c r="CH332" s="22"/>
      <c r="CI332" s="22"/>
      <c r="CJ332" s="22"/>
      <c r="CK332" s="22"/>
      <c r="CL332" s="22"/>
      <c r="CM332" s="22"/>
      <c r="CN332" s="22"/>
      <c r="CO332" s="22"/>
      <c r="CP332" s="22"/>
    </row>
    <row r="333" spans="1:94"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c r="CJ333" s="22"/>
      <c r="CK333" s="22"/>
      <c r="CL333" s="22"/>
      <c r="CM333" s="22"/>
      <c r="CN333" s="22"/>
      <c r="CO333" s="22"/>
      <c r="CP333" s="22"/>
    </row>
    <row r="334" spans="1:94"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c r="CJ334" s="22"/>
      <c r="CK334" s="22"/>
      <c r="CL334" s="22"/>
      <c r="CM334" s="22"/>
      <c r="CN334" s="22"/>
      <c r="CO334" s="22"/>
      <c r="CP334" s="22"/>
    </row>
    <row r="335" spans="1:94"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c r="CA335" s="22"/>
      <c r="CB335" s="22"/>
      <c r="CC335" s="22"/>
      <c r="CD335" s="22"/>
      <c r="CE335" s="22"/>
      <c r="CF335" s="22"/>
      <c r="CG335" s="22"/>
      <c r="CH335" s="22"/>
      <c r="CI335" s="22"/>
      <c r="CJ335" s="22"/>
      <c r="CK335" s="22"/>
      <c r="CL335" s="22"/>
      <c r="CM335" s="22"/>
      <c r="CN335" s="22"/>
      <c r="CO335" s="22"/>
      <c r="CP335" s="22"/>
    </row>
    <row r="336" spans="1:94"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c r="CA336" s="22"/>
      <c r="CB336" s="22"/>
      <c r="CC336" s="22"/>
      <c r="CD336" s="22"/>
      <c r="CE336" s="22"/>
      <c r="CF336" s="22"/>
      <c r="CG336" s="22"/>
      <c r="CH336" s="22"/>
      <c r="CI336" s="22"/>
      <c r="CJ336" s="22"/>
      <c r="CK336" s="22"/>
      <c r="CL336" s="22"/>
      <c r="CM336" s="22"/>
      <c r="CN336" s="22"/>
      <c r="CO336" s="22"/>
      <c r="CP336" s="22"/>
    </row>
    <row r="337" spans="1:94"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c r="CA337" s="22"/>
      <c r="CB337" s="22"/>
      <c r="CC337" s="22"/>
      <c r="CD337" s="22"/>
      <c r="CE337" s="22"/>
      <c r="CF337" s="22"/>
      <c r="CG337" s="22"/>
      <c r="CH337" s="22"/>
      <c r="CI337" s="22"/>
      <c r="CJ337" s="22"/>
      <c r="CK337" s="22"/>
      <c r="CL337" s="22"/>
      <c r="CM337" s="22"/>
      <c r="CN337" s="22"/>
      <c r="CO337" s="22"/>
      <c r="CP337" s="22"/>
    </row>
    <row r="338" spans="1:94"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c r="CJ338" s="22"/>
      <c r="CK338" s="22"/>
      <c r="CL338" s="22"/>
      <c r="CM338" s="22"/>
      <c r="CN338" s="22"/>
      <c r="CO338" s="22"/>
      <c r="CP338" s="22"/>
    </row>
    <row r="339" spans="1:94"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c r="CA339" s="22"/>
      <c r="CB339" s="22"/>
      <c r="CC339" s="22"/>
      <c r="CD339" s="22"/>
      <c r="CE339" s="22"/>
      <c r="CF339" s="22"/>
      <c r="CG339" s="22"/>
      <c r="CH339" s="22"/>
      <c r="CI339" s="22"/>
      <c r="CJ339" s="22"/>
      <c r="CK339" s="22"/>
      <c r="CL339" s="22"/>
      <c r="CM339" s="22"/>
      <c r="CN339" s="22"/>
      <c r="CO339" s="22"/>
      <c r="CP339" s="22"/>
    </row>
    <row r="340" spans="1:94"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c r="CA340" s="22"/>
      <c r="CB340" s="22"/>
      <c r="CC340" s="22"/>
      <c r="CD340" s="22"/>
      <c r="CE340" s="22"/>
      <c r="CF340" s="22"/>
      <c r="CG340" s="22"/>
      <c r="CH340" s="22"/>
      <c r="CI340" s="22"/>
      <c r="CJ340" s="22"/>
      <c r="CK340" s="22"/>
      <c r="CL340" s="22"/>
      <c r="CM340" s="22"/>
      <c r="CN340" s="22"/>
      <c r="CO340" s="22"/>
      <c r="CP340" s="22"/>
    </row>
    <row r="341" spans="1:94"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c r="CA341" s="22"/>
      <c r="CB341" s="22"/>
      <c r="CC341" s="22"/>
      <c r="CD341" s="22"/>
      <c r="CE341" s="22"/>
      <c r="CF341" s="22"/>
      <c r="CG341" s="22"/>
      <c r="CH341" s="22"/>
      <c r="CI341" s="22"/>
      <c r="CJ341" s="22"/>
      <c r="CK341" s="22"/>
      <c r="CL341" s="22"/>
      <c r="CM341" s="22"/>
      <c r="CN341" s="22"/>
      <c r="CO341" s="22"/>
      <c r="CP341" s="22"/>
    </row>
    <row r="342" spans="1:94"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22"/>
      <c r="CF342" s="22"/>
      <c r="CG342" s="22"/>
      <c r="CH342" s="22"/>
      <c r="CI342" s="22"/>
      <c r="CJ342" s="22"/>
      <c r="CK342" s="22"/>
      <c r="CL342" s="22"/>
      <c r="CM342" s="22"/>
      <c r="CN342" s="22"/>
      <c r="CO342" s="22"/>
      <c r="CP342" s="22"/>
    </row>
    <row r="343" spans="1:94"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c r="CA343" s="22"/>
      <c r="CB343" s="22"/>
      <c r="CC343" s="22"/>
      <c r="CD343" s="22"/>
      <c r="CE343" s="22"/>
      <c r="CF343" s="22"/>
      <c r="CG343" s="22"/>
      <c r="CH343" s="22"/>
      <c r="CI343" s="22"/>
      <c r="CJ343" s="22"/>
      <c r="CK343" s="22"/>
      <c r="CL343" s="22"/>
      <c r="CM343" s="22"/>
      <c r="CN343" s="22"/>
      <c r="CO343" s="22"/>
      <c r="CP343" s="22"/>
    </row>
    <row r="344" spans="1:94"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c r="CA344" s="22"/>
      <c r="CB344" s="22"/>
      <c r="CC344" s="22"/>
      <c r="CD344" s="22"/>
      <c r="CE344" s="22"/>
      <c r="CF344" s="22"/>
      <c r="CG344" s="22"/>
      <c r="CH344" s="22"/>
      <c r="CI344" s="22"/>
      <c r="CJ344" s="22"/>
      <c r="CK344" s="22"/>
      <c r="CL344" s="22"/>
      <c r="CM344" s="22"/>
      <c r="CN344" s="22"/>
      <c r="CO344" s="22"/>
      <c r="CP344" s="22"/>
    </row>
    <row r="345" spans="1:94"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c r="CA345" s="22"/>
      <c r="CB345" s="22"/>
      <c r="CC345" s="22"/>
      <c r="CD345" s="22"/>
      <c r="CE345" s="22"/>
      <c r="CF345" s="22"/>
      <c r="CG345" s="22"/>
      <c r="CH345" s="22"/>
      <c r="CI345" s="22"/>
      <c r="CJ345" s="22"/>
      <c r="CK345" s="22"/>
      <c r="CL345" s="22"/>
      <c r="CM345" s="22"/>
      <c r="CN345" s="22"/>
      <c r="CO345" s="22"/>
      <c r="CP345" s="22"/>
    </row>
    <row r="346" spans="1:94"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c r="CA346" s="22"/>
      <c r="CB346" s="22"/>
      <c r="CC346" s="22"/>
      <c r="CD346" s="22"/>
      <c r="CE346" s="22"/>
      <c r="CF346" s="22"/>
      <c r="CG346" s="22"/>
      <c r="CH346" s="22"/>
      <c r="CI346" s="22"/>
      <c r="CJ346" s="22"/>
      <c r="CK346" s="22"/>
      <c r="CL346" s="22"/>
      <c r="CM346" s="22"/>
      <c r="CN346" s="22"/>
      <c r="CO346" s="22"/>
      <c r="CP346" s="22"/>
    </row>
    <row r="347" spans="1:94"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22"/>
      <c r="CM347" s="22"/>
      <c r="CN347" s="22"/>
      <c r="CO347" s="22"/>
      <c r="CP347" s="22"/>
    </row>
    <row r="348" spans="1:94"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22"/>
      <c r="CF348" s="22"/>
      <c r="CG348" s="22"/>
      <c r="CH348" s="22"/>
      <c r="CI348" s="22"/>
      <c r="CJ348" s="22"/>
      <c r="CK348" s="22"/>
      <c r="CL348" s="22"/>
      <c r="CM348" s="22"/>
      <c r="CN348" s="22"/>
      <c r="CO348" s="22"/>
      <c r="CP348" s="22"/>
    </row>
    <row r="349" spans="1:94"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c r="CA349" s="22"/>
      <c r="CB349" s="22"/>
      <c r="CC349" s="22"/>
      <c r="CD349" s="22"/>
      <c r="CE349" s="22"/>
      <c r="CF349" s="22"/>
      <c r="CG349" s="22"/>
      <c r="CH349" s="22"/>
      <c r="CI349" s="22"/>
      <c r="CJ349" s="22"/>
      <c r="CK349" s="22"/>
      <c r="CL349" s="22"/>
      <c r="CM349" s="22"/>
      <c r="CN349" s="22"/>
      <c r="CO349" s="22"/>
      <c r="CP349" s="22"/>
    </row>
    <row r="350" spans="1:94"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c r="CJ350" s="22"/>
      <c r="CK350" s="22"/>
      <c r="CL350" s="22"/>
      <c r="CM350" s="22"/>
      <c r="CN350" s="22"/>
      <c r="CO350" s="22"/>
      <c r="CP350" s="22"/>
    </row>
    <row r="351" spans="1:94"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22"/>
      <c r="CM351" s="22"/>
      <c r="CN351" s="22"/>
      <c r="CO351" s="22"/>
      <c r="CP351" s="22"/>
    </row>
    <row r="352" spans="1:94"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22"/>
      <c r="CM352" s="22"/>
      <c r="CN352" s="22"/>
      <c r="CO352" s="22"/>
      <c r="CP352" s="22"/>
    </row>
    <row r="353" spans="1:94"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22"/>
      <c r="CM353" s="22"/>
      <c r="CN353" s="22"/>
      <c r="CO353" s="22"/>
      <c r="CP353" s="22"/>
    </row>
    <row r="354" spans="1:94"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c r="CA354" s="22"/>
      <c r="CB354" s="22"/>
      <c r="CC354" s="22"/>
      <c r="CD354" s="22"/>
      <c r="CE354" s="22"/>
      <c r="CF354" s="22"/>
      <c r="CG354" s="22"/>
      <c r="CH354" s="22"/>
      <c r="CI354" s="22"/>
      <c r="CJ354" s="22"/>
      <c r="CK354" s="22"/>
      <c r="CL354" s="22"/>
      <c r="CM354" s="22"/>
      <c r="CN354" s="22"/>
      <c r="CO354" s="22"/>
      <c r="CP354" s="22"/>
    </row>
    <row r="355" spans="1:94"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c r="CA355" s="22"/>
      <c r="CB355" s="22"/>
      <c r="CC355" s="22"/>
      <c r="CD355" s="22"/>
      <c r="CE355" s="22"/>
      <c r="CF355" s="22"/>
      <c r="CG355" s="22"/>
      <c r="CH355" s="22"/>
      <c r="CI355" s="22"/>
      <c r="CJ355" s="22"/>
      <c r="CK355" s="22"/>
      <c r="CL355" s="22"/>
      <c r="CM355" s="22"/>
      <c r="CN355" s="22"/>
      <c r="CO355" s="22"/>
      <c r="CP355" s="22"/>
    </row>
    <row r="356" spans="1:94"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c r="CJ356" s="22"/>
      <c r="CK356" s="22"/>
      <c r="CL356" s="22"/>
      <c r="CM356" s="22"/>
      <c r="CN356" s="22"/>
      <c r="CO356" s="22"/>
      <c r="CP356" s="22"/>
    </row>
    <row r="357" spans="1:94"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22"/>
      <c r="CH357" s="22"/>
      <c r="CI357" s="22"/>
      <c r="CJ357" s="22"/>
      <c r="CK357" s="22"/>
      <c r="CL357" s="22"/>
      <c r="CM357" s="22"/>
      <c r="CN357" s="22"/>
      <c r="CO357" s="22"/>
      <c r="CP357" s="22"/>
    </row>
    <row r="358" spans="1:94"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22"/>
      <c r="CF358" s="22"/>
      <c r="CG358" s="22"/>
      <c r="CH358" s="22"/>
      <c r="CI358" s="22"/>
      <c r="CJ358" s="22"/>
      <c r="CK358" s="22"/>
      <c r="CL358" s="22"/>
      <c r="CM358" s="22"/>
      <c r="CN358" s="22"/>
      <c r="CO358" s="22"/>
      <c r="CP358" s="22"/>
    </row>
    <row r="359" spans="1:94"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c r="CJ359" s="22"/>
      <c r="CK359" s="22"/>
      <c r="CL359" s="22"/>
      <c r="CM359" s="22"/>
      <c r="CN359" s="22"/>
      <c r="CO359" s="22"/>
      <c r="CP359" s="22"/>
    </row>
    <row r="360" spans="1:94"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c r="CJ360" s="22"/>
      <c r="CK360" s="22"/>
      <c r="CL360" s="22"/>
      <c r="CM360" s="22"/>
      <c r="CN360" s="22"/>
      <c r="CO360" s="22"/>
      <c r="CP360" s="22"/>
    </row>
    <row r="361" spans="1:94"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22"/>
      <c r="CF361" s="22"/>
      <c r="CG361" s="22"/>
      <c r="CH361" s="22"/>
      <c r="CI361" s="22"/>
      <c r="CJ361" s="22"/>
      <c r="CK361" s="22"/>
      <c r="CL361" s="22"/>
      <c r="CM361" s="22"/>
      <c r="CN361" s="22"/>
      <c r="CO361" s="22"/>
      <c r="CP361" s="22"/>
    </row>
    <row r="362" spans="1:94"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c r="CA362" s="22"/>
      <c r="CB362" s="22"/>
      <c r="CC362" s="22"/>
      <c r="CD362" s="22"/>
      <c r="CE362" s="22"/>
      <c r="CF362" s="22"/>
      <c r="CG362" s="22"/>
      <c r="CH362" s="22"/>
      <c r="CI362" s="22"/>
      <c r="CJ362" s="22"/>
      <c r="CK362" s="22"/>
      <c r="CL362" s="22"/>
      <c r="CM362" s="22"/>
      <c r="CN362" s="22"/>
      <c r="CO362" s="22"/>
      <c r="CP362" s="22"/>
    </row>
    <row r="363" spans="1:94"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c r="CA363" s="22"/>
      <c r="CB363" s="22"/>
      <c r="CC363" s="22"/>
      <c r="CD363" s="22"/>
      <c r="CE363" s="22"/>
      <c r="CF363" s="22"/>
      <c r="CG363" s="22"/>
      <c r="CH363" s="22"/>
      <c r="CI363" s="22"/>
      <c r="CJ363" s="22"/>
      <c r="CK363" s="22"/>
      <c r="CL363" s="22"/>
      <c r="CM363" s="22"/>
      <c r="CN363" s="22"/>
      <c r="CO363" s="22"/>
      <c r="CP363" s="22"/>
    </row>
    <row r="364" spans="1:94"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c r="CA364" s="22"/>
      <c r="CB364" s="22"/>
      <c r="CC364" s="22"/>
      <c r="CD364" s="22"/>
      <c r="CE364" s="22"/>
      <c r="CF364" s="22"/>
      <c r="CG364" s="22"/>
      <c r="CH364" s="22"/>
      <c r="CI364" s="22"/>
      <c r="CJ364" s="22"/>
      <c r="CK364" s="22"/>
      <c r="CL364" s="22"/>
      <c r="CM364" s="22"/>
      <c r="CN364" s="22"/>
      <c r="CO364" s="22"/>
      <c r="CP364" s="22"/>
    </row>
    <row r="365" spans="1:94"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22"/>
      <c r="CF365" s="22"/>
      <c r="CG365" s="22"/>
      <c r="CH365" s="22"/>
      <c r="CI365" s="22"/>
      <c r="CJ365" s="22"/>
      <c r="CK365" s="22"/>
      <c r="CL365" s="22"/>
      <c r="CM365" s="22"/>
      <c r="CN365" s="22"/>
      <c r="CO365" s="22"/>
      <c r="CP365" s="22"/>
    </row>
    <row r="366" spans="1:94"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c r="CJ366" s="22"/>
      <c r="CK366" s="22"/>
      <c r="CL366" s="22"/>
      <c r="CM366" s="22"/>
      <c r="CN366" s="22"/>
      <c r="CO366" s="22"/>
      <c r="CP366" s="22"/>
    </row>
    <row r="367" spans="1:94"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c r="CA367" s="22"/>
      <c r="CB367" s="22"/>
      <c r="CC367" s="22"/>
      <c r="CD367" s="22"/>
      <c r="CE367" s="22"/>
      <c r="CF367" s="22"/>
      <c r="CG367" s="22"/>
      <c r="CH367" s="22"/>
      <c r="CI367" s="22"/>
      <c r="CJ367" s="22"/>
      <c r="CK367" s="22"/>
      <c r="CL367" s="22"/>
      <c r="CM367" s="22"/>
      <c r="CN367" s="22"/>
      <c r="CO367" s="22"/>
      <c r="CP367" s="22"/>
    </row>
    <row r="368" spans="1:94"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22"/>
      <c r="CH368" s="22"/>
      <c r="CI368" s="22"/>
      <c r="CJ368" s="22"/>
      <c r="CK368" s="22"/>
      <c r="CL368" s="22"/>
      <c r="CM368" s="22"/>
      <c r="CN368" s="22"/>
      <c r="CO368" s="22"/>
      <c r="CP368" s="22"/>
    </row>
    <row r="369" spans="1:94"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22"/>
      <c r="CM369" s="22"/>
      <c r="CN369" s="22"/>
      <c r="CO369" s="22"/>
      <c r="CP369" s="22"/>
    </row>
    <row r="370" spans="1:94"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c r="CA370" s="22"/>
      <c r="CB370" s="22"/>
      <c r="CC370" s="22"/>
      <c r="CD370" s="22"/>
      <c r="CE370" s="22"/>
      <c r="CF370" s="22"/>
      <c r="CG370" s="22"/>
      <c r="CH370" s="22"/>
      <c r="CI370" s="22"/>
      <c r="CJ370" s="22"/>
      <c r="CK370" s="22"/>
      <c r="CL370" s="22"/>
      <c r="CM370" s="22"/>
      <c r="CN370" s="22"/>
      <c r="CO370" s="22"/>
      <c r="CP370" s="22"/>
    </row>
    <row r="371" spans="1:94"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c r="CA371" s="22"/>
      <c r="CB371" s="22"/>
      <c r="CC371" s="22"/>
      <c r="CD371" s="22"/>
      <c r="CE371" s="22"/>
      <c r="CF371" s="22"/>
      <c r="CG371" s="22"/>
      <c r="CH371" s="22"/>
      <c r="CI371" s="22"/>
      <c r="CJ371" s="22"/>
      <c r="CK371" s="22"/>
      <c r="CL371" s="22"/>
      <c r="CM371" s="22"/>
      <c r="CN371" s="22"/>
      <c r="CO371" s="22"/>
      <c r="CP371" s="22"/>
    </row>
    <row r="372" spans="1:94"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c r="CA372" s="22"/>
      <c r="CB372" s="22"/>
      <c r="CC372" s="22"/>
      <c r="CD372" s="22"/>
      <c r="CE372" s="22"/>
      <c r="CF372" s="22"/>
      <c r="CG372" s="22"/>
      <c r="CH372" s="22"/>
      <c r="CI372" s="22"/>
      <c r="CJ372" s="22"/>
      <c r="CK372" s="22"/>
      <c r="CL372" s="22"/>
      <c r="CM372" s="22"/>
      <c r="CN372" s="22"/>
      <c r="CO372" s="22"/>
      <c r="CP372" s="22"/>
    </row>
    <row r="373" spans="1:94"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c r="CA373" s="22"/>
      <c r="CB373" s="22"/>
      <c r="CC373" s="22"/>
      <c r="CD373" s="22"/>
      <c r="CE373" s="22"/>
      <c r="CF373" s="22"/>
      <c r="CG373" s="22"/>
      <c r="CH373" s="22"/>
      <c r="CI373" s="22"/>
      <c r="CJ373" s="22"/>
      <c r="CK373" s="22"/>
      <c r="CL373" s="22"/>
      <c r="CM373" s="22"/>
      <c r="CN373" s="22"/>
      <c r="CO373" s="22"/>
      <c r="CP373" s="22"/>
    </row>
    <row r="374" spans="1:94"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c r="CA374" s="22"/>
      <c r="CB374" s="22"/>
      <c r="CC374" s="22"/>
      <c r="CD374" s="22"/>
      <c r="CE374" s="22"/>
      <c r="CF374" s="22"/>
      <c r="CG374" s="22"/>
      <c r="CH374" s="22"/>
      <c r="CI374" s="22"/>
      <c r="CJ374" s="22"/>
      <c r="CK374" s="22"/>
      <c r="CL374" s="22"/>
      <c r="CM374" s="22"/>
      <c r="CN374" s="22"/>
      <c r="CO374" s="22"/>
      <c r="CP374" s="22"/>
    </row>
    <row r="375" spans="1:94"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c r="CA375" s="22"/>
      <c r="CB375" s="22"/>
      <c r="CC375" s="22"/>
      <c r="CD375" s="22"/>
      <c r="CE375" s="22"/>
      <c r="CF375" s="22"/>
      <c r="CG375" s="22"/>
      <c r="CH375" s="22"/>
      <c r="CI375" s="22"/>
      <c r="CJ375" s="22"/>
      <c r="CK375" s="22"/>
      <c r="CL375" s="22"/>
      <c r="CM375" s="22"/>
      <c r="CN375" s="22"/>
      <c r="CO375" s="22"/>
      <c r="CP375" s="22"/>
    </row>
    <row r="376" spans="1:94"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c r="CJ376" s="22"/>
      <c r="CK376" s="22"/>
      <c r="CL376" s="22"/>
      <c r="CM376" s="22"/>
      <c r="CN376" s="22"/>
      <c r="CO376" s="22"/>
      <c r="CP376" s="22"/>
    </row>
    <row r="377" spans="1:94"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c r="CA377" s="22"/>
      <c r="CB377" s="22"/>
      <c r="CC377" s="22"/>
      <c r="CD377" s="22"/>
      <c r="CE377" s="22"/>
      <c r="CF377" s="22"/>
      <c r="CG377" s="22"/>
      <c r="CH377" s="22"/>
      <c r="CI377" s="22"/>
      <c r="CJ377" s="22"/>
      <c r="CK377" s="22"/>
      <c r="CL377" s="22"/>
      <c r="CM377" s="22"/>
      <c r="CN377" s="22"/>
      <c r="CO377" s="22"/>
      <c r="CP377" s="22"/>
    </row>
    <row r="378" spans="1:94"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c r="CA378" s="22"/>
      <c r="CB378" s="22"/>
      <c r="CC378" s="22"/>
      <c r="CD378" s="22"/>
      <c r="CE378" s="22"/>
      <c r="CF378" s="22"/>
      <c r="CG378" s="22"/>
      <c r="CH378" s="22"/>
      <c r="CI378" s="22"/>
      <c r="CJ378" s="22"/>
      <c r="CK378" s="22"/>
      <c r="CL378" s="22"/>
      <c r="CM378" s="22"/>
      <c r="CN378" s="22"/>
      <c r="CO378" s="22"/>
      <c r="CP378" s="22"/>
    </row>
    <row r="379" spans="1:94"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c r="CA379" s="22"/>
      <c r="CB379" s="22"/>
      <c r="CC379" s="22"/>
      <c r="CD379" s="22"/>
      <c r="CE379" s="22"/>
      <c r="CF379" s="22"/>
      <c r="CG379" s="22"/>
      <c r="CH379" s="22"/>
      <c r="CI379" s="22"/>
      <c r="CJ379" s="22"/>
      <c r="CK379" s="22"/>
      <c r="CL379" s="22"/>
      <c r="CM379" s="22"/>
      <c r="CN379" s="22"/>
      <c r="CO379" s="22"/>
      <c r="CP379" s="22"/>
    </row>
    <row r="380" spans="1:94"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c r="CA380" s="22"/>
      <c r="CB380" s="22"/>
      <c r="CC380" s="22"/>
      <c r="CD380" s="22"/>
      <c r="CE380" s="22"/>
      <c r="CF380" s="22"/>
      <c r="CG380" s="22"/>
      <c r="CH380" s="22"/>
      <c r="CI380" s="22"/>
      <c r="CJ380" s="22"/>
      <c r="CK380" s="22"/>
      <c r="CL380" s="22"/>
      <c r="CM380" s="22"/>
      <c r="CN380" s="22"/>
      <c r="CO380" s="22"/>
      <c r="CP380" s="22"/>
    </row>
    <row r="381" spans="1:94"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c r="CA381" s="22"/>
      <c r="CB381" s="22"/>
      <c r="CC381" s="22"/>
      <c r="CD381" s="22"/>
      <c r="CE381" s="22"/>
      <c r="CF381" s="22"/>
      <c r="CG381" s="22"/>
      <c r="CH381" s="22"/>
      <c r="CI381" s="22"/>
      <c r="CJ381" s="22"/>
      <c r="CK381" s="22"/>
      <c r="CL381" s="22"/>
      <c r="CM381" s="22"/>
      <c r="CN381" s="22"/>
      <c r="CO381" s="22"/>
      <c r="CP381" s="22"/>
    </row>
    <row r="382" spans="1:94"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c r="CA382" s="22"/>
      <c r="CB382" s="22"/>
      <c r="CC382" s="22"/>
      <c r="CD382" s="22"/>
      <c r="CE382" s="22"/>
      <c r="CF382" s="22"/>
      <c r="CG382" s="22"/>
      <c r="CH382" s="22"/>
      <c r="CI382" s="22"/>
      <c r="CJ382" s="22"/>
      <c r="CK382" s="22"/>
      <c r="CL382" s="22"/>
      <c r="CM382" s="22"/>
      <c r="CN382" s="22"/>
      <c r="CO382" s="22"/>
      <c r="CP382" s="22"/>
    </row>
    <row r="383" spans="1:94"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c r="CA383" s="22"/>
      <c r="CB383" s="22"/>
      <c r="CC383" s="22"/>
      <c r="CD383" s="22"/>
      <c r="CE383" s="22"/>
      <c r="CF383" s="22"/>
      <c r="CG383" s="22"/>
      <c r="CH383" s="22"/>
      <c r="CI383" s="22"/>
      <c r="CJ383" s="22"/>
      <c r="CK383" s="22"/>
      <c r="CL383" s="22"/>
      <c r="CM383" s="22"/>
      <c r="CN383" s="22"/>
      <c r="CO383" s="22"/>
      <c r="CP383" s="22"/>
    </row>
    <row r="384" spans="1:94"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c r="CA384" s="22"/>
      <c r="CB384" s="22"/>
      <c r="CC384" s="22"/>
      <c r="CD384" s="22"/>
      <c r="CE384" s="22"/>
      <c r="CF384" s="22"/>
      <c r="CG384" s="22"/>
      <c r="CH384" s="22"/>
      <c r="CI384" s="22"/>
      <c r="CJ384" s="22"/>
      <c r="CK384" s="22"/>
      <c r="CL384" s="22"/>
      <c r="CM384" s="22"/>
      <c r="CN384" s="22"/>
      <c r="CO384" s="22"/>
      <c r="CP384" s="22"/>
    </row>
    <row r="385" spans="1:94"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c r="CA385" s="22"/>
      <c r="CB385" s="22"/>
      <c r="CC385" s="22"/>
      <c r="CD385" s="22"/>
      <c r="CE385" s="22"/>
      <c r="CF385" s="22"/>
      <c r="CG385" s="22"/>
      <c r="CH385" s="22"/>
      <c r="CI385" s="22"/>
      <c r="CJ385" s="22"/>
      <c r="CK385" s="22"/>
      <c r="CL385" s="22"/>
      <c r="CM385" s="22"/>
      <c r="CN385" s="22"/>
      <c r="CO385" s="22"/>
      <c r="CP385" s="22"/>
    </row>
    <row r="386" spans="1:94"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c r="CA386" s="22"/>
      <c r="CB386" s="22"/>
      <c r="CC386" s="22"/>
      <c r="CD386" s="22"/>
      <c r="CE386" s="22"/>
      <c r="CF386" s="22"/>
      <c r="CG386" s="22"/>
      <c r="CH386" s="22"/>
      <c r="CI386" s="22"/>
      <c r="CJ386" s="22"/>
      <c r="CK386" s="22"/>
      <c r="CL386" s="22"/>
      <c r="CM386" s="22"/>
      <c r="CN386" s="22"/>
      <c r="CO386" s="22"/>
      <c r="CP386" s="22"/>
    </row>
    <row r="387" spans="1:94"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c r="CA387" s="22"/>
      <c r="CB387" s="22"/>
      <c r="CC387" s="22"/>
      <c r="CD387" s="22"/>
      <c r="CE387" s="22"/>
      <c r="CF387" s="22"/>
      <c r="CG387" s="22"/>
      <c r="CH387" s="22"/>
      <c r="CI387" s="22"/>
      <c r="CJ387" s="22"/>
      <c r="CK387" s="22"/>
      <c r="CL387" s="22"/>
      <c r="CM387" s="22"/>
      <c r="CN387" s="22"/>
      <c r="CO387" s="22"/>
      <c r="CP387" s="22"/>
    </row>
    <row r="388" spans="1:94"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c r="CA388" s="22"/>
      <c r="CB388" s="22"/>
      <c r="CC388" s="22"/>
      <c r="CD388" s="22"/>
      <c r="CE388" s="22"/>
      <c r="CF388" s="22"/>
      <c r="CG388" s="22"/>
      <c r="CH388" s="22"/>
      <c r="CI388" s="22"/>
      <c r="CJ388" s="22"/>
      <c r="CK388" s="22"/>
      <c r="CL388" s="22"/>
      <c r="CM388" s="22"/>
      <c r="CN388" s="22"/>
      <c r="CO388" s="22"/>
      <c r="CP388" s="22"/>
    </row>
    <row r="389" spans="1:94"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c r="CA389" s="22"/>
      <c r="CB389" s="22"/>
      <c r="CC389" s="22"/>
      <c r="CD389" s="22"/>
      <c r="CE389" s="22"/>
      <c r="CF389" s="22"/>
      <c r="CG389" s="22"/>
      <c r="CH389" s="22"/>
      <c r="CI389" s="22"/>
      <c r="CJ389" s="22"/>
      <c r="CK389" s="22"/>
      <c r="CL389" s="22"/>
      <c r="CM389" s="22"/>
      <c r="CN389" s="22"/>
      <c r="CO389" s="22"/>
      <c r="CP389" s="22"/>
    </row>
    <row r="390" spans="1:94"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c r="CA390" s="22"/>
      <c r="CB390" s="22"/>
      <c r="CC390" s="22"/>
      <c r="CD390" s="22"/>
      <c r="CE390" s="22"/>
      <c r="CF390" s="22"/>
      <c r="CG390" s="22"/>
      <c r="CH390" s="22"/>
      <c r="CI390" s="22"/>
      <c r="CJ390" s="22"/>
      <c r="CK390" s="22"/>
      <c r="CL390" s="22"/>
      <c r="CM390" s="22"/>
      <c r="CN390" s="22"/>
      <c r="CO390" s="22"/>
      <c r="CP390" s="22"/>
    </row>
    <row r="391" spans="1:94"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c r="CA391" s="22"/>
      <c r="CB391" s="22"/>
      <c r="CC391" s="22"/>
      <c r="CD391" s="22"/>
      <c r="CE391" s="22"/>
      <c r="CF391" s="22"/>
      <c r="CG391" s="22"/>
      <c r="CH391" s="22"/>
      <c r="CI391" s="22"/>
      <c r="CJ391" s="22"/>
      <c r="CK391" s="22"/>
      <c r="CL391" s="22"/>
      <c r="CM391" s="22"/>
      <c r="CN391" s="22"/>
      <c r="CO391" s="22"/>
      <c r="CP391" s="22"/>
    </row>
    <row r="392" spans="1:94"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c r="CA392" s="22"/>
      <c r="CB392" s="22"/>
      <c r="CC392" s="22"/>
      <c r="CD392" s="22"/>
      <c r="CE392" s="22"/>
      <c r="CF392" s="22"/>
      <c r="CG392" s="22"/>
      <c r="CH392" s="22"/>
      <c r="CI392" s="22"/>
      <c r="CJ392" s="22"/>
      <c r="CK392" s="22"/>
      <c r="CL392" s="22"/>
      <c r="CM392" s="22"/>
      <c r="CN392" s="22"/>
      <c r="CO392" s="22"/>
      <c r="CP392" s="22"/>
    </row>
    <row r="393" spans="1:94"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c r="CA393" s="22"/>
      <c r="CB393" s="22"/>
      <c r="CC393" s="22"/>
      <c r="CD393" s="22"/>
      <c r="CE393" s="22"/>
      <c r="CF393" s="22"/>
      <c r="CG393" s="22"/>
      <c r="CH393" s="22"/>
      <c r="CI393" s="22"/>
      <c r="CJ393" s="22"/>
      <c r="CK393" s="22"/>
      <c r="CL393" s="22"/>
      <c r="CM393" s="22"/>
      <c r="CN393" s="22"/>
      <c r="CO393" s="22"/>
      <c r="CP393" s="22"/>
    </row>
    <row r="394" spans="1:94"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c r="CA394" s="22"/>
      <c r="CB394" s="22"/>
      <c r="CC394" s="22"/>
      <c r="CD394" s="22"/>
      <c r="CE394" s="22"/>
      <c r="CF394" s="22"/>
      <c r="CG394" s="22"/>
      <c r="CH394" s="22"/>
      <c r="CI394" s="22"/>
      <c r="CJ394" s="22"/>
      <c r="CK394" s="22"/>
      <c r="CL394" s="22"/>
      <c r="CM394" s="22"/>
      <c r="CN394" s="22"/>
      <c r="CO394" s="22"/>
      <c r="CP394" s="22"/>
    </row>
    <row r="395" spans="1:94"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c r="CA395" s="22"/>
      <c r="CB395" s="22"/>
      <c r="CC395" s="22"/>
      <c r="CD395" s="22"/>
      <c r="CE395" s="22"/>
      <c r="CF395" s="22"/>
      <c r="CG395" s="22"/>
      <c r="CH395" s="22"/>
      <c r="CI395" s="22"/>
      <c r="CJ395" s="22"/>
      <c r="CK395" s="22"/>
      <c r="CL395" s="22"/>
      <c r="CM395" s="22"/>
      <c r="CN395" s="22"/>
      <c r="CO395" s="22"/>
      <c r="CP395" s="22"/>
    </row>
    <row r="396" spans="1:94"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22"/>
      <c r="CH396" s="22"/>
      <c r="CI396" s="22"/>
      <c r="CJ396" s="22"/>
      <c r="CK396" s="22"/>
      <c r="CL396" s="22"/>
      <c r="CM396" s="22"/>
      <c r="CN396" s="22"/>
      <c r="CO396" s="22"/>
      <c r="CP396" s="22"/>
    </row>
    <row r="397" spans="1:94"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c r="CA397" s="22"/>
      <c r="CB397" s="22"/>
      <c r="CC397" s="22"/>
      <c r="CD397" s="22"/>
      <c r="CE397" s="22"/>
      <c r="CF397" s="22"/>
      <c r="CG397" s="22"/>
      <c r="CH397" s="22"/>
      <c r="CI397" s="22"/>
      <c r="CJ397" s="22"/>
      <c r="CK397" s="22"/>
      <c r="CL397" s="22"/>
      <c r="CM397" s="22"/>
      <c r="CN397" s="22"/>
      <c r="CO397" s="22"/>
      <c r="CP397" s="22"/>
    </row>
    <row r="398" spans="1:94"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c r="CA398" s="22"/>
      <c r="CB398" s="22"/>
      <c r="CC398" s="22"/>
      <c r="CD398" s="22"/>
      <c r="CE398" s="22"/>
      <c r="CF398" s="22"/>
      <c r="CG398" s="22"/>
      <c r="CH398" s="22"/>
      <c r="CI398" s="22"/>
      <c r="CJ398" s="22"/>
      <c r="CK398" s="22"/>
      <c r="CL398" s="22"/>
      <c r="CM398" s="22"/>
      <c r="CN398" s="22"/>
      <c r="CO398" s="22"/>
      <c r="CP398" s="22"/>
    </row>
    <row r="399" spans="1:94"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22"/>
      <c r="CH399" s="22"/>
      <c r="CI399" s="22"/>
      <c r="CJ399" s="22"/>
      <c r="CK399" s="22"/>
      <c r="CL399" s="22"/>
      <c r="CM399" s="22"/>
      <c r="CN399" s="22"/>
      <c r="CO399" s="22"/>
      <c r="CP399" s="22"/>
    </row>
    <row r="400" spans="1:94"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c r="CA400" s="22"/>
      <c r="CB400" s="22"/>
      <c r="CC400" s="22"/>
      <c r="CD400" s="22"/>
      <c r="CE400" s="22"/>
      <c r="CF400" s="22"/>
      <c r="CG400" s="22"/>
      <c r="CH400" s="22"/>
      <c r="CI400" s="22"/>
      <c r="CJ400" s="22"/>
      <c r="CK400" s="22"/>
      <c r="CL400" s="22"/>
      <c r="CM400" s="22"/>
      <c r="CN400" s="22"/>
      <c r="CO400" s="22"/>
      <c r="CP400" s="22"/>
    </row>
    <row r="401" spans="1:94" x14ac:dyDescent="0.2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c r="CA401" s="22"/>
      <c r="CB401" s="22"/>
      <c r="CC401" s="22"/>
      <c r="CD401" s="22"/>
      <c r="CE401" s="22"/>
      <c r="CF401" s="22"/>
      <c r="CG401" s="22"/>
      <c r="CH401" s="22"/>
      <c r="CI401" s="22"/>
      <c r="CJ401" s="22"/>
      <c r="CK401" s="22"/>
      <c r="CL401" s="22"/>
      <c r="CM401" s="22"/>
      <c r="CN401" s="22"/>
      <c r="CO401" s="22"/>
      <c r="CP401" s="22"/>
    </row>
    <row r="402" spans="1:94" x14ac:dyDescent="0.2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c r="CA402" s="22"/>
      <c r="CB402" s="22"/>
      <c r="CC402" s="22"/>
      <c r="CD402" s="22"/>
      <c r="CE402" s="22"/>
      <c r="CF402" s="22"/>
      <c r="CG402" s="22"/>
      <c r="CH402" s="22"/>
      <c r="CI402" s="22"/>
      <c r="CJ402" s="22"/>
      <c r="CK402" s="22"/>
      <c r="CL402" s="22"/>
      <c r="CM402" s="22"/>
      <c r="CN402" s="22"/>
      <c r="CO402" s="22"/>
      <c r="CP402" s="22"/>
    </row>
    <row r="403" spans="1:94" x14ac:dyDescent="0.2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c r="CA403" s="22"/>
      <c r="CB403" s="22"/>
      <c r="CC403" s="22"/>
      <c r="CD403" s="22"/>
      <c r="CE403" s="22"/>
      <c r="CF403" s="22"/>
      <c r="CG403" s="22"/>
      <c r="CH403" s="22"/>
      <c r="CI403" s="22"/>
      <c r="CJ403" s="22"/>
      <c r="CK403" s="22"/>
      <c r="CL403" s="22"/>
      <c r="CM403" s="22"/>
      <c r="CN403" s="22"/>
      <c r="CO403" s="22"/>
      <c r="CP403" s="22"/>
    </row>
    <row r="404" spans="1:94" x14ac:dyDescent="0.2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c r="CA404" s="22"/>
      <c r="CB404" s="22"/>
      <c r="CC404" s="22"/>
      <c r="CD404" s="22"/>
      <c r="CE404" s="22"/>
      <c r="CF404" s="22"/>
      <c r="CG404" s="22"/>
      <c r="CH404" s="22"/>
      <c r="CI404" s="22"/>
      <c r="CJ404" s="22"/>
      <c r="CK404" s="22"/>
      <c r="CL404" s="22"/>
      <c r="CM404" s="22"/>
      <c r="CN404" s="22"/>
      <c r="CO404" s="22"/>
      <c r="CP404" s="22"/>
    </row>
    <row r="405" spans="1:94" x14ac:dyDescent="0.2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c r="CA405" s="22"/>
      <c r="CB405" s="22"/>
      <c r="CC405" s="22"/>
      <c r="CD405" s="22"/>
      <c r="CE405" s="22"/>
      <c r="CF405" s="22"/>
      <c r="CG405" s="22"/>
      <c r="CH405" s="22"/>
      <c r="CI405" s="22"/>
      <c r="CJ405" s="22"/>
      <c r="CK405" s="22"/>
      <c r="CL405" s="22"/>
      <c r="CM405" s="22"/>
      <c r="CN405" s="22"/>
      <c r="CO405" s="22"/>
      <c r="CP405" s="22"/>
    </row>
    <row r="406" spans="1:94"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c r="CA406" s="22"/>
      <c r="CB406" s="22"/>
      <c r="CC406" s="22"/>
      <c r="CD406" s="22"/>
      <c r="CE406" s="22"/>
      <c r="CF406" s="22"/>
      <c r="CG406" s="22"/>
      <c r="CH406" s="22"/>
      <c r="CI406" s="22"/>
      <c r="CJ406" s="22"/>
      <c r="CK406" s="22"/>
      <c r="CL406" s="22"/>
      <c r="CM406" s="22"/>
      <c r="CN406" s="22"/>
      <c r="CO406" s="22"/>
      <c r="CP406" s="22"/>
    </row>
    <row r="407" spans="1:94" x14ac:dyDescent="0.2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c r="CA407" s="22"/>
      <c r="CB407" s="22"/>
      <c r="CC407" s="22"/>
      <c r="CD407" s="22"/>
      <c r="CE407" s="22"/>
      <c r="CF407" s="22"/>
      <c r="CG407" s="22"/>
      <c r="CH407" s="22"/>
      <c r="CI407" s="22"/>
      <c r="CJ407" s="22"/>
      <c r="CK407" s="22"/>
      <c r="CL407" s="22"/>
      <c r="CM407" s="22"/>
      <c r="CN407" s="22"/>
      <c r="CO407" s="22"/>
      <c r="CP407" s="22"/>
    </row>
    <row r="408" spans="1:94" x14ac:dyDescent="0.2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c r="CA408" s="22"/>
      <c r="CB408" s="22"/>
      <c r="CC408" s="22"/>
      <c r="CD408" s="22"/>
      <c r="CE408" s="22"/>
      <c r="CF408" s="22"/>
      <c r="CG408" s="22"/>
      <c r="CH408" s="22"/>
      <c r="CI408" s="22"/>
      <c r="CJ408" s="22"/>
      <c r="CK408" s="22"/>
      <c r="CL408" s="22"/>
      <c r="CM408" s="22"/>
      <c r="CN408" s="22"/>
      <c r="CO408" s="22"/>
      <c r="CP408" s="22"/>
    </row>
    <row r="409" spans="1:94" x14ac:dyDescent="0.2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c r="CA409" s="22"/>
      <c r="CB409" s="22"/>
      <c r="CC409" s="22"/>
      <c r="CD409" s="22"/>
      <c r="CE409" s="22"/>
      <c r="CF409" s="22"/>
      <c r="CG409" s="22"/>
      <c r="CH409" s="22"/>
      <c r="CI409" s="22"/>
      <c r="CJ409" s="22"/>
      <c r="CK409" s="22"/>
      <c r="CL409" s="22"/>
      <c r="CM409" s="22"/>
      <c r="CN409" s="22"/>
      <c r="CO409" s="22"/>
      <c r="CP409" s="22"/>
    </row>
    <row r="410" spans="1:94" x14ac:dyDescent="0.2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c r="CA410" s="22"/>
      <c r="CB410" s="22"/>
      <c r="CC410" s="22"/>
      <c r="CD410" s="22"/>
      <c r="CE410" s="22"/>
      <c r="CF410" s="22"/>
      <c r="CG410" s="22"/>
      <c r="CH410" s="22"/>
      <c r="CI410" s="22"/>
      <c r="CJ410" s="22"/>
      <c r="CK410" s="22"/>
      <c r="CL410" s="22"/>
      <c r="CM410" s="22"/>
      <c r="CN410" s="22"/>
      <c r="CO410" s="22"/>
      <c r="CP410" s="22"/>
    </row>
    <row r="411" spans="1:94" x14ac:dyDescent="0.2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c r="CA411" s="22"/>
      <c r="CB411" s="22"/>
      <c r="CC411" s="22"/>
      <c r="CD411" s="22"/>
      <c r="CE411" s="22"/>
      <c r="CF411" s="22"/>
      <c r="CG411" s="22"/>
      <c r="CH411" s="22"/>
      <c r="CI411" s="22"/>
      <c r="CJ411" s="22"/>
      <c r="CK411" s="22"/>
      <c r="CL411" s="22"/>
      <c r="CM411" s="22"/>
      <c r="CN411" s="22"/>
      <c r="CO411" s="22"/>
      <c r="CP411" s="22"/>
    </row>
    <row r="412" spans="1:94" x14ac:dyDescent="0.2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c r="CA412" s="22"/>
      <c r="CB412" s="22"/>
      <c r="CC412" s="22"/>
      <c r="CD412" s="22"/>
      <c r="CE412" s="22"/>
      <c r="CF412" s="22"/>
      <c r="CG412" s="22"/>
      <c r="CH412" s="22"/>
      <c r="CI412" s="22"/>
      <c r="CJ412" s="22"/>
      <c r="CK412" s="22"/>
      <c r="CL412" s="22"/>
      <c r="CM412" s="22"/>
      <c r="CN412" s="22"/>
      <c r="CO412" s="22"/>
      <c r="CP412" s="22"/>
    </row>
    <row r="413" spans="1:94" x14ac:dyDescent="0.2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c r="CA413" s="22"/>
      <c r="CB413" s="22"/>
      <c r="CC413" s="22"/>
      <c r="CD413" s="22"/>
      <c r="CE413" s="22"/>
      <c r="CF413" s="22"/>
      <c r="CG413" s="22"/>
      <c r="CH413" s="22"/>
      <c r="CI413" s="22"/>
      <c r="CJ413" s="22"/>
      <c r="CK413" s="22"/>
      <c r="CL413" s="22"/>
      <c r="CM413" s="22"/>
      <c r="CN413" s="22"/>
      <c r="CO413" s="22"/>
      <c r="CP413" s="22"/>
    </row>
    <row r="414" spans="1:94" x14ac:dyDescent="0.2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c r="CA414" s="22"/>
      <c r="CB414" s="22"/>
      <c r="CC414" s="22"/>
      <c r="CD414" s="22"/>
      <c r="CE414" s="22"/>
      <c r="CF414" s="22"/>
      <c r="CG414" s="22"/>
      <c r="CH414" s="22"/>
      <c r="CI414" s="22"/>
      <c r="CJ414" s="22"/>
      <c r="CK414" s="22"/>
      <c r="CL414" s="22"/>
      <c r="CM414" s="22"/>
      <c r="CN414" s="22"/>
      <c r="CO414" s="22"/>
      <c r="CP414" s="22"/>
    </row>
    <row r="415" spans="1:94" x14ac:dyDescent="0.2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c r="CA415" s="22"/>
      <c r="CB415" s="22"/>
      <c r="CC415" s="22"/>
      <c r="CD415" s="22"/>
      <c r="CE415" s="22"/>
      <c r="CF415" s="22"/>
      <c r="CG415" s="22"/>
      <c r="CH415" s="22"/>
      <c r="CI415" s="22"/>
      <c r="CJ415" s="22"/>
      <c r="CK415" s="22"/>
      <c r="CL415" s="22"/>
      <c r="CM415" s="22"/>
      <c r="CN415" s="22"/>
      <c r="CO415" s="22"/>
      <c r="CP415" s="22"/>
    </row>
    <row r="416" spans="1:94" x14ac:dyDescent="0.2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c r="CA416" s="22"/>
      <c r="CB416" s="22"/>
      <c r="CC416" s="22"/>
      <c r="CD416" s="22"/>
      <c r="CE416" s="22"/>
      <c r="CF416" s="22"/>
      <c r="CG416" s="22"/>
      <c r="CH416" s="22"/>
      <c r="CI416" s="22"/>
      <c r="CJ416" s="22"/>
      <c r="CK416" s="22"/>
      <c r="CL416" s="22"/>
      <c r="CM416" s="22"/>
      <c r="CN416" s="22"/>
      <c r="CO416" s="22"/>
      <c r="CP416" s="22"/>
    </row>
    <row r="417" spans="1:94" x14ac:dyDescent="0.2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c r="CA417" s="22"/>
      <c r="CB417" s="22"/>
      <c r="CC417" s="22"/>
      <c r="CD417" s="22"/>
      <c r="CE417" s="22"/>
      <c r="CF417" s="22"/>
      <c r="CG417" s="22"/>
      <c r="CH417" s="22"/>
      <c r="CI417" s="22"/>
      <c r="CJ417" s="22"/>
      <c r="CK417" s="22"/>
      <c r="CL417" s="22"/>
      <c r="CM417" s="22"/>
      <c r="CN417" s="22"/>
      <c r="CO417" s="22"/>
      <c r="CP417" s="22"/>
    </row>
    <row r="418" spans="1:94" x14ac:dyDescent="0.2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c r="CA418" s="22"/>
      <c r="CB418" s="22"/>
      <c r="CC418" s="22"/>
      <c r="CD418" s="22"/>
      <c r="CE418" s="22"/>
      <c r="CF418" s="22"/>
      <c r="CG418" s="22"/>
      <c r="CH418" s="22"/>
      <c r="CI418" s="22"/>
      <c r="CJ418" s="22"/>
      <c r="CK418" s="22"/>
      <c r="CL418" s="22"/>
      <c r="CM418" s="22"/>
      <c r="CN418" s="22"/>
      <c r="CO418" s="22"/>
      <c r="CP418" s="22"/>
    </row>
    <row r="419" spans="1:94" x14ac:dyDescent="0.2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c r="CA419" s="22"/>
      <c r="CB419" s="22"/>
      <c r="CC419" s="22"/>
      <c r="CD419" s="22"/>
      <c r="CE419" s="22"/>
      <c r="CF419" s="22"/>
      <c r="CG419" s="22"/>
      <c r="CH419" s="22"/>
      <c r="CI419" s="22"/>
      <c r="CJ419" s="22"/>
      <c r="CK419" s="22"/>
      <c r="CL419" s="22"/>
      <c r="CM419" s="22"/>
      <c r="CN419" s="22"/>
      <c r="CO419" s="22"/>
      <c r="CP419" s="22"/>
    </row>
    <row r="420" spans="1:94" x14ac:dyDescent="0.2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c r="CA420" s="22"/>
      <c r="CB420" s="22"/>
      <c r="CC420" s="22"/>
      <c r="CD420" s="22"/>
      <c r="CE420" s="22"/>
      <c r="CF420" s="22"/>
      <c r="CG420" s="22"/>
      <c r="CH420" s="22"/>
      <c r="CI420" s="22"/>
      <c r="CJ420" s="22"/>
      <c r="CK420" s="22"/>
      <c r="CL420" s="22"/>
      <c r="CM420" s="22"/>
      <c r="CN420" s="22"/>
      <c r="CO420" s="22"/>
      <c r="CP420" s="22"/>
    </row>
    <row r="421" spans="1:94" x14ac:dyDescent="0.2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c r="CA421" s="22"/>
      <c r="CB421" s="22"/>
      <c r="CC421" s="22"/>
      <c r="CD421" s="22"/>
      <c r="CE421" s="22"/>
      <c r="CF421" s="22"/>
      <c r="CG421" s="22"/>
      <c r="CH421" s="22"/>
      <c r="CI421" s="22"/>
      <c r="CJ421" s="22"/>
      <c r="CK421" s="22"/>
      <c r="CL421" s="22"/>
      <c r="CM421" s="22"/>
      <c r="CN421" s="22"/>
      <c r="CO421" s="22"/>
      <c r="CP421" s="22"/>
    </row>
    <row r="422" spans="1:94" x14ac:dyDescent="0.2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c r="CA422" s="22"/>
      <c r="CB422" s="22"/>
      <c r="CC422" s="22"/>
      <c r="CD422" s="22"/>
      <c r="CE422" s="22"/>
      <c r="CF422" s="22"/>
      <c r="CG422" s="22"/>
      <c r="CH422" s="22"/>
      <c r="CI422" s="22"/>
      <c r="CJ422" s="22"/>
      <c r="CK422" s="22"/>
      <c r="CL422" s="22"/>
      <c r="CM422" s="22"/>
      <c r="CN422" s="22"/>
      <c r="CO422" s="22"/>
      <c r="CP422" s="22"/>
    </row>
    <row r="423" spans="1:94" x14ac:dyDescent="0.2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c r="CA423" s="22"/>
      <c r="CB423" s="22"/>
      <c r="CC423" s="22"/>
      <c r="CD423" s="22"/>
      <c r="CE423" s="22"/>
      <c r="CF423" s="22"/>
      <c r="CG423" s="22"/>
      <c r="CH423" s="22"/>
      <c r="CI423" s="22"/>
      <c r="CJ423" s="22"/>
      <c r="CK423" s="22"/>
      <c r="CL423" s="22"/>
      <c r="CM423" s="22"/>
      <c r="CN423" s="22"/>
      <c r="CO423" s="22"/>
      <c r="CP423" s="22"/>
    </row>
    <row r="424" spans="1:94" x14ac:dyDescent="0.2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c r="CA424" s="22"/>
      <c r="CB424" s="22"/>
      <c r="CC424" s="22"/>
      <c r="CD424" s="22"/>
      <c r="CE424" s="22"/>
      <c r="CF424" s="22"/>
      <c r="CG424" s="22"/>
      <c r="CH424" s="22"/>
      <c r="CI424" s="22"/>
      <c r="CJ424" s="22"/>
      <c r="CK424" s="22"/>
      <c r="CL424" s="22"/>
      <c r="CM424" s="22"/>
      <c r="CN424" s="22"/>
      <c r="CO424" s="22"/>
      <c r="CP424" s="22"/>
    </row>
    <row r="425" spans="1:94" x14ac:dyDescent="0.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c r="CA425" s="22"/>
      <c r="CB425" s="22"/>
      <c r="CC425" s="22"/>
      <c r="CD425" s="22"/>
      <c r="CE425" s="22"/>
      <c r="CF425" s="22"/>
      <c r="CG425" s="22"/>
      <c r="CH425" s="22"/>
      <c r="CI425" s="22"/>
      <c r="CJ425" s="22"/>
      <c r="CK425" s="22"/>
      <c r="CL425" s="22"/>
      <c r="CM425" s="22"/>
      <c r="CN425" s="22"/>
      <c r="CO425" s="22"/>
      <c r="CP425" s="22"/>
    </row>
    <row r="426" spans="1:94" x14ac:dyDescent="0.2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c r="CA426" s="22"/>
      <c r="CB426" s="22"/>
      <c r="CC426" s="22"/>
      <c r="CD426" s="22"/>
      <c r="CE426" s="22"/>
      <c r="CF426" s="22"/>
      <c r="CG426" s="22"/>
      <c r="CH426" s="22"/>
      <c r="CI426" s="22"/>
      <c r="CJ426" s="22"/>
      <c r="CK426" s="22"/>
      <c r="CL426" s="22"/>
      <c r="CM426" s="22"/>
      <c r="CN426" s="22"/>
      <c r="CO426" s="22"/>
      <c r="CP426" s="22"/>
    </row>
    <row r="427" spans="1:94" x14ac:dyDescent="0.2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c r="CA427" s="22"/>
      <c r="CB427" s="22"/>
      <c r="CC427" s="22"/>
      <c r="CD427" s="22"/>
      <c r="CE427" s="22"/>
      <c r="CF427" s="22"/>
      <c r="CG427" s="22"/>
      <c r="CH427" s="22"/>
      <c r="CI427" s="22"/>
      <c r="CJ427" s="22"/>
      <c r="CK427" s="22"/>
      <c r="CL427" s="22"/>
      <c r="CM427" s="22"/>
      <c r="CN427" s="22"/>
      <c r="CO427" s="22"/>
      <c r="CP427" s="22"/>
    </row>
    <row r="428" spans="1:94" x14ac:dyDescent="0.2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c r="CA428" s="22"/>
      <c r="CB428" s="22"/>
      <c r="CC428" s="22"/>
      <c r="CD428" s="22"/>
      <c r="CE428" s="22"/>
      <c r="CF428" s="22"/>
      <c r="CG428" s="22"/>
      <c r="CH428" s="22"/>
      <c r="CI428" s="22"/>
      <c r="CJ428" s="22"/>
      <c r="CK428" s="22"/>
      <c r="CL428" s="22"/>
      <c r="CM428" s="22"/>
      <c r="CN428" s="22"/>
      <c r="CO428" s="22"/>
      <c r="CP428" s="22"/>
    </row>
    <row r="429" spans="1:94" x14ac:dyDescent="0.2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c r="CA429" s="22"/>
      <c r="CB429" s="22"/>
      <c r="CC429" s="22"/>
      <c r="CD429" s="22"/>
      <c r="CE429" s="22"/>
      <c r="CF429" s="22"/>
      <c r="CG429" s="22"/>
      <c r="CH429" s="22"/>
      <c r="CI429" s="22"/>
      <c r="CJ429" s="22"/>
      <c r="CK429" s="22"/>
      <c r="CL429" s="22"/>
      <c r="CM429" s="22"/>
      <c r="CN429" s="22"/>
      <c r="CO429" s="22"/>
      <c r="CP429" s="22"/>
    </row>
    <row r="430" spans="1:94" x14ac:dyDescent="0.2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c r="CA430" s="22"/>
      <c r="CB430" s="22"/>
      <c r="CC430" s="22"/>
      <c r="CD430" s="22"/>
      <c r="CE430" s="22"/>
      <c r="CF430" s="22"/>
      <c r="CG430" s="22"/>
      <c r="CH430" s="22"/>
      <c r="CI430" s="22"/>
      <c r="CJ430" s="22"/>
      <c r="CK430" s="22"/>
      <c r="CL430" s="22"/>
      <c r="CM430" s="22"/>
      <c r="CN430" s="22"/>
      <c r="CO430" s="22"/>
      <c r="CP430" s="22"/>
    </row>
    <row r="431" spans="1:94" x14ac:dyDescent="0.2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c r="CA431" s="22"/>
      <c r="CB431" s="22"/>
      <c r="CC431" s="22"/>
      <c r="CD431" s="22"/>
      <c r="CE431" s="22"/>
      <c r="CF431" s="22"/>
      <c r="CG431" s="22"/>
      <c r="CH431" s="22"/>
      <c r="CI431" s="22"/>
      <c r="CJ431" s="22"/>
      <c r="CK431" s="22"/>
      <c r="CL431" s="22"/>
      <c r="CM431" s="22"/>
      <c r="CN431" s="22"/>
      <c r="CO431" s="22"/>
      <c r="CP431" s="22"/>
    </row>
    <row r="432" spans="1:94" x14ac:dyDescent="0.2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c r="CA432" s="22"/>
      <c r="CB432" s="22"/>
      <c r="CC432" s="22"/>
      <c r="CD432" s="22"/>
      <c r="CE432" s="22"/>
      <c r="CF432" s="22"/>
      <c r="CG432" s="22"/>
      <c r="CH432" s="22"/>
      <c r="CI432" s="22"/>
      <c r="CJ432" s="22"/>
      <c r="CK432" s="22"/>
      <c r="CL432" s="22"/>
      <c r="CM432" s="22"/>
      <c r="CN432" s="22"/>
      <c r="CO432" s="22"/>
      <c r="CP432" s="22"/>
    </row>
    <row r="433" spans="1:94" x14ac:dyDescent="0.2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c r="CA433" s="22"/>
      <c r="CB433" s="22"/>
      <c r="CC433" s="22"/>
      <c r="CD433" s="22"/>
      <c r="CE433" s="22"/>
      <c r="CF433" s="22"/>
      <c r="CG433" s="22"/>
      <c r="CH433" s="22"/>
      <c r="CI433" s="22"/>
      <c r="CJ433" s="22"/>
      <c r="CK433" s="22"/>
      <c r="CL433" s="22"/>
      <c r="CM433" s="22"/>
      <c r="CN433" s="22"/>
      <c r="CO433" s="22"/>
      <c r="CP433" s="22"/>
    </row>
    <row r="434" spans="1:94" x14ac:dyDescent="0.2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c r="CA434" s="22"/>
      <c r="CB434" s="22"/>
      <c r="CC434" s="22"/>
      <c r="CD434" s="22"/>
      <c r="CE434" s="22"/>
      <c r="CF434" s="22"/>
      <c r="CG434" s="22"/>
      <c r="CH434" s="22"/>
      <c r="CI434" s="22"/>
      <c r="CJ434" s="22"/>
      <c r="CK434" s="22"/>
      <c r="CL434" s="22"/>
      <c r="CM434" s="22"/>
      <c r="CN434" s="22"/>
      <c r="CO434" s="22"/>
      <c r="CP434" s="22"/>
    </row>
    <row r="435" spans="1:94" x14ac:dyDescent="0.2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c r="CA435" s="22"/>
      <c r="CB435" s="22"/>
      <c r="CC435" s="22"/>
      <c r="CD435" s="22"/>
      <c r="CE435" s="22"/>
      <c r="CF435" s="22"/>
      <c r="CG435" s="22"/>
      <c r="CH435" s="22"/>
      <c r="CI435" s="22"/>
      <c r="CJ435" s="22"/>
      <c r="CK435" s="22"/>
      <c r="CL435" s="22"/>
      <c r="CM435" s="22"/>
      <c r="CN435" s="22"/>
      <c r="CO435" s="22"/>
      <c r="CP435" s="22"/>
    </row>
    <row r="436" spans="1:94" x14ac:dyDescent="0.2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c r="CA436" s="22"/>
      <c r="CB436" s="22"/>
      <c r="CC436" s="22"/>
      <c r="CD436" s="22"/>
      <c r="CE436" s="22"/>
      <c r="CF436" s="22"/>
      <c r="CG436" s="22"/>
      <c r="CH436" s="22"/>
      <c r="CI436" s="22"/>
      <c r="CJ436" s="22"/>
      <c r="CK436" s="22"/>
      <c r="CL436" s="22"/>
      <c r="CM436" s="22"/>
      <c r="CN436" s="22"/>
      <c r="CO436" s="22"/>
      <c r="CP436" s="22"/>
    </row>
    <row r="437" spans="1:94" x14ac:dyDescent="0.2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c r="CA437" s="22"/>
      <c r="CB437" s="22"/>
      <c r="CC437" s="22"/>
      <c r="CD437" s="22"/>
      <c r="CE437" s="22"/>
      <c r="CF437" s="22"/>
      <c r="CG437" s="22"/>
      <c r="CH437" s="22"/>
      <c r="CI437" s="22"/>
      <c r="CJ437" s="22"/>
      <c r="CK437" s="22"/>
      <c r="CL437" s="22"/>
      <c r="CM437" s="22"/>
      <c r="CN437" s="22"/>
      <c r="CO437" s="22"/>
      <c r="CP437" s="22"/>
    </row>
    <row r="438" spans="1:94" x14ac:dyDescent="0.2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c r="CA438" s="22"/>
      <c r="CB438" s="22"/>
      <c r="CC438" s="22"/>
      <c r="CD438" s="22"/>
      <c r="CE438" s="22"/>
      <c r="CF438" s="22"/>
      <c r="CG438" s="22"/>
      <c r="CH438" s="22"/>
      <c r="CI438" s="22"/>
      <c r="CJ438" s="22"/>
      <c r="CK438" s="22"/>
      <c r="CL438" s="22"/>
      <c r="CM438" s="22"/>
      <c r="CN438" s="22"/>
      <c r="CO438" s="22"/>
      <c r="CP438" s="22"/>
    </row>
    <row r="439" spans="1:94"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c r="CA439" s="22"/>
      <c r="CB439" s="22"/>
      <c r="CC439" s="22"/>
      <c r="CD439" s="22"/>
      <c r="CE439" s="22"/>
      <c r="CF439" s="22"/>
      <c r="CG439" s="22"/>
      <c r="CH439" s="22"/>
      <c r="CI439" s="22"/>
      <c r="CJ439" s="22"/>
      <c r="CK439" s="22"/>
      <c r="CL439" s="22"/>
      <c r="CM439" s="22"/>
      <c r="CN439" s="22"/>
      <c r="CO439" s="22"/>
      <c r="CP439" s="22"/>
    </row>
    <row r="440" spans="1:94" x14ac:dyDescent="0.2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c r="CA440" s="22"/>
      <c r="CB440" s="22"/>
      <c r="CC440" s="22"/>
      <c r="CD440" s="22"/>
      <c r="CE440" s="22"/>
      <c r="CF440" s="22"/>
      <c r="CG440" s="22"/>
      <c r="CH440" s="22"/>
      <c r="CI440" s="22"/>
      <c r="CJ440" s="22"/>
      <c r="CK440" s="22"/>
      <c r="CL440" s="22"/>
      <c r="CM440" s="22"/>
      <c r="CN440" s="22"/>
      <c r="CO440" s="22"/>
      <c r="CP440" s="22"/>
    </row>
    <row r="441" spans="1:94" x14ac:dyDescent="0.2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c r="CA441" s="22"/>
      <c r="CB441" s="22"/>
      <c r="CC441" s="22"/>
      <c r="CD441" s="22"/>
      <c r="CE441" s="22"/>
      <c r="CF441" s="22"/>
      <c r="CG441" s="22"/>
      <c r="CH441" s="22"/>
      <c r="CI441" s="22"/>
      <c r="CJ441" s="22"/>
      <c r="CK441" s="22"/>
      <c r="CL441" s="22"/>
      <c r="CM441" s="22"/>
      <c r="CN441" s="22"/>
      <c r="CO441" s="22"/>
      <c r="CP441" s="22"/>
    </row>
    <row r="442" spans="1:94" x14ac:dyDescent="0.2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c r="CA442" s="22"/>
      <c r="CB442" s="22"/>
      <c r="CC442" s="22"/>
      <c r="CD442" s="22"/>
      <c r="CE442" s="22"/>
      <c r="CF442" s="22"/>
      <c r="CG442" s="22"/>
      <c r="CH442" s="22"/>
      <c r="CI442" s="22"/>
      <c r="CJ442" s="22"/>
      <c r="CK442" s="22"/>
      <c r="CL442" s="22"/>
      <c r="CM442" s="22"/>
      <c r="CN442" s="22"/>
      <c r="CO442" s="22"/>
      <c r="CP442" s="22"/>
    </row>
    <row r="443" spans="1:94" x14ac:dyDescent="0.2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c r="CA443" s="22"/>
      <c r="CB443" s="22"/>
      <c r="CC443" s="22"/>
      <c r="CD443" s="22"/>
      <c r="CE443" s="22"/>
      <c r="CF443" s="22"/>
      <c r="CG443" s="22"/>
      <c r="CH443" s="22"/>
      <c r="CI443" s="22"/>
      <c r="CJ443" s="22"/>
      <c r="CK443" s="22"/>
      <c r="CL443" s="22"/>
      <c r="CM443" s="22"/>
      <c r="CN443" s="22"/>
      <c r="CO443" s="22"/>
      <c r="CP443" s="22"/>
    </row>
    <row r="444" spans="1:94" x14ac:dyDescent="0.2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c r="CA444" s="22"/>
      <c r="CB444" s="22"/>
      <c r="CC444" s="22"/>
      <c r="CD444" s="22"/>
      <c r="CE444" s="22"/>
      <c r="CF444" s="22"/>
      <c r="CG444" s="22"/>
      <c r="CH444" s="22"/>
      <c r="CI444" s="22"/>
      <c r="CJ444" s="22"/>
      <c r="CK444" s="22"/>
      <c r="CL444" s="22"/>
      <c r="CM444" s="22"/>
      <c r="CN444" s="22"/>
      <c r="CO444" s="22"/>
      <c r="CP444" s="22"/>
    </row>
    <row r="445" spans="1:94" x14ac:dyDescent="0.2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c r="CA445" s="22"/>
      <c r="CB445" s="22"/>
      <c r="CC445" s="22"/>
      <c r="CD445" s="22"/>
      <c r="CE445" s="22"/>
      <c r="CF445" s="22"/>
      <c r="CG445" s="22"/>
      <c r="CH445" s="22"/>
      <c r="CI445" s="22"/>
      <c r="CJ445" s="22"/>
      <c r="CK445" s="22"/>
      <c r="CL445" s="22"/>
      <c r="CM445" s="22"/>
      <c r="CN445" s="22"/>
      <c r="CO445" s="22"/>
      <c r="CP445" s="22"/>
    </row>
    <row r="446" spans="1:94" x14ac:dyDescent="0.2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c r="CA446" s="22"/>
      <c r="CB446" s="22"/>
      <c r="CC446" s="22"/>
      <c r="CD446" s="22"/>
      <c r="CE446" s="22"/>
      <c r="CF446" s="22"/>
      <c r="CG446" s="22"/>
      <c r="CH446" s="22"/>
      <c r="CI446" s="22"/>
      <c r="CJ446" s="22"/>
      <c r="CK446" s="22"/>
      <c r="CL446" s="22"/>
      <c r="CM446" s="22"/>
      <c r="CN446" s="22"/>
      <c r="CO446" s="22"/>
      <c r="CP446" s="22"/>
    </row>
    <row r="447" spans="1:94" x14ac:dyDescent="0.2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c r="CA447" s="22"/>
      <c r="CB447" s="22"/>
      <c r="CC447" s="22"/>
      <c r="CD447" s="22"/>
      <c r="CE447" s="22"/>
      <c r="CF447" s="22"/>
      <c r="CG447" s="22"/>
      <c r="CH447" s="22"/>
      <c r="CI447" s="22"/>
      <c r="CJ447" s="22"/>
      <c r="CK447" s="22"/>
      <c r="CL447" s="22"/>
      <c r="CM447" s="22"/>
      <c r="CN447" s="22"/>
      <c r="CO447" s="22"/>
      <c r="CP447" s="22"/>
    </row>
    <row r="448" spans="1:94" x14ac:dyDescent="0.2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c r="CA448" s="22"/>
      <c r="CB448" s="22"/>
      <c r="CC448" s="22"/>
      <c r="CD448" s="22"/>
      <c r="CE448" s="22"/>
      <c r="CF448" s="22"/>
      <c r="CG448" s="22"/>
      <c r="CH448" s="22"/>
      <c r="CI448" s="22"/>
      <c r="CJ448" s="22"/>
      <c r="CK448" s="22"/>
      <c r="CL448" s="22"/>
      <c r="CM448" s="22"/>
      <c r="CN448" s="22"/>
      <c r="CO448" s="22"/>
      <c r="CP448" s="22"/>
    </row>
    <row r="449" spans="1:94" x14ac:dyDescent="0.2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c r="CA449" s="22"/>
      <c r="CB449" s="22"/>
      <c r="CC449" s="22"/>
      <c r="CD449" s="22"/>
      <c r="CE449" s="22"/>
      <c r="CF449" s="22"/>
      <c r="CG449" s="22"/>
      <c r="CH449" s="22"/>
      <c r="CI449" s="22"/>
      <c r="CJ449" s="22"/>
      <c r="CK449" s="22"/>
      <c r="CL449" s="22"/>
      <c r="CM449" s="22"/>
      <c r="CN449" s="22"/>
      <c r="CO449" s="22"/>
      <c r="CP449" s="22"/>
    </row>
    <row r="450" spans="1:94" x14ac:dyDescent="0.2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c r="CA450" s="22"/>
      <c r="CB450" s="22"/>
      <c r="CC450" s="22"/>
      <c r="CD450" s="22"/>
      <c r="CE450" s="22"/>
      <c r="CF450" s="22"/>
      <c r="CG450" s="22"/>
      <c r="CH450" s="22"/>
      <c r="CI450" s="22"/>
      <c r="CJ450" s="22"/>
      <c r="CK450" s="22"/>
      <c r="CL450" s="22"/>
      <c r="CM450" s="22"/>
      <c r="CN450" s="22"/>
      <c r="CO450" s="22"/>
      <c r="CP450" s="22"/>
    </row>
    <row r="451" spans="1:94" x14ac:dyDescent="0.2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c r="CA451" s="22"/>
      <c r="CB451" s="22"/>
      <c r="CC451" s="22"/>
      <c r="CD451" s="22"/>
      <c r="CE451" s="22"/>
      <c r="CF451" s="22"/>
      <c r="CG451" s="22"/>
      <c r="CH451" s="22"/>
      <c r="CI451" s="22"/>
      <c r="CJ451" s="22"/>
      <c r="CK451" s="22"/>
      <c r="CL451" s="22"/>
      <c r="CM451" s="22"/>
      <c r="CN451" s="22"/>
      <c r="CO451" s="22"/>
      <c r="CP451" s="22"/>
    </row>
    <row r="452" spans="1:94" x14ac:dyDescent="0.2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c r="CA452" s="22"/>
      <c r="CB452" s="22"/>
      <c r="CC452" s="22"/>
      <c r="CD452" s="22"/>
      <c r="CE452" s="22"/>
      <c r="CF452" s="22"/>
      <c r="CG452" s="22"/>
      <c r="CH452" s="22"/>
      <c r="CI452" s="22"/>
      <c r="CJ452" s="22"/>
      <c r="CK452" s="22"/>
      <c r="CL452" s="22"/>
      <c r="CM452" s="22"/>
      <c r="CN452" s="22"/>
      <c r="CO452" s="22"/>
      <c r="CP452" s="22"/>
    </row>
    <row r="453" spans="1:94" x14ac:dyDescent="0.2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c r="CA453" s="22"/>
      <c r="CB453" s="22"/>
      <c r="CC453" s="22"/>
      <c r="CD453" s="22"/>
      <c r="CE453" s="22"/>
      <c r="CF453" s="22"/>
      <c r="CG453" s="22"/>
      <c r="CH453" s="22"/>
      <c r="CI453" s="22"/>
      <c r="CJ453" s="22"/>
      <c r="CK453" s="22"/>
      <c r="CL453" s="22"/>
      <c r="CM453" s="22"/>
      <c r="CN453" s="22"/>
      <c r="CO453" s="22"/>
      <c r="CP453" s="22"/>
    </row>
    <row r="454" spans="1:94" x14ac:dyDescent="0.2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c r="CA454" s="22"/>
      <c r="CB454" s="22"/>
      <c r="CC454" s="22"/>
      <c r="CD454" s="22"/>
      <c r="CE454" s="22"/>
      <c r="CF454" s="22"/>
      <c r="CG454" s="22"/>
      <c r="CH454" s="22"/>
      <c r="CI454" s="22"/>
      <c r="CJ454" s="22"/>
      <c r="CK454" s="22"/>
      <c r="CL454" s="22"/>
      <c r="CM454" s="22"/>
      <c r="CN454" s="22"/>
      <c r="CO454" s="22"/>
      <c r="CP454" s="22"/>
    </row>
    <row r="455" spans="1:94" x14ac:dyDescent="0.2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c r="CA455" s="22"/>
      <c r="CB455" s="22"/>
      <c r="CC455" s="22"/>
      <c r="CD455" s="22"/>
      <c r="CE455" s="22"/>
      <c r="CF455" s="22"/>
      <c r="CG455" s="22"/>
      <c r="CH455" s="22"/>
      <c r="CI455" s="22"/>
      <c r="CJ455" s="22"/>
      <c r="CK455" s="22"/>
      <c r="CL455" s="22"/>
      <c r="CM455" s="22"/>
      <c r="CN455" s="22"/>
      <c r="CO455" s="22"/>
      <c r="CP455" s="22"/>
    </row>
    <row r="456" spans="1:94" x14ac:dyDescent="0.2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c r="CA456" s="22"/>
      <c r="CB456" s="22"/>
      <c r="CC456" s="22"/>
      <c r="CD456" s="22"/>
      <c r="CE456" s="22"/>
      <c r="CF456" s="22"/>
      <c r="CG456" s="22"/>
      <c r="CH456" s="22"/>
      <c r="CI456" s="22"/>
      <c r="CJ456" s="22"/>
      <c r="CK456" s="22"/>
      <c r="CL456" s="22"/>
      <c r="CM456" s="22"/>
      <c r="CN456" s="22"/>
      <c r="CO456" s="22"/>
      <c r="CP456" s="22"/>
    </row>
    <row r="457" spans="1:94" x14ac:dyDescent="0.2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c r="CA457" s="22"/>
      <c r="CB457" s="22"/>
      <c r="CC457" s="22"/>
      <c r="CD457" s="22"/>
      <c r="CE457" s="22"/>
      <c r="CF457" s="22"/>
      <c r="CG457" s="22"/>
      <c r="CH457" s="22"/>
      <c r="CI457" s="22"/>
      <c r="CJ457" s="22"/>
      <c r="CK457" s="22"/>
      <c r="CL457" s="22"/>
      <c r="CM457" s="22"/>
      <c r="CN457" s="22"/>
      <c r="CO457" s="22"/>
      <c r="CP457" s="22"/>
    </row>
    <row r="458" spans="1:94" x14ac:dyDescent="0.2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c r="CA458" s="22"/>
      <c r="CB458" s="22"/>
      <c r="CC458" s="22"/>
      <c r="CD458" s="22"/>
      <c r="CE458" s="22"/>
      <c r="CF458" s="22"/>
      <c r="CG458" s="22"/>
      <c r="CH458" s="22"/>
      <c r="CI458" s="22"/>
      <c r="CJ458" s="22"/>
      <c r="CK458" s="22"/>
      <c r="CL458" s="22"/>
      <c r="CM458" s="22"/>
      <c r="CN458" s="22"/>
      <c r="CO458" s="22"/>
      <c r="CP458" s="22"/>
    </row>
    <row r="459" spans="1:94" x14ac:dyDescent="0.2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c r="CA459" s="22"/>
      <c r="CB459" s="22"/>
      <c r="CC459" s="22"/>
      <c r="CD459" s="22"/>
      <c r="CE459" s="22"/>
      <c r="CF459" s="22"/>
      <c r="CG459" s="22"/>
      <c r="CH459" s="22"/>
      <c r="CI459" s="22"/>
      <c r="CJ459" s="22"/>
      <c r="CK459" s="22"/>
      <c r="CL459" s="22"/>
      <c r="CM459" s="22"/>
      <c r="CN459" s="22"/>
      <c r="CO459" s="22"/>
      <c r="CP459" s="22"/>
    </row>
    <row r="460" spans="1:94" x14ac:dyDescent="0.2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c r="CA460" s="22"/>
      <c r="CB460" s="22"/>
      <c r="CC460" s="22"/>
      <c r="CD460" s="22"/>
      <c r="CE460" s="22"/>
      <c r="CF460" s="22"/>
      <c r="CG460" s="22"/>
      <c r="CH460" s="22"/>
      <c r="CI460" s="22"/>
      <c r="CJ460" s="22"/>
      <c r="CK460" s="22"/>
      <c r="CL460" s="22"/>
      <c r="CM460" s="22"/>
      <c r="CN460" s="22"/>
      <c r="CO460" s="22"/>
      <c r="CP460" s="22"/>
    </row>
    <row r="461" spans="1:94" x14ac:dyDescent="0.2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c r="CL461" s="22"/>
      <c r="CM461" s="22"/>
      <c r="CN461" s="22"/>
      <c r="CO461" s="22"/>
      <c r="CP461" s="22"/>
    </row>
    <row r="462" spans="1:94" x14ac:dyDescent="0.2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c r="CL462" s="22"/>
      <c r="CM462" s="22"/>
      <c r="CN462" s="22"/>
      <c r="CO462" s="22"/>
      <c r="CP462" s="22"/>
    </row>
    <row r="463" spans="1:94" x14ac:dyDescent="0.2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c r="CL463" s="22"/>
      <c r="CM463" s="22"/>
      <c r="CN463" s="22"/>
      <c r="CO463" s="22"/>
      <c r="CP463" s="22"/>
    </row>
    <row r="464" spans="1:94" x14ac:dyDescent="0.2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c r="CL464" s="22"/>
      <c r="CM464" s="22"/>
      <c r="CN464" s="22"/>
      <c r="CO464" s="22"/>
      <c r="CP464" s="22"/>
    </row>
    <row r="465" spans="1:94" x14ac:dyDescent="0.2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c r="CL465" s="22"/>
      <c r="CM465" s="22"/>
      <c r="CN465" s="22"/>
      <c r="CO465" s="22"/>
      <c r="CP465" s="22"/>
    </row>
    <row r="466" spans="1:94"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c r="CL466" s="22"/>
      <c r="CM466" s="22"/>
      <c r="CN466" s="22"/>
      <c r="CO466" s="22"/>
      <c r="CP466" s="22"/>
    </row>
    <row r="467" spans="1:94" x14ac:dyDescent="0.2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c r="CL467" s="22"/>
      <c r="CM467" s="22"/>
      <c r="CN467" s="22"/>
      <c r="CO467" s="22"/>
      <c r="CP467" s="22"/>
    </row>
    <row r="468" spans="1:94" x14ac:dyDescent="0.2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c r="CL468" s="22"/>
      <c r="CM468" s="22"/>
      <c r="CN468" s="22"/>
      <c r="CO468" s="22"/>
      <c r="CP468" s="22"/>
    </row>
    <row r="469" spans="1:94" x14ac:dyDescent="0.2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c r="CL469" s="22"/>
      <c r="CM469" s="22"/>
      <c r="CN469" s="22"/>
      <c r="CO469" s="22"/>
      <c r="CP469" s="22"/>
    </row>
    <row r="470" spans="1:94" x14ac:dyDescent="0.2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c r="CL470" s="22"/>
      <c r="CM470" s="22"/>
      <c r="CN470" s="22"/>
      <c r="CO470" s="22"/>
      <c r="CP470" s="22"/>
    </row>
    <row r="471" spans="1:94" x14ac:dyDescent="0.2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c r="CL471" s="22"/>
      <c r="CM471" s="22"/>
      <c r="CN471" s="22"/>
      <c r="CO471" s="22"/>
      <c r="CP471" s="22"/>
    </row>
    <row r="472" spans="1:94" x14ac:dyDescent="0.2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c r="CL472" s="22"/>
      <c r="CM472" s="22"/>
      <c r="CN472" s="22"/>
      <c r="CO472" s="22"/>
      <c r="CP472" s="22"/>
    </row>
    <row r="473" spans="1:94" x14ac:dyDescent="0.2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c r="CL473" s="22"/>
      <c r="CM473" s="22"/>
      <c r="CN473" s="22"/>
      <c r="CO473" s="22"/>
      <c r="CP473" s="22"/>
    </row>
    <row r="474" spans="1:94" x14ac:dyDescent="0.2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c r="CL474" s="22"/>
      <c r="CM474" s="22"/>
      <c r="CN474" s="22"/>
      <c r="CO474" s="22"/>
      <c r="CP474" s="22"/>
    </row>
    <row r="475" spans="1:94" x14ac:dyDescent="0.2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c r="CL475" s="22"/>
      <c r="CM475" s="22"/>
      <c r="CN475" s="22"/>
      <c r="CO475" s="22"/>
      <c r="CP475" s="22"/>
    </row>
  </sheetData>
  <mergeCells count="1">
    <mergeCell ref="H5:I5"/>
  </mergeCells>
  <pageMargins left="0.7" right="0.7" top="0.75" bottom="0.75" header="0.3" footer="0.3"/>
  <pageSetup paperSize="9" orientation="portrait" verticalDpi="4"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List!$A$9:$A$37</xm:f>
          </x14:formula1>
          <xm:sqref>H5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7"/>
  <sheetViews>
    <sheetView topLeftCell="B1" workbookViewId="0">
      <pane ySplit="1" topLeftCell="A2" activePane="bottomLeft" state="frozen"/>
      <selection activeCell="B1" sqref="B1"/>
      <selection pane="bottomLeft" activeCell="D6" sqref="D6"/>
    </sheetView>
  </sheetViews>
  <sheetFormatPr defaultRowHeight="14.4" x14ac:dyDescent="0.3"/>
  <cols>
    <col min="1" max="1" width="70.88671875" style="27" bestFit="1" customWidth="1"/>
    <col min="2" max="2" width="7.88671875" style="27" bestFit="1" customWidth="1"/>
    <col min="3" max="3" width="12.33203125" style="27" bestFit="1" customWidth="1"/>
    <col min="4" max="4" width="60.6640625" style="27" bestFit="1" customWidth="1"/>
    <col min="5" max="5" width="6.6640625" style="35" bestFit="1" customWidth="1"/>
    <col min="6" max="6" width="8.33203125" style="35" bestFit="1" customWidth="1"/>
    <col min="7" max="7" width="8.88671875" style="35"/>
    <col min="8" max="8" width="8.6640625" style="35" bestFit="1" customWidth="1"/>
    <col min="9" max="9" width="11.109375" style="35" bestFit="1" customWidth="1"/>
  </cols>
  <sheetData>
    <row r="1" spans="1:10" s="20" customFormat="1" ht="15" x14ac:dyDescent="0.25">
      <c r="A1" s="27" t="s">
        <v>444</v>
      </c>
      <c r="B1" s="27" t="s">
        <v>46</v>
      </c>
      <c r="C1" s="27" t="s">
        <v>460</v>
      </c>
      <c r="D1" s="27" t="s">
        <v>459</v>
      </c>
      <c r="E1" s="34" t="s">
        <v>3</v>
      </c>
      <c r="F1" s="34" t="s">
        <v>43</v>
      </c>
      <c r="G1" s="34" t="s">
        <v>44</v>
      </c>
      <c r="H1" s="34" t="s">
        <v>4</v>
      </c>
      <c r="I1" s="34" t="s">
        <v>35</v>
      </c>
    </row>
    <row r="2" spans="1:10" ht="15" x14ac:dyDescent="0.25">
      <c r="A2" s="27" t="s">
        <v>63</v>
      </c>
      <c r="B2" s="27" t="s">
        <v>5</v>
      </c>
      <c r="C2" s="27" t="s">
        <v>56</v>
      </c>
      <c r="D2" s="27" t="s">
        <v>42</v>
      </c>
      <c r="E2" s="35">
        <v>0</v>
      </c>
      <c r="F2" s="35" t="s">
        <v>45</v>
      </c>
      <c r="G2" s="35">
        <v>0</v>
      </c>
      <c r="H2" s="35">
        <v>0</v>
      </c>
      <c r="I2" s="35">
        <v>0</v>
      </c>
      <c r="J2" s="27"/>
    </row>
    <row r="3" spans="1:10" ht="15" x14ac:dyDescent="0.25">
      <c r="A3" s="27" t="s">
        <v>64</v>
      </c>
      <c r="B3" s="27" t="s">
        <v>6</v>
      </c>
      <c r="C3" s="27" t="s">
        <v>56</v>
      </c>
      <c r="D3" s="27" t="s">
        <v>42</v>
      </c>
      <c r="E3" s="35">
        <v>1</v>
      </c>
      <c r="F3" s="35" t="s">
        <v>45</v>
      </c>
      <c r="G3" s="35">
        <v>0</v>
      </c>
      <c r="H3" s="35">
        <v>0</v>
      </c>
      <c r="I3" s="35">
        <v>1</v>
      </c>
      <c r="J3" s="27"/>
    </row>
    <row r="4" spans="1:10" ht="15" x14ac:dyDescent="0.25">
      <c r="A4" s="27" t="s">
        <v>65</v>
      </c>
      <c r="B4" s="27" t="s">
        <v>7</v>
      </c>
      <c r="C4" s="27" t="s">
        <v>56</v>
      </c>
      <c r="D4" s="27" t="s">
        <v>42</v>
      </c>
      <c r="E4" s="35">
        <v>0</v>
      </c>
      <c r="F4" s="35" t="s">
        <v>45</v>
      </c>
      <c r="G4" s="35">
        <v>0</v>
      </c>
      <c r="H4" s="35">
        <v>0</v>
      </c>
      <c r="I4" s="35">
        <v>0</v>
      </c>
      <c r="J4" s="27"/>
    </row>
    <row r="5" spans="1:10" ht="15" x14ac:dyDescent="0.25">
      <c r="A5" s="27" t="s">
        <v>66</v>
      </c>
      <c r="B5" s="27" t="s">
        <v>8</v>
      </c>
      <c r="C5" s="27" t="s">
        <v>56</v>
      </c>
      <c r="D5" s="27" t="s">
        <v>42</v>
      </c>
      <c r="E5" s="35">
        <v>1</v>
      </c>
      <c r="F5" s="35" t="s">
        <v>45</v>
      </c>
      <c r="G5" s="35">
        <v>0</v>
      </c>
      <c r="H5" s="35">
        <v>0</v>
      </c>
      <c r="I5" s="35">
        <v>1</v>
      </c>
      <c r="J5" s="27"/>
    </row>
    <row r="6" spans="1:10" ht="15" x14ac:dyDescent="0.25">
      <c r="A6" s="27" t="s">
        <v>67</v>
      </c>
      <c r="B6" s="27" t="s">
        <v>9</v>
      </c>
      <c r="C6" s="27" t="s">
        <v>56</v>
      </c>
      <c r="D6" s="27" t="s">
        <v>42</v>
      </c>
      <c r="E6" s="35">
        <v>2</v>
      </c>
      <c r="F6" s="35" t="s">
        <v>45</v>
      </c>
      <c r="G6" s="35">
        <v>0</v>
      </c>
      <c r="H6" s="35">
        <v>0</v>
      </c>
      <c r="I6" s="35">
        <v>2</v>
      </c>
      <c r="J6" s="27"/>
    </row>
    <row r="7" spans="1:10" ht="15" x14ac:dyDescent="0.25">
      <c r="A7" s="27" t="s">
        <v>68</v>
      </c>
      <c r="B7" s="27" t="s">
        <v>10</v>
      </c>
      <c r="C7" s="27" t="s">
        <v>56</v>
      </c>
      <c r="D7" s="27" t="s">
        <v>42</v>
      </c>
      <c r="E7" s="35">
        <v>0</v>
      </c>
      <c r="F7" s="35" t="s">
        <v>45</v>
      </c>
      <c r="G7" s="35">
        <v>0</v>
      </c>
      <c r="H7" s="35">
        <v>0</v>
      </c>
      <c r="I7" s="35">
        <v>0</v>
      </c>
      <c r="J7" s="27"/>
    </row>
    <row r="8" spans="1:10" ht="15" x14ac:dyDescent="0.25">
      <c r="A8" s="27" t="s">
        <v>69</v>
      </c>
      <c r="B8" s="27" t="s">
        <v>11</v>
      </c>
      <c r="C8" s="27" t="s">
        <v>56</v>
      </c>
      <c r="D8" s="27" t="s">
        <v>42</v>
      </c>
      <c r="E8" s="35">
        <v>3</v>
      </c>
      <c r="F8" s="35" t="s">
        <v>45</v>
      </c>
      <c r="G8" s="35">
        <v>0</v>
      </c>
      <c r="H8" s="35">
        <v>0</v>
      </c>
      <c r="I8" s="35">
        <v>3</v>
      </c>
      <c r="J8" s="27"/>
    </row>
    <row r="9" spans="1:10" ht="15" x14ac:dyDescent="0.25">
      <c r="A9" s="27" t="s">
        <v>70</v>
      </c>
      <c r="B9" s="27" t="s">
        <v>12</v>
      </c>
      <c r="C9" s="27" t="s">
        <v>56</v>
      </c>
      <c r="D9" s="27" t="s">
        <v>42</v>
      </c>
      <c r="E9" s="35">
        <v>1</v>
      </c>
      <c r="F9" s="35" t="s">
        <v>45</v>
      </c>
      <c r="G9" s="35">
        <v>0</v>
      </c>
      <c r="H9" s="35">
        <v>0</v>
      </c>
      <c r="I9" s="35">
        <v>1</v>
      </c>
      <c r="J9" s="27"/>
    </row>
    <row r="10" spans="1:10" ht="15" x14ac:dyDescent="0.25">
      <c r="A10" s="27" t="s">
        <v>71</v>
      </c>
      <c r="B10" s="27" t="s">
        <v>13</v>
      </c>
      <c r="C10" s="27" t="s">
        <v>56</v>
      </c>
      <c r="D10" s="27" t="s">
        <v>42</v>
      </c>
      <c r="E10" s="35">
        <v>1</v>
      </c>
      <c r="F10" s="35" t="s">
        <v>45</v>
      </c>
      <c r="G10" s="35">
        <v>0</v>
      </c>
      <c r="H10" s="35">
        <v>0</v>
      </c>
      <c r="I10" s="35">
        <v>1</v>
      </c>
      <c r="J10" s="27"/>
    </row>
    <row r="11" spans="1:10" ht="15" x14ac:dyDescent="0.25">
      <c r="A11" s="27" t="s">
        <v>72</v>
      </c>
      <c r="B11" s="27" t="s">
        <v>14</v>
      </c>
      <c r="C11" s="27" t="s">
        <v>56</v>
      </c>
      <c r="D11" s="27" t="s">
        <v>42</v>
      </c>
      <c r="E11" s="35">
        <v>5</v>
      </c>
      <c r="F11" s="35" t="s">
        <v>45</v>
      </c>
      <c r="G11" s="35">
        <v>0</v>
      </c>
      <c r="H11" s="35">
        <v>0</v>
      </c>
      <c r="I11" s="35">
        <v>5</v>
      </c>
      <c r="J11" s="27"/>
    </row>
    <row r="12" spans="1:10" ht="15" x14ac:dyDescent="0.25">
      <c r="A12" s="27" t="s">
        <v>73</v>
      </c>
      <c r="B12" s="27" t="s">
        <v>15</v>
      </c>
      <c r="C12" s="27" t="s">
        <v>56</v>
      </c>
      <c r="D12" s="27" t="s">
        <v>42</v>
      </c>
      <c r="E12" s="35">
        <v>1</v>
      </c>
      <c r="F12" s="35" t="s">
        <v>45</v>
      </c>
      <c r="G12" s="35">
        <v>0</v>
      </c>
      <c r="H12" s="35">
        <v>0</v>
      </c>
      <c r="I12" s="35">
        <v>1</v>
      </c>
      <c r="J12" s="27"/>
    </row>
    <row r="13" spans="1:10" ht="15" x14ac:dyDescent="0.25">
      <c r="A13" s="27" t="s">
        <v>74</v>
      </c>
      <c r="B13" s="27" t="s">
        <v>16</v>
      </c>
      <c r="C13" s="27" t="s">
        <v>56</v>
      </c>
      <c r="D13" s="27" t="s">
        <v>42</v>
      </c>
      <c r="E13" s="35">
        <v>0</v>
      </c>
      <c r="F13" s="35" t="s">
        <v>45</v>
      </c>
      <c r="G13" s="35">
        <v>0</v>
      </c>
      <c r="H13" s="35">
        <v>0</v>
      </c>
      <c r="I13" s="35">
        <v>0</v>
      </c>
      <c r="J13" s="27"/>
    </row>
    <row r="14" spans="1:10" ht="15" x14ac:dyDescent="0.25">
      <c r="A14" s="27" t="s">
        <v>75</v>
      </c>
      <c r="B14" s="27" t="s">
        <v>17</v>
      </c>
      <c r="C14" s="27" t="s">
        <v>56</v>
      </c>
      <c r="D14" s="27" t="s">
        <v>42</v>
      </c>
      <c r="E14" s="35">
        <v>2</v>
      </c>
      <c r="F14" s="35" t="s">
        <v>45</v>
      </c>
      <c r="G14" s="35">
        <v>0</v>
      </c>
      <c r="H14" s="35">
        <v>0</v>
      </c>
      <c r="I14" s="35">
        <v>2</v>
      </c>
      <c r="J14" s="27"/>
    </row>
    <row r="15" spans="1:10" ht="15" x14ac:dyDescent="0.25">
      <c r="A15" s="27" t="s">
        <v>76</v>
      </c>
      <c r="B15" s="27" t="s">
        <v>18</v>
      </c>
      <c r="C15" s="27" t="s">
        <v>56</v>
      </c>
      <c r="D15" s="27" t="s">
        <v>42</v>
      </c>
      <c r="E15" s="35">
        <v>0</v>
      </c>
      <c r="F15" s="35" t="s">
        <v>45</v>
      </c>
      <c r="G15" s="35">
        <v>0</v>
      </c>
      <c r="H15" s="35">
        <v>0</v>
      </c>
      <c r="I15" s="35">
        <v>0</v>
      </c>
      <c r="J15" s="27"/>
    </row>
    <row r="16" spans="1:10" ht="15" x14ac:dyDescent="0.25">
      <c r="A16" s="27" t="s">
        <v>77</v>
      </c>
      <c r="B16" s="27" t="s">
        <v>19</v>
      </c>
      <c r="C16" s="27" t="s">
        <v>56</v>
      </c>
      <c r="D16" s="27" t="s">
        <v>42</v>
      </c>
      <c r="E16" s="35">
        <v>1</v>
      </c>
      <c r="F16" s="35" t="s">
        <v>45</v>
      </c>
      <c r="G16" s="35">
        <v>0</v>
      </c>
      <c r="H16" s="35">
        <v>0</v>
      </c>
      <c r="I16" s="35">
        <v>1</v>
      </c>
      <c r="J16" s="27"/>
    </row>
    <row r="17" spans="1:10" ht="15" x14ac:dyDescent="0.25">
      <c r="A17" s="27" t="s">
        <v>78</v>
      </c>
      <c r="B17" s="27" t="s">
        <v>20</v>
      </c>
      <c r="C17" s="27" t="s">
        <v>56</v>
      </c>
      <c r="D17" s="27" t="s">
        <v>42</v>
      </c>
      <c r="E17" s="35">
        <v>0</v>
      </c>
      <c r="F17" s="35" t="s">
        <v>45</v>
      </c>
      <c r="G17" s="35">
        <v>0</v>
      </c>
      <c r="H17" s="35">
        <v>0</v>
      </c>
      <c r="I17" s="35">
        <v>0</v>
      </c>
      <c r="J17" s="27"/>
    </row>
    <row r="18" spans="1:10" ht="15" x14ac:dyDescent="0.25">
      <c r="A18" s="27" t="s">
        <v>79</v>
      </c>
      <c r="B18" s="27" t="s">
        <v>21</v>
      </c>
      <c r="C18" s="27" t="s">
        <v>56</v>
      </c>
      <c r="D18" s="27" t="s">
        <v>42</v>
      </c>
      <c r="E18" s="35">
        <v>0</v>
      </c>
      <c r="F18" s="35" t="s">
        <v>45</v>
      </c>
      <c r="G18" s="35">
        <v>0</v>
      </c>
      <c r="H18" s="35">
        <v>0</v>
      </c>
      <c r="I18" s="35">
        <v>0</v>
      </c>
      <c r="J18" s="27"/>
    </row>
    <row r="19" spans="1:10" ht="15" x14ac:dyDescent="0.25">
      <c r="A19" s="27" t="s">
        <v>80</v>
      </c>
      <c r="B19" s="27" t="s">
        <v>22</v>
      </c>
      <c r="C19" s="27" t="s">
        <v>56</v>
      </c>
      <c r="D19" s="27" t="s">
        <v>42</v>
      </c>
      <c r="E19" s="35">
        <v>1</v>
      </c>
      <c r="F19" s="35" t="s">
        <v>45</v>
      </c>
      <c r="G19" s="35">
        <v>0</v>
      </c>
      <c r="H19" s="35">
        <v>0</v>
      </c>
      <c r="I19" s="35">
        <v>1</v>
      </c>
      <c r="J19" s="27"/>
    </row>
    <row r="20" spans="1:10" ht="15" x14ac:dyDescent="0.25">
      <c r="A20" s="27" t="s">
        <v>81</v>
      </c>
      <c r="B20" s="27" t="s">
        <v>23</v>
      </c>
      <c r="C20" s="27" t="s">
        <v>56</v>
      </c>
      <c r="D20" s="27" t="s">
        <v>42</v>
      </c>
      <c r="E20" s="35">
        <v>1</v>
      </c>
      <c r="F20" s="35" t="s">
        <v>45</v>
      </c>
      <c r="G20" s="35">
        <v>0</v>
      </c>
      <c r="H20" s="35">
        <v>0</v>
      </c>
      <c r="I20" s="35">
        <v>1</v>
      </c>
      <c r="J20" s="27"/>
    </row>
    <row r="21" spans="1:10" ht="15" x14ac:dyDescent="0.25">
      <c r="A21" s="27" t="s">
        <v>82</v>
      </c>
      <c r="B21" s="27" t="s">
        <v>24</v>
      </c>
      <c r="C21" s="27" t="s">
        <v>56</v>
      </c>
      <c r="D21" s="27" t="s">
        <v>42</v>
      </c>
      <c r="E21" s="35">
        <v>0</v>
      </c>
      <c r="F21" s="35" t="s">
        <v>45</v>
      </c>
      <c r="G21" s="35">
        <v>0</v>
      </c>
      <c r="H21" s="35">
        <v>0</v>
      </c>
      <c r="I21" s="35">
        <v>0</v>
      </c>
      <c r="J21" s="27"/>
    </row>
    <row r="22" spans="1:10" ht="15" x14ac:dyDescent="0.25">
      <c r="A22" s="27" t="s">
        <v>83</v>
      </c>
      <c r="B22" s="27" t="s">
        <v>25</v>
      </c>
      <c r="C22" s="27" t="s">
        <v>56</v>
      </c>
      <c r="D22" s="27" t="s">
        <v>42</v>
      </c>
      <c r="E22" s="35">
        <v>1</v>
      </c>
      <c r="F22" s="35" t="s">
        <v>45</v>
      </c>
      <c r="G22" s="35">
        <v>0</v>
      </c>
      <c r="H22" s="35">
        <v>0</v>
      </c>
      <c r="I22" s="35">
        <v>1</v>
      </c>
      <c r="J22" s="27"/>
    </row>
    <row r="23" spans="1:10" ht="15" x14ac:dyDescent="0.25">
      <c r="A23" s="27" t="s">
        <v>84</v>
      </c>
      <c r="B23" s="27" t="s">
        <v>26</v>
      </c>
      <c r="C23" s="27" t="s">
        <v>56</v>
      </c>
      <c r="D23" s="27" t="s">
        <v>42</v>
      </c>
      <c r="E23" s="35">
        <v>2</v>
      </c>
      <c r="F23" s="35" t="s">
        <v>45</v>
      </c>
      <c r="G23" s="35">
        <v>0</v>
      </c>
      <c r="H23" s="35">
        <v>0</v>
      </c>
      <c r="I23" s="35">
        <v>2</v>
      </c>
      <c r="J23" s="27"/>
    </row>
    <row r="24" spans="1:10" ht="15" x14ac:dyDescent="0.25">
      <c r="A24" s="27" t="s">
        <v>85</v>
      </c>
      <c r="B24" s="27" t="s">
        <v>27</v>
      </c>
      <c r="C24" s="27" t="s">
        <v>56</v>
      </c>
      <c r="D24" s="27" t="s">
        <v>42</v>
      </c>
      <c r="E24" s="35">
        <v>1</v>
      </c>
      <c r="F24" s="35" t="s">
        <v>45</v>
      </c>
      <c r="G24" s="35">
        <v>0</v>
      </c>
      <c r="H24" s="35">
        <v>0</v>
      </c>
      <c r="I24" s="35">
        <v>1</v>
      </c>
      <c r="J24" s="27"/>
    </row>
    <row r="25" spans="1:10" x14ac:dyDescent="0.3">
      <c r="A25" s="27" t="s">
        <v>86</v>
      </c>
      <c r="B25" s="27" t="s">
        <v>28</v>
      </c>
      <c r="C25" s="27" t="s">
        <v>56</v>
      </c>
      <c r="D25" s="27" t="s">
        <v>42</v>
      </c>
      <c r="E25" s="35">
        <v>1</v>
      </c>
      <c r="F25" s="35" t="s">
        <v>45</v>
      </c>
      <c r="G25" s="35">
        <v>0</v>
      </c>
      <c r="H25" s="35">
        <v>0</v>
      </c>
      <c r="I25" s="35">
        <v>1</v>
      </c>
      <c r="J25" s="27"/>
    </row>
    <row r="26" spans="1:10" x14ac:dyDescent="0.3">
      <c r="A26" s="27" t="s">
        <v>87</v>
      </c>
      <c r="B26" s="27" t="s">
        <v>29</v>
      </c>
      <c r="C26" s="27" t="s">
        <v>56</v>
      </c>
      <c r="D26" s="27" t="s">
        <v>42</v>
      </c>
      <c r="E26" s="35">
        <v>1</v>
      </c>
      <c r="F26" s="35" t="s">
        <v>45</v>
      </c>
      <c r="G26" s="35">
        <v>0</v>
      </c>
      <c r="H26" s="35">
        <v>0</v>
      </c>
      <c r="I26" s="35">
        <v>1</v>
      </c>
      <c r="J26" s="27"/>
    </row>
    <row r="27" spans="1:10" x14ac:dyDescent="0.3">
      <c r="A27" s="27" t="s">
        <v>88</v>
      </c>
      <c r="B27" s="27" t="s">
        <v>30</v>
      </c>
      <c r="C27" s="27" t="s">
        <v>56</v>
      </c>
      <c r="D27" s="27" t="s">
        <v>42</v>
      </c>
      <c r="E27" s="35">
        <v>1</v>
      </c>
      <c r="F27" s="35" t="s">
        <v>45</v>
      </c>
      <c r="G27" s="35">
        <v>0</v>
      </c>
      <c r="H27" s="35">
        <v>0</v>
      </c>
      <c r="I27" s="35">
        <v>1</v>
      </c>
      <c r="J27" s="27"/>
    </row>
    <row r="28" spans="1:10" x14ac:dyDescent="0.3">
      <c r="A28" s="27" t="s">
        <v>89</v>
      </c>
      <c r="B28" s="27" t="s">
        <v>31</v>
      </c>
      <c r="C28" s="27" t="s">
        <v>56</v>
      </c>
      <c r="D28" s="27" t="s">
        <v>42</v>
      </c>
      <c r="E28" s="35">
        <v>5</v>
      </c>
      <c r="F28" s="35" t="s">
        <v>45</v>
      </c>
      <c r="G28" s="35">
        <v>0</v>
      </c>
      <c r="H28" s="35">
        <v>0</v>
      </c>
      <c r="I28" s="35">
        <v>5</v>
      </c>
      <c r="J28" s="27"/>
    </row>
    <row r="29" spans="1:10" x14ac:dyDescent="0.3">
      <c r="A29" s="27" t="s">
        <v>90</v>
      </c>
      <c r="B29" s="27" t="s">
        <v>32</v>
      </c>
      <c r="C29" s="27" t="s">
        <v>56</v>
      </c>
      <c r="D29" s="27" t="s">
        <v>42</v>
      </c>
      <c r="E29" s="35">
        <v>0</v>
      </c>
      <c r="F29" s="35" t="s">
        <v>45</v>
      </c>
      <c r="G29" s="35">
        <v>0</v>
      </c>
      <c r="H29" s="35">
        <v>0</v>
      </c>
      <c r="I29" s="35">
        <v>0</v>
      </c>
      <c r="J29" s="27"/>
    </row>
    <row r="30" spans="1:10" x14ac:dyDescent="0.3">
      <c r="A30" s="27" t="s">
        <v>91</v>
      </c>
      <c r="B30" s="27" t="s">
        <v>33</v>
      </c>
      <c r="C30" s="27" t="s">
        <v>56</v>
      </c>
      <c r="D30" s="27" t="s">
        <v>42</v>
      </c>
      <c r="E30" s="35">
        <v>4</v>
      </c>
      <c r="F30" s="35" t="s">
        <v>45</v>
      </c>
      <c r="G30" s="35">
        <v>0</v>
      </c>
      <c r="H30" s="35">
        <v>0</v>
      </c>
      <c r="I30" s="35">
        <v>4</v>
      </c>
      <c r="J30" s="27"/>
    </row>
    <row r="31" spans="1:10" x14ac:dyDescent="0.3">
      <c r="A31" s="27" t="s">
        <v>92</v>
      </c>
      <c r="B31" s="27" t="s">
        <v>5</v>
      </c>
      <c r="C31" s="27" t="s">
        <v>56</v>
      </c>
      <c r="D31" s="27" t="s">
        <v>40</v>
      </c>
      <c r="E31" s="35">
        <v>0</v>
      </c>
      <c r="F31" s="35" t="s">
        <v>45</v>
      </c>
      <c r="G31" s="35">
        <v>0</v>
      </c>
      <c r="H31" s="35">
        <v>0</v>
      </c>
      <c r="I31" s="35">
        <v>0</v>
      </c>
      <c r="J31" s="27"/>
    </row>
    <row r="32" spans="1:10" x14ac:dyDescent="0.3">
      <c r="A32" s="27" t="s">
        <v>93</v>
      </c>
      <c r="B32" s="27" t="s">
        <v>6</v>
      </c>
      <c r="C32" s="27" t="s">
        <v>56</v>
      </c>
      <c r="D32" s="27" t="s">
        <v>40</v>
      </c>
      <c r="E32" s="35">
        <v>0</v>
      </c>
      <c r="F32" s="35" t="s">
        <v>45</v>
      </c>
      <c r="G32" s="35">
        <v>0</v>
      </c>
      <c r="H32" s="35">
        <v>0</v>
      </c>
      <c r="I32" s="35">
        <v>0</v>
      </c>
      <c r="J32" s="27"/>
    </row>
    <row r="33" spans="1:10" x14ac:dyDescent="0.3">
      <c r="A33" s="27" t="s">
        <v>94</v>
      </c>
      <c r="B33" s="27" t="s">
        <v>7</v>
      </c>
      <c r="C33" s="27" t="s">
        <v>56</v>
      </c>
      <c r="D33" s="27" t="s">
        <v>40</v>
      </c>
      <c r="E33" s="35">
        <v>0</v>
      </c>
      <c r="F33" s="35" t="s">
        <v>45</v>
      </c>
      <c r="G33" s="35">
        <v>0</v>
      </c>
      <c r="H33" s="35">
        <v>0</v>
      </c>
      <c r="I33" s="35">
        <v>0</v>
      </c>
      <c r="J33" s="27"/>
    </row>
    <row r="34" spans="1:10" x14ac:dyDescent="0.3">
      <c r="A34" s="27" t="s">
        <v>95</v>
      </c>
      <c r="B34" s="27" t="s">
        <v>8</v>
      </c>
      <c r="C34" s="27" t="s">
        <v>56</v>
      </c>
      <c r="D34" s="27" t="s">
        <v>40</v>
      </c>
      <c r="E34" s="35">
        <v>0</v>
      </c>
      <c r="F34" s="35" t="s">
        <v>45</v>
      </c>
      <c r="G34" s="35">
        <v>0</v>
      </c>
      <c r="H34" s="35">
        <v>0</v>
      </c>
      <c r="I34" s="35">
        <v>0</v>
      </c>
      <c r="J34" s="27"/>
    </row>
    <row r="35" spans="1:10" x14ac:dyDescent="0.3">
      <c r="A35" s="27" t="s">
        <v>96</v>
      </c>
      <c r="B35" s="27" t="s">
        <v>9</v>
      </c>
      <c r="C35" s="27" t="s">
        <v>56</v>
      </c>
      <c r="D35" s="27" t="s">
        <v>40</v>
      </c>
      <c r="E35" s="35">
        <v>0</v>
      </c>
      <c r="F35" s="35" t="s">
        <v>45</v>
      </c>
      <c r="G35" s="35">
        <v>0</v>
      </c>
      <c r="H35" s="35">
        <v>0</v>
      </c>
      <c r="I35" s="35">
        <v>0</v>
      </c>
      <c r="J35" s="27"/>
    </row>
    <row r="36" spans="1:10" x14ac:dyDescent="0.3">
      <c r="A36" s="27" t="s">
        <v>97</v>
      </c>
      <c r="B36" s="27" t="s">
        <v>10</v>
      </c>
      <c r="C36" s="27" t="s">
        <v>56</v>
      </c>
      <c r="D36" s="27" t="s">
        <v>40</v>
      </c>
      <c r="E36" s="35">
        <v>0</v>
      </c>
      <c r="F36" s="35" t="s">
        <v>45</v>
      </c>
      <c r="G36" s="35">
        <v>0</v>
      </c>
      <c r="H36" s="35">
        <v>0</v>
      </c>
      <c r="I36" s="35">
        <v>0</v>
      </c>
      <c r="J36" s="27"/>
    </row>
    <row r="37" spans="1:10" x14ac:dyDescent="0.3">
      <c r="A37" s="27" t="s">
        <v>98</v>
      </c>
      <c r="B37" s="27" t="s">
        <v>11</v>
      </c>
      <c r="C37" s="27" t="s">
        <v>56</v>
      </c>
      <c r="D37" s="27" t="s">
        <v>40</v>
      </c>
      <c r="E37" s="35">
        <v>0</v>
      </c>
      <c r="F37" s="35" t="s">
        <v>45</v>
      </c>
      <c r="G37" s="35">
        <v>0</v>
      </c>
      <c r="H37" s="35">
        <v>0</v>
      </c>
      <c r="I37" s="35">
        <v>0</v>
      </c>
      <c r="J37" s="27"/>
    </row>
    <row r="38" spans="1:10" x14ac:dyDescent="0.3">
      <c r="A38" s="27" t="s">
        <v>99</v>
      </c>
      <c r="B38" s="27" t="s">
        <v>12</v>
      </c>
      <c r="C38" s="27" t="s">
        <v>56</v>
      </c>
      <c r="D38" s="27" t="s">
        <v>40</v>
      </c>
      <c r="E38" s="35">
        <v>5</v>
      </c>
      <c r="F38" s="35" t="s">
        <v>45</v>
      </c>
      <c r="G38" s="35">
        <v>0</v>
      </c>
      <c r="H38" s="35">
        <v>0</v>
      </c>
      <c r="I38" s="35">
        <v>5</v>
      </c>
      <c r="J38" s="27"/>
    </row>
    <row r="39" spans="1:10" x14ac:dyDescent="0.3">
      <c r="A39" s="27" t="s">
        <v>100</v>
      </c>
      <c r="B39" s="27" t="s">
        <v>13</v>
      </c>
      <c r="C39" s="27" t="s">
        <v>56</v>
      </c>
      <c r="D39" s="27" t="s">
        <v>40</v>
      </c>
      <c r="E39" s="35">
        <v>7</v>
      </c>
      <c r="F39" s="35" t="s">
        <v>45</v>
      </c>
      <c r="G39" s="35">
        <v>0</v>
      </c>
      <c r="H39" s="35">
        <v>0</v>
      </c>
      <c r="I39" s="35">
        <v>7</v>
      </c>
      <c r="J39" s="27"/>
    </row>
    <row r="40" spans="1:10" x14ac:dyDescent="0.3">
      <c r="A40" s="27" t="s">
        <v>101</v>
      </c>
      <c r="B40" s="27" t="s">
        <v>14</v>
      </c>
      <c r="C40" s="27" t="s">
        <v>56</v>
      </c>
      <c r="D40" s="27" t="s">
        <v>40</v>
      </c>
      <c r="E40" s="35">
        <v>3</v>
      </c>
      <c r="F40" s="35" t="s">
        <v>45</v>
      </c>
      <c r="G40" s="35">
        <v>0</v>
      </c>
      <c r="H40" s="35">
        <v>0</v>
      </c>
      <c r="I40" s="35">
        <v>3</v>
      </c>
      <c r="J40" s="27"/>
    </row>
    <row r="41" spans="1:10" x14ac:dyDescent="0.3">
      <c r="A41" s="27" t="s">
        <v>102</v>
      </c>
      <c r="B41" s="27" t="s">
        <v>15</v>
      </c>
      <c r="C41" s="27" t="s">
        <v>56</v>
      </c>
      <c r="D41" s="27" t="s">
        <v>40</v>
      </c>
      <c r="E41" s="35">
        <v>1</v>
      </c>
      <c r="F41" s="35" t="s">
        <v>45</v>
      </c>
      <c r="G41" s="35">
        <v>0</v>
      </c>
      <c r="H41" s="35">
        <v>0</v>
      </c>
      <c r="I41" s="35">
        <v>1</v>
      </c>
      <c r="J41" s="27"/>
    </row>
    <row r="42" spans="1:10" x14ac:dyDescent="0.3">
      <c r="A42" s="27" t="s">
        <v>103</v>
      </c>
      <c r="B42" s="27" t="s">
        <v>16</v>
      </c>
      <c r="C42" s="27" t="s">
        <v>56</v>
      </c>
      <c r="D42" s="27" t="s">
        <v>40</v>
      </c>
      <c r="E42" s="35">
        <v>4</v>
      </c>
      <c r="F42" s="35" t="s">
        <v>45</v>
      </c>
      <c r="G42" s="35">
        <v>1</v>
      </c>
      <c r="H42" s="35">
        <v>0</v>
      </c>
      <c r="I42" s="35">
        <v>5</v>
      </c>
      <c r="J42" s="27"/>
    </row>
    <row r="43" spans="1:10" x14ac:dyDescent="0.3">
      <c r="A43" s="27" t="s">
        <v>104</v>
      </c>
      <c r="B43" s="27" t="s">
        <v>17</v>
      </c>
      <c r="C43" s="27" t="s">
        <v>56</v>
      </c>
      <c r="D43" s="27" t="s">
        <v>40</v>
      </c>
      <c r="E43" s="35">
        <v>2</v>
      </c>
      <c r="F43" s="35" t="s">
        <v>45</v>
      </c>
      <c r="G43" s="35">
        <v>0</v>
      </c>
      <c r="H43" s="35">
        <v>0</v>
      </c>
      <c r="I43" s="35">
        <v>2</v>
      </c>
      <c r="J43" s="27"/>
    </row>
    <row r="44" spans="1:10" x14ac:dyDescent="0.3">
      <c r="A44" s="27" t="s">
        <v>105</v>
      </c>
      <c r="B44" s="27" t="s">
        <v>18</v>
      </c>
      <c r="C44" s="27" t="s">
        <v>56</v>
      </c>
      <c r="D44" s="27" t="s">
        <v>40</v>
      </c>
      <c r="E44" s="35">
        <v>2</v>
      </c>
      <c r="F44" s="35" t="s">
        <v>45</v>
      </c>
      <c r="G44" s="35">
        <v>1</v>
      </c>
      <c r="H44" s="35">
        <v>0</v>
      </c>
      <c r="I44" s="35">
        <v>3</v>
      </c>
      <c r="J44" s="27"/>
    </row>
    <row r="45" spans="1:10" x14ac:dyDescent="0.3">
      <c r="A45" s="27" t="s">
        <v>106</v>
      </c>
      <c r="B45" s="27" t="s">
        <v>19</v>
      </c>
      <c r="C45" s="27" t="s">
        <v>56</v>
      </c>
      <c r="D45" s="27" t="s">
        <v>40</v>
      </c>
      <c r="E45" s="35">
        <v>3</v>
      </c>
      <c r="F45" s="35" t="s">
        <v>45</v>
      </c>
      <c r="G45" s="35">
        <v>0</v>
      </c>
      <c r="H45" s="35">
        <v>0</v>
      </c>
      <c r="I45" s="35">
        <v>3</v>
      </c>
      <c r="J45" s="27"/>
    </row>
    <row r="46" spans="1:10" x14ac:dyDescent="0.3">
      <c r="A46" s="27" t="s">
        <v>107</v>
      </c>
      <c r="B46" s="27" t="s">
        <v>20</v>
      </c>
      <c r="C46" s="27" t="s">
        <v>56</v>
      </c>
      <c r="D46" s="27" t="s">
        <v>40</v>
      </c>
      <c r="E46" s="35">
        <v>1</v>
      </c>
      <c r="F46" s="35" t="s">
        <v>45</v>
      </c>
      <c r="G46" s="35">
        <v>0</v>
      </c>
      <c r="H46" s="35">
        <v>0</v>
      </c>
      <c r="I46" s="35">
        <v>1</v>
      </c>
      <c r="J46" s="27"/>
    </row>
    <row r="47" spans="1:10" x14ac:dyDescent="0.3">
      <c r="A47" s="27" t="s">
        <v>108</v>
      </c>
      <c r="B47" s="27" t="s">
        <v>21</v>
      </c>
      <c r="C47" s="27" t="s">
        <v>56</v>
      </c>
      <c r="D47" s="27" t="s">
        <v>40</v>
      </c>
      <c r="E47" s="35">
        <v>2</v>
      </c>
      <c r="F47" s="35" t="s">
        <v>45</v>
      </c>
      <c r="G47" s="35">
        <v>0</v>
      </c>
      <c r="H47" s="35">
        <v>0</v>
      </c>
      <c r="I47" s="35">
        <v>2</v>
      </c>
      <c r="J47" s="27"/>
    </row>
    <row r="48" spans="1:10" x14ac:dyDescent="0.3">
      <c r="A48" s="27" t="s">
        <v>109</v>
      </c>
      <c r="B48" s="27" t="s">
        <v>22</v>
      </c>
      <c r="C48" s="27" t="s">
        <v>56</v>
      </c>
      <c r="D48" s="27" t="s">
        <v>40</v>
      </c>
      <c r="E48" s="35">
        <v>1</v>
      </c>
      <c r="F48" s="35" t="s">
        <v>45</v>
      </c>
      <c r="G48" s="35">
        <v>0</v>
      </c>
      <c r="H48" s="35">
        <v>0</v>
      </c>
      <c r="I48" s="35">
        <v>1</v>
      </c>
      <c r="J48" s="27"/>
    </row>
    <row r="49" spans="1:10" x14ac:dyDescent="0.3">
      <c r="A49" s="27" t="s">
        <v>110</v>
      </c>
      <c r="B49" s="27" t="s">
        <v>23</v>
      </c>
      <c r="C49" s="27" t="s">
        <v>56</v>
      </c>
      <c r="D49" s="27" t="s">
        <v>40</v>
      </c>
      <c r="E49" s="35">
        <v>1</v>
      </c>
      <c r="F49" s="35" t="s">
        <v>45</v>
      </c>
      <c r="G49" s="35">
        <v>0</v>
      </c>
      <c r="H49" s="35">
        <v>0</v>
      </c>
      <c r="I49" s="35">
        <v>1</v>
      </c>
      <c r="J49" s="27"/>
    </row>
    <row r="50" spans="1:10" x14ac:dyDescent="0.3">
      <c r="A50" s="27" t="s">
        <v>111</v>
      </c>
      <c r="B50" s="27" t="s">
        <v>24</v>
      </c>
      <c r="C50" s="27" t="s">
        <v>56</v>
      </c>
      <c r="D50" s="27" t="s">
        <v>40</v>
      </c>
      <c r="E50" s="35">
        <v>5</v>
      </c>
      <c r="F50" s="35" t="s">
        <v>45</v>
      </c>
      <c r="G50" s="35">
        <v>1</v>
      </c>
      <c r="H50" s="35">
        <v>0</v>
      </c>
      <c r="I50" s="35">
        <v>6</v>
      </c>
      <c r="J50" s="27"/>
    </row>
    <row r="51" spans="1:10" x14ac:dyDescent="0.3">
      <c r="A51" s="27" t="s">
        <v>112</v>
      </c>
      <c r="B51" s="27" t="s">
        <v>25</v>
      </c>
      <c r="C51" s="27" t="s">
        <v>56</v>
      </c>
      <c r="D51" s="27" t="s">
        <v>40</v>
      </c>
      <c r="E51" s="35">
        <v>3</v>
      </c>
      <c r="F51" s="35" t="s">
        <v>45</v>
      </c>
      <c r="G51" s="35">
        <v>0</v>
      </c>
      <c r="H51" s="35">
        <v>0</v>
      </c>
      <c r="I51" s="35">
        <v>3</v>
      </c>
      <c r="J51" s="27"/>
    </row>
    <row r="52" spans="1:10" x14ac:dyDescent="0.3">
      <c r="A52" s="27" t="s">
        <v>113</v>
      </c>
      <c r="B52" s="27" t="s">
        <v>26</v>
      </c>
      <c r="C52" s="27" t="s">
        <v>56</v>
      </c>
      <c r="D52" s="27" t="s">
        <v>40</v>
      </c>
      <c r="E52" s="35">
        <v>2</v>
      </c>
      <c r="F52" s="35" t="s">
        <v>45</v>
      </c>
      <c r="G52" s="35">
        <v>0</v>
      </c>
      <c r="H52" s="35">
        <v>0</v>
      </c>
      <c r="I52" s="35">
        <v>2</v>
      </c>
      <c r="J52" s="27"/>
    </row>
    <row r="53" spans="1:10" x14ac:dyDescent="0.3">
      <c r="A53" s="27" t="s">
        <v>114</v>
      </c>
      <c r="B53" s="27" t="s">
        <v>27</v>
      </c>
      <c r="C53" s="27" t="s">
        <v>56</v>
      </c>
      <c r="D53" s="27" t="s">
        <v>40</v>
      </c>
      <c r="E53" s="35">
        <v>4</v>
      </c>
      <c r="F53" s="35" t="s">
        <v>45</v>
      </c>
      <c r="G53" s="35">
        <v>0</v>
      </c>
      <c r="H53" s="35">
        <v>0</v>
      </c>
      <c r="I53" s="35">
        <v>4</v>
      </c>
      <c r="J53" s="27"/>
    </row>
    <row r="54" spans="1:10" x14ac:dyDescent="0.3">
      <c r="A54" s="27" t="s">
        <v>115</v>
      </c>
      <c r="B54" s="27" t="s">
        <v>28</v>
      </c>
      <c r="C54" s="27" t="s">
        <v>56</v>
      </c>
      <c r="D54" s="27" t="s">
        <v>40</v>
      </c>
      <c r="E54" s="35">
        <v>6</v>
      </c>
      <c r="F54" s="35" t="s">
        <v>45</v>
      </c>
      <c r="G54" s="35">
        <v>0</v>
      </c>
      <c r="H54" s="35">
        <v>0</v>
      </c>
      <c r="I54" s="35">
        <v>6</v>
      </c>
      <c r="J54" s="27"/>
    </row>
    <row r="55" spans="1:10" x14ac:dyDescent="0.3">
      <c r="A55" s="27" t="s">
        <v>116</v>
      </c>
      <c r="B55" s="27" t="s">
        <v>29</v>
      </c>
      <c r="C55" s="27" t="s">
        <v>56</v>
      </c>
      <c r="D55" s="27" t="s">
        <v>40</v>
      </c>
      <c r="E55" s="35">
        <v>5</v>
      </c>
      <c r="F55" s="35" t="s">
        <v>45</v>
      </c>
      <c r="G55" s="35">
        <v>0</v>
      </c>
      <c r="H55" s="35">
        <v>0</v>
      </c>
      <c r="I55" s="35">
        <v>5</v>
      </c>
      <c r="J55" s="27"/>
    </row>
    <row r="56" spans="1:10" x14ac:dyDescent="0.3">
      <c r="A56" s="27" t="s">
        <v>117</v>
      </c>
      <c r="B56" s="27" t="s">
        <v>30</v>
      </c>
      <c r="C56" s="27" t="s">
        <v>56</v>
      </c>
      <c r="D56" s="27" t="s">
        <v>40</v>
      </c>
      <c r="E56" s="35">
        <v>1</v>
      </c>
      <c r="F56" s="35" t="s">
        <v>45</v>
      </c>
      <c r="G56" s="35">
        <v>0</v>
      </c>
      <c r="H56" s="35">
        <v>0</v>
      </c>
      <c r="I56" s="35">
        <v>1</v>
      </c>
      <c r="J56" s="27"/>
    </row>
    <row r="57" spans="1:10" x14ac:dyDescent="0.3">
      <c r="A57" s="27" t="s">
        <v>118</v>
      </c>
      <c r="B57" s="27" t="s">
        <v>31</v>
      </c>
      <c r="C57" s="27" t="s">
        <v>56</v>
      </c>
      <c r="D57" s="27" t="s">
        <v>40</v>
      </c>
      <c r="E57" s="35">
        <v>4</v>
      </c>
      <c r="F57" s="35" t="s">
        <v>45</v>
      </c>
      <c r="G57" s="35">
        <v>0</v>
      </c>
      <c r="H57" s="35">
        <v>0</v>
      </c>
      <c r="I57" s="35">
        <v>4</v>
      </c>
      <c r="J57" s="27"/>
    </row>
    <row r="58" spans="1:10" x14ac:dyDescent="0.3">
      <c r="A58" s="27" t="s">
        <v>119</v>
      </c>
      <c r="B58" s="27" t="s">
        <v>32</v>
      </c>
      <c r="C58" s="27" t="s">
        <v>56</v>
      </c>
      <c r="D58" s="27" t="s">
        <v>40</v>
      </c>
      <c r="E58" s="35">
        <v>2</v>
      </c>
      <c r="F58" s="35" t="s">
        <v>45</v>
      </c>
      <c r="G58" s="35">
        <v>0</v>
      </c>
      <c r="H58" s="35">
        <v>0</v>
      </c>
      <c r="I58" s="35">
        <v>2</v>
      </c>
      <c r="J58" s="27"/>
    </row>
    <row r="59" spans="1:10" x14ac:dyDescent="0.3">
      <c r="A59" s="27" t="s">
        <v>120</v>
      </c>
      <c r="B59" s="27" t="s">
        <v>33</v>
      </c>
      <c r="C59" s="27" t="s">
        <v>56</v>
      </c>
      <c r="D59" s="27" t="s">
        <v>40</v>
      </c>
      <c r="E59" s="35">
        <v>6</v>
      </c>
      <c r="F59" s="35" t="s">
        <v>45</v>
      </c>
      <c r="G59" s="35">
        <v>0</v>
      </c>
      <c r="H59" s="35">
        <v>0</v>
      </c>
      <c r="I59" s="35">
        <v>6</v>
      </c>
      <c r="J59" s="27"/>
    </row>
    <row r="60" spans="1:10" x14ac:dyDescent="0.3">
      <c r="A60" s="27" t="s">
        <v>121</v>
      </c>
      <c r="B60" s="27" t="s">
        <v>5</v>
      </c>
      <c r="C60" s="27" t="s">
        <v>56</v>
      </c>
      <c r="D60" s="27" t="s">
        <v>39</v>
      </c>
      <c r="E60" s="35">
        <v>17</v>
      </c>
      <c r="F60" s="35" t="s">
        <v>45</v>
      </c>
      <c r="G60" s="35">
        <v>0</v>
      </c>
      <c r="H60" s="35">
        <v>0</v>
      </c>
      <c r="I60" s="35">
        <v>17</v>
      </c>
      <c r="J60" s="27"/>
    </row>
    <row r="61" spans="1:10" x14ac:dyDescent="0.3">
      <c r="A61" s="27" t="s">
        <v>122</v>
      </c>
      <c r="B61" s="27" t="s">
        <v>6</v>
      </c>
      <c r="C61" s="27" t="s">
        <v>56</v>
      </c>
      <c r="D61" s="27" t="s">
        <v>39</v>
      </c>
      <c r="E61" s="35">
        <v>8</v>
      </c>
      <c r="F61" s="35" t="s">
        <v>45</v>
      </c>
      <c r="G61" s="35">
        <v>0</v>
      </c>
      <c r="H61" s="35">
        <v>0</v>
      </c>
      <c r="I61" s="35">
        <v>8</v>
      </c>
      <c r="J61" s="27"/>
    </row>
    <row r="62" spans="1:10" x14ac:dyDescent="0.3">
      <c r="A62" s="27" t="s">
        <v>123</v>
      </c>
      <c r="B62" s="27" t="s">
        <v>7</v>
      </c>
      <c r="C62" s="27" t="s">
        <v>56</v>
      </c>
      <c r="D62" s="27" t="s">
        <v>39</v>
      </c>
      <c r="E62" s="35">
        <v>6</v>
      </c>
      <c r="F62" s="35" t="s">
        <v>45</v>
      </c>
      <c r="G62" s="35">
        <v>0</v>
      </c>
      <c r="H62" s="35">
        <v>0</v>
      </c>
      <c r="I62" s="35">
        <v>6</v>
      </c>
      <c r="J62" s="27"/>
    </row>
    <row r="63" spans="1:10" x14ac:dyDescent="0.3">
      <c r="A63" s="27" t="s">
        <v>124</v>
      </c>
      <c r="B63" s="27" t="s">
        <v>8</v>
      </c>
      <c r="C63" s="27" t="s">
        <v>56</v>
      </c>
      <c r="D63" s="27" t="s">
        <v>39</v>
      </c>
      <c r="E63" s="35">
        <v>8</v>
      </c>
      <c r="F63" s="35" t="s">
        <v>45</v>
      </c>
      <c r="G63" s="35">
        <v>0</v>
      </c>
      <c r="H63" s="35">
        <v>0</v>
      </c>
      <c r="I63" s="35">
        <v>8</v>
      </c>
      <c r="J63" s="27"/>
    </row>
    <row r="64" spans="1:10" x14ac:dyDescent="0.3">
      <c r="A64" s="27" t="s">
        <v>125</v>
      </c>
      <c r="B64" s="27" t="s">
        <v>9</v>
      </c>
      <c r="C64" s="27" t="s">
        <v>56</v>
      </c>
      <c r="D64" s="27" t="s">
        <v>39</v>
      </c>
      <c r="E64" s="35">
        <v>6</v>
      </c>
      <c r="F64" s="35" t="s">
        <v>45</v>
      </c>
      <c r="G64" s="35">
        <v>0</v>
      </c>
      <c r="H64" s="35">
        <v>0</v>
      </c>
      <c r="I64" s="35">
        <v>6</v>
      </c>
      <c r="J64" s="27"/>
    </row>
    <row r="65" spans="1:10" x14ac:dyDescent="0.3">
      <c r="A65" s="27" t="s">
        <v>126</v>
      </c>
      <c r="B65" s="27" t="s">
        <v>10</v>
      </c>
      <c r="C65" s="27" t="s">
        <v>56</v>
      </c>
      <c r="D65" s="27" t="s">
        <v>39</v>
      </c>
      <c r="E65" s="35">
        <v>7</v>
      </c>
      <c r="F65" s="35" t="s">
        <v>45</v>
      </c>
      <c r="G65" s="35">
        <v>0</v>
      </c>
      <c r="H65" s="35">
        <v>0</v>
      </c>
      <c r="I65" s="35">
        <v>7</v>
      </c>
      <c r="J65" s="27"/>
    </row>
    <row r="66" spans="1:10" x14ac:dyDescent="0.3">
      <c r="A66" s="27" t="s">
        <v>127</v>
      </c>
      <c r="B66" s="27" t="s">
        <v>11</v>
      </c>
      <c r="C66" s="27" t="s">
        <v>56</v>
      </c>
      <c r="D66" s="27" t="s">
        <v>39</v>
      </c>
      <c r="E66" s="35">
        <v>7</v>
      </c>
      <c r="F66" s="35" t="s">
        <v>45</v>
      </c>
      <c r="G66" s="35">
        <v>0</v>
      </c>
      <c r="H66" s="35">
        <v>0</v>
      </c>
      <c r="I66" s="35">
        <v>7</v>
      </c>
      <c r="J66" s="27"/>
    </row>
    <row r="67" spans="1:10" x14ac:dyDescent="0.3">
      <c r="A67" s="27" t="s">
        <v>128</v>
      </c>
      <c r="B67" s="27" t="s">
        <v>12</v>
      </c>
      <c r="C67" s="27" t="s">
        <v>56</v>
      </c>
      <c r="D67" s="27" t="s">
        <v>39</v>
      </c>
      <c r="E67" s="35">
        <v>7</v>
      </c>
      <c r="F67" s="35" t="s">
        <v>45</v>
      </c>
      <c r="G67" s="35">
        <v>0</v>
      </c>
      <c r="H67" s="35">
        <v>0</v>
      </c>
      <c r="I67" s="35">
        <v>7</v>
      </c>
      <c r="J67" s="27"/>
    </row>
    <row r="68" spans="1:10" x14ac:dyDescent="0.3">
      <c r="A68" s="27" t="s">
        <v>129</v>
      </c>
      <c r="B68" s="27" t="s">
        <v>13</v>
      </c>
      <c r="C68" s="27" t="s">
        <v>56</v>
      </c>
      <c r="D68" s="27" t="s">
        <v>39</v>
      </c>
      <c r="E68" s="35">
        <v>8</v>
      </c>
      <c r="F68" s="35" t="s">
        <v>45</v>
      </c>
      <c r="G68" s="35">
        <v>0</v>
      </c>
      <c r="H68" s="35">
        <v>0</v>
      </c>
      <c r="I68" s="35">
        <v>8</v>
      </c>
      <c r="J68" s="27"/>
    </row>
    <row r="69" spans="1:10" x14ac:dyDescent="0.3">
      <c r="A69" s="27" t="s">
        <v>130</v>
      </c>
      <c r="B69" s="27" t="s">
        <v>14</v>
      </c>
      <c r="C69" s="27" t="s">
        <v>56</v>
      </c>
      <c r="D69" s="27" t="s">
        <v>39</v>
      </c>
      <c r="E69" s="35">
        <v>7</v>
      </c>
      <c r="F69" s="35" t="s">
        <v>45</v>
      </c>
      <c r="G69" s="35">
        <v>0</v>
      </c>
      <c r="H69" s="35">
        <v>0</v>
      </c>
      <c r="I69" s="35">
        <v>7</v>
      </c>
      <c r="J69" s="27"/>
    </row>
    <row r="70" spans="1:10" x14ac:dyDescent="0.3">
      <c r="A70" s="27" t="s">
        <v>131</v>
      </c>
      <c r="B70" s="27" t="s">
        <v>15</v>
      </c>
      <c r="C70" s="27" t="s">
        <v>56</v>
      </c>
      <c r="D70" s="27" t="s">
        <v>39</v>
      </c>
      <c r="E70" s="35">
        <v>1</v>
      </c>
      <c r="F70" s="35" t="s">
        <v>45</v>
      </c>
      <c r="G70" s="35">
        <v>0</v>
      </c>
      <c r="H70" s="35">
        <v>0</v>
      </c>
      <c r="I70" s="35">
        <v>1</v>
      </c>
      <c r="J70" s="27"/>
    </row>
    <row r="71" spans="1:10" x14ac:dyDescent="0.3">
      <c r="A71" s="27" t="s">
        <v>132</v>
      </c>
      <c r="B71" s="27" t="s">
        <v>16</v>
      </c>
      <c r="C71" s="27" t="s">
        <v>56</v>
      </c>
      <c r="D71" s="27" t="s">
        <v>39</v>
      </c>
      <c r="E71" s="35">
        <v>2</v>
      </c>
      <c r="F71" s="35" t="s">
        <v>45</v>
      </c>
      <c r="G71" s="35">
        <v>0</v>
      </c>
      <c r="H71" s="35">
        <v>0</v>
      </c>
      <c r="I71" s="35">
        <v>2</v>
      </c>
      <c r="J71" s="27"/>
    </row>
    <row r="72" spans="1:10" x14ac:dyDescent="0.3">
      <c r="A72" s="27" t="s">
        <v>133</v>
      </c>
      <c r="B72" s="27" t="s">
        <v>17</v>
      </c>
      <c r="C72" s="27" t="s">
        <v>56</v>
      </c>
      <c r="D72" s="27" t="s">
        <v>39</v>
      </c>
      <c r="E72" s="35">
        <v>17</v>
      </c>
      <c r="F72" s="35" t="s">
        <v>45</v>
      </c>
      <c r="G72" s="35">
        <v>0</v>
      </c>
      <c r="H72" s="35">
        <v>0</v>
      </c>
      <c r="I72" s="35">
        <v>17</v>
      </c>
      <c r="J72" s="27"/>
    </row>
    <row r="73" spans="1:10" x14ac:dyDescent="0.3">
      <c r="A73" s="27" t="s">
        <v>134</v>
      </c>
      <c r="B73" s="27" t="s">
        <v>18</v>
      </c>
      <c r="C73" s="27" t="s">
        <v>56</v>
      </c>
      <c r="D73" s="27" t="s">
        <v>39</v>
      </c>
      <c r="E73" s="35">
        <v>8</v>
      </c>
      <c r="F73" s="35" t="s">
        <v>45</v>
      </c>
      <c r="G73" s="35">
        <v>0</v>
      </c>
      <c r="H73" s="35">
        <v>0</v>
      </c>
      <c r="I73" s="35">
        <v>8</v>
      </c>
      <c r="J73" s="27"/>
    </row>
    <row r="74" spans="1:10" x14ac:dyDescent="0.3">
      <c r="A74" s="27" t="s">
        <v>135</v>
      </c>
      <c r="B74" s="27" t="s">
        <v>19</v>
      </c>
      <c r="C74" s="27" t="s">
        <v>56</v>
      </c>
      <c r="D74" s="27" t="s">
        <v>39</v>
      </c>
      <c r="E74" s="35">
        <v>12</v>
      </c>
      <c r="F74" s="35" t="s">
        <v>45</v>
      </c>
      <c r="G74" s="35">
        <v>0</v>
      </c>
      <c r="H74" s="35">
        <v>0</v>
      </c>
      <c r="I74" s="35">
        <v>12</v>
      </c>
      <c r="J74" s="27"/>
    </row>
    <row r="75" spans="1:10" x14ac:dyDescent="0.3">
      <c r="A75" s="27" t="s">
        <v>136</v>
      </c>
      <c r="B75" s="27" t="s">
        <v>20</v>
      </c>
      <c r="C75" s="27" t="s">
        <v>56</v>
      </c>
      <c r="D75" s="27" t="s">
        <v>39</v>
      </c>
      <c r="E75" s="35">
        <v>11</v>
      </c>
      <c r="F75" s="35" t="s">
        <v>45</v>
      </c>
      <c r="G75" s="35">
        <v>0</v>
      </c>
      <c r="H75" s="35">
        <v>0</v>
      </c>
      <c r="I75" s="35">
        <v>11</v>
      </c>
      <c r="J75" s="27"/>
    </row>
    <row r="76" spans="1:10" x14ac:dyDescent="0.3">
      <c r="A76" s="27" t="s">
        <v>137</v>
      </c>
      <c r="B76" s="27" t="s">
        <v>21</v>
      </c>
      <c r="C76" s="27" t="s">
        <v>56</v>
      </c>
      <c r="D76" s="27" t="s">
        <v>39</v>
      </c>
      <c r="E76" s="35">
        <v>6</v>
      </c>
      <c r="F76" s="35" t="s">
        <v>45</v>
      </c>
      <c r="G76" s="35">
        <v>0</v>
      </c>
      <c r="H76" s="35">
        <v>0</v>
      </c>
      <c r="I76" s="35">
        <v>6</v>
      </c>
      <c r="J76" s="27"/>
    </row>
    <row r="77" spans="1:10" x14ac:dyDescent="0.3">
      <c r="A77" s="27" t="s">
        <v>138</v>
      </c>
      <c r="B77" s="27" t="s">
        <v>22</v>
      </c>
      <c r="C77" s="27" t="s">
        <v>56</v>
      </c>
      <c r="D77" s="27" t="s">
        <v>39</v>
      </c>
      <c r="E77" s="35">
        <v>7</v>
      </c>
      <c r="F77" s="35" t="s">
        <v>45</v>
      </c>
      <c r="G77" s="35">
        <v>0</v>
      </c>
      <c r="H77" s="35">
        <v>0</v>
      </c>
      <c r="I77" s="35">
        <v>7</v>
      </c>
      <c r="J77" s="27"/>
    </row>
    <row r="78" spans="1:10" x14ac:dyDescent="0.3">
      <c r="A78" s="27" t="s">
        <v>139</v>
      </c>
      <c r="B78" s="27" t="s">
        <v>23</v>
      </c>
      <c r="C78" s="27" t="s">
        <v>56</v>
      </c>
      <c r="D78" s="27" t="s">
        <v>39</v>
      </c>
      <c r="E78" s="35">
        <v>7</v>
      </c>
      <c r="F78" s="35" t="s">
        <v>45</v>
      </c>
      <c r="G78" s="35">
        <v>0</v>
      </c>
      <c r="H78" s="35">
        <v>0</v>
      </c>
      <c r="I78" s="35">
        <v>7</v>
      </c>
      <c r="J78" s="27"/>
    </row>
    <row r="79" spans="1:10" x14ac:dyDescent="0.3">
      <c r="A79" s="27" t="s">
        <v>140</v>
      </c>
      <c r="B79" s="27" t="s">
        <v>24</v>
      </c>
      <c r="C79" s="27" t="s">
        <v>56</v>
      </c>
      <c r="D79" s="27" t="s">
        <v>39</v>
      </c>
      <c r="E79" s="35">
        <v>5</v>
      </c>
      <c r="F79" s="35" t="s">
        <v>45</v>
      </c>
      <c r="G79" s="35">
        <v>0</v>
      </c>
      <c r="H79" s="35">
        <v>0</v>
      </c>
      <c r="I79" s="35">
        <v>5</v>
      </c>
      <c r="J79" s="27"/>
    </row>
    <row r="80" spans="1:10" x14ac:dyDescent="0.3">
      <c r="A80" s="27" t="s">
        <v>141</v>
      </c>
      <c r="B80" s="27" t="s">
        <v>25</v>
      </c>
      <c r="C80" s="27" t="s">
        <v>56</v>
      </c>
      <c r="D80" s="27" t="s">
        <v>39</v>
      </c>
      <c r="E80" s="35">
        <v>8</v>
      </c>
      <c r="F80" s="35" t="s">
        <v>45</v>
      </c>
      <c r="G80" s="35">
        <v>0</v>
      </c>
      <c r="H80" s="35">
        <v>0</v>
      </c>
      <c r="I80" s="35">
        <v>8</v>
      </c>
      <c r="J80" s="27"/>
    </row>
    <row r="81" spans="1:10" x14ac:dyDescent="0.3">
      <c r="A81" s="27" t="s">
        <v>142</v>
      </c>
      <c r="B81" s="27" t="s">
        <v>26</v>
      </c>
      <c r="C81" s="27" t="s">
        <v>56</v>
      </c>
      <c r="D81" s="27" t="s">
        <v>39</v>
      </c>
      <c r="E81" s="35">
        <v>7</v>
      </c>
      <c r="F81" s="35" t="s">
        <v>45</v>
      </c>
      <c r="G81" s="35">
        <v>0</v>
      </c>
      <c r="H81" s="35">
        <v>0</v>
      </c>
      <c r="I81" s="35">
        <v>7</v>
      </c>
      <c r="J81" s="27"/>
    </row>
    <row r="82" spans="1:10" x14ac:dyDescent="0.3">
      <c r="A82" s="27" t="s">
        <v>143</v>
      </c>
      <c r="B82" s="27" t="s">
        <v>27</v>
      </c>
      <c r="C82" s="27" t="s">
        <v>56</v>
      </c>
      <c r="D82" s="27" t="s">
        <v>39</v>
      </c>
      <c r="E82" s="35">
        <v>5</v>
      </c>
      <c r="F82" s="35" t="s">
        <v>45</v>
      </c>
      <c r="G82" s="35">
        <v>0</v>
      </c>
      <c r="H82" s="35">
        <v>0</v>
      </c>
      <c r="I82" s="35">
        <v>5</v>
      </c>
      <c r="J82" s="27"/>
    </row>
    <row r="83" spans="1:10" x14ac:dyDescent="0.3">
      <c r="A83" s="27" t="s">
        <v>144</v>
      </c>
      <c r="B83" s="27" t="s">
        <v>28</v>
      </c>
      <c r="C83" s="27" t="s">
        <v>56</v>
      </c>
      <c r="D83" s="27" t="s">
        <v>39</v>
      </c>
      <c r="E83" s="35">
        <v>2</v>
      </c>
      <c r="F83" s="35" t="s">
        <v>45</v>
      </c>
      <c r="G83" s="35">
        <v>0</v>
      </c>
      <c r="H83" s="35">
        <v>0</v>
      </c>
      <c r="I83" s="35">
        <v>2</v>
      </c>
      <c r="J83" s="27"/>
    </row>
    <row r="84" spans="1:10" x14ac:dyDescent="0.3">
      <c r="A84" s="27" t="s">
        <v>145</v>
      </c>
      <c r="B84" s="27" t="s">
        <v>29</v>
      </c>
      <c r="C84" s="27" t="s">
        <v>56</v>
      </c>
      <c r="D84" s="27" t="s">
        <v>39</v>
      </c>
      <c r="E84" s="35">
        <v>15</v>
      </c>
      <c r="F84" s="35" t="s">
        <v>45</v>
      </c>
      <c r="G84" s="35">
        <v>0</v>
      </c>
      <c r="H84" s="35">
        <v>0</v>
      </c>
      <c r="I84" s="35">
        <v>15</v>
      </c>
      <c r="J84" s="27"/>
    </row>
    <row r="85" spans="1:10" x14ac:dyDescent="0.3">
      <c r="A85" s="27" t="s">
        <v>146</v>
      </c>
      <c r="B85" s="27" t="s">
        <v>30</v>
      </c>
      <c r="C85" s="27" t="s">
        <v>56</v>
      </c>
      <c r="D85" s="27" t="s">
        <v>39</v>
      </c>
      <c r="E85" s="35">
        <v>9</v>
      </c>
      <c r="F85" s="35" t="s">
        <v>45</v>
      </c>
      <c r="G85" s="35">
        <v>0</v>
      </c>
      <c r="H85" s="35">
        <v>0</v>
      </c>
      <c r="I85" s="35">
        <v>9</v>
      </c>
      <c r="J85" s="27"/>
    </row>
    <row r="86" spans="1:10" x14ac:dyDescent="0.3">
      <c r="A86" s="27" t="s">
        <v>147</v>
      </c>
      <c r="B86" s="27" t="s">
        <v>31</v>
      </c>
      <c r="C86" s="27" t="s">
        <v>56</v>
      </c>
      <c r="D86" s="27" t="s">
        <v>39</v>
      </c>
      <c r="E86" s="35">
        <v>7</v>
      </c>
      <c r="F86" s="35" t="s">
        <v>45</v>
      </c>
      <c r="G86" s="35">
        <v>0</v>
      </c>
      <c r="H86" s="35">
        <v>0</v>
      </c>
      <c r="I86" s="35">
        <v>7</v>
      </c>
      <c r="J86" s="27"/>
    </row>
    <row r="87" spans="1:10" x14ac:dyDescent="0.3">
      <c r="A87" s="27" t="s">
        <v>148</v>
      </c>
      <c r="B87" s="27" t="s">
        <v>32</v>
      </c>
      <c r="C87" s="27" t="s">
        <v>56</v>
      </c>
      <c r="D87" s="27" t="s">
        <v>39</v>
      </c>
      <c r="E87" s="35">
        <v>10</v>
      </c>
      <c r="F87" s="35" t="s">
        <v>45</v>
      </c>
      <c r="G87" s="35">
        <v>0</v>
      </c>
      <c r="H87" s="35">
        <v>0</v>
      </c>
      <c r="I87" s="35">
        <v>10</v>
      </c>
      <c r="J87" s="27"/>
    </row>
    <row r="88" spans="1:10" x14ac:dyDescent="0.3">
      <c r="A88" s="27" t="s">
        <v>149</v>
      </c>
      <c r="B88" s="27" t="s">
        <v>33</v>
      </c>
      <c r="C88" s="27" t="s">
        <v>56</v>
      </c>
      <c r="D88" s="27" t="s">
        <v>39</v>
      </c>
      <c r="E88" s="35">
        <v>9</v>
      </c>
      <c r="F88" s="35" t="s">
        <v>45</v>
      </c>
      <c r="G88" s="35">
        <v>0</v>
      </c>
      <c r="H88" s="35">
        <v>0</v>
      </c>
      <c r="I88" s="35">
        <v>9</v>
      </c>
      <c r="J88" s="27"/>
    </row>
    <row r="89" spans="1:10" x14ac:dyDescent="0.3">
      <c r="A89" s="27" t="s">
        <v>150</v>
      </c>
      <c r="B89" s="27" t="s">
        <v>5</v>
      </c>
      <c r="C89" s="27" t="s">
        <v>56</v>
      </c>
      <c r="D89" s="27" t="s">
        <v>41</v>
      </c>
      <c r="E89" s="35">
        <v>0</v>
      </c>
      <c r="F89" s="35" t="s">
        <v>45</v>
      </c>
      <c r="G89" s="35">
        <v>0</v>
      </c>
      <c r="H89" s="35">
        <v>0</v>
      </c>
      <c r="I89" s="35">
        <v>0</v>
      </c>
      <c r="J89" s="27"/>
    </row>
    <row r="90" spans="1:10" x14ac:dyDescent="0.3">
      <c r="A90" s="27" t="s">
        <v>151</v>
      </c>
      <c r="B90" s="27" t="s">
        <v>6</v>
      </c>
      <c r="C90" s="27" t="s">
        <v>56</v>
      </c>
      <c r="D90" s="27" t="s">
        <v>41</v>
      </c>
      <c r="E90" s="35">
        <v>0</v>
      </c>
      <c r="F90" s="35" t="s">
        <v>45</v>
      </c>
      <c r="G90" s="35">
        <v>0</v>
      </c>
      <c r="H90" s="35">
        <v>0</v>
      </c>
      <c r="I90" s="35">
        <v>0</v>
      </c>
      <c r="J90" s="27"/>
    </row>
    <row r="91" spans="1:10" x14ac:dyDescent="0.3">
      <c r="A91" s="27" t="s">
        <v>152</v>
      </c>
      <c r="B91" s="27" t="s">
        <v>7</v>
      </c>
      <c r="C91" s="27" t="s">
        <v>56</v>
      </c>
      <c r="D91" s="27" t="s">
        <v>41</v>
      </c>
      <c r="E91" s="35">
        <v>0</v>
      </c>
      <c r="F91" s="35" t="s">
        <v>45</v>
      </c>
      <c r="G91" s="35">
        <v>0</v>
      </c>
      <c r="H91" s="35">
        <v>0</v>
      </c>
      <c r="I91" s="35">
        <v>0</v>
      </c>
      <c r="J91" s="27"/>
    </row>
    <row r="92" spans="1:10" x14ac:dyDescent="0.3">
      <c r="A92" s="27" t="s">
        <v>153</v>
      </c>
      <c r="B92" s="27" t="s">
        <v>8</v>
      </c>
      <c r="C92" s="27" t="s">
        <v>56</v>
      </c>
      <c r="D92" s="27" t="s">
        <v>41</v>
      </c>
      <c r="E92" s="35">
        <v>1</v>
      </c>
      <c r="F92" s="35" t="s">
        <v>45</v>
      </c>
      <c r="G92" s="35">
        <v>0</v>
      </c>
      <c r="H92" s="35">
        <v>0</v>
      </c>
      <c r="I92" s="35">
        <v>1</v>
      </c>
      <c r="J92" s="27"/>
    </row>
    <row r="93" spans="1:10" x14ac:dyDescent="0.3">
      <c r="A93" s="27" t="s">
        <v>154</v>
      </c>
      <c r="B93" s="27" t="s">
        <v>9</v>
      </c>
      <c r="C93" s="27" t="s">
        <v>56</v>
      </c>
      <c r="D93" s="27" t="s">
        <v>41</v>
      </c>
      <c r="E93" s="35">
        <v>0</v>
      </c>
      <c r="F93" s="35" t="s">
        <v>45</v>
      </c>
      <c r="G93" s="35">
        <v>0</v>
      </c>
      <c r="H93" s="35">
        <v>0</v>
      </c>
      <c r="I93" s="35">
        <v>0</v>
      </c>
      <c r="J93" s="27"/>
    </row>
    <row r="94" spans="1:10" x14ac:dyDescent="0.3">
      <c r="A94" s="27" t="s">
        <v>155</v>
      </c>
      <c r="B94" s="27" t="s">
        <v>10</v>
      </c>
      <c r="C94" s="27" t="s">
        <v>56</v>
      </c>
      <c r="D94" s="27" t="s">
        <v>41</v>
      </c>
      <c r="E94" s="35">
        <v>0</v>
      </c>
      <c r="F94" s="35" t="s">
        <v>45</v>
      </c>
      <c r="G94" s="35">
        <v>0</v>
      </c>
      <c r="H94" s="35">
        <v>0</v>
      </c>
      <c r="I94" s="35">
        <v>0</v>
      </c>
      <c r="J94" s="27"/>
    </row>
    <row r="95" spans="1:10" x14ac:dyDescent="0.3">
      <c r="A95" s="27" t="s">
        <v>156</v>
      </c>
      <c r="B95" s="27" t="s">
        <v>11</v>
      </c>
      <c r="C95" s="27" t="s">
        <v>56</v>
      </c>
      <c r="D95" s="27" t="s">
        <v>41</v>
      </c>
      <c r="E95" s="35">
        <v>0</v>
      </c>
      <c r="F95" s="35" t="s">
        <v>45</v>
      </c>
      <c r="G95" s="35">
        <v>0</v>
      </c>
      <c r="H95" s="35">
        <v>0</v>
      </c>
      <c r="I95" s="35">
        <v>0</v>
      </c>
      <c r="J95" s="27"/>
    </row>
    <row r="96" spans="1:10" x14ac:dyDescent="0.3">
      <c r="A96" s="27" t="s">
        <v>157</v>
      </c>
      <c r="B96" s="27" t="s">
        <v>12</v>
      </c>
      <c r="C96" s="27" t="s">
        <v>56</v>
      </c>
      <c r="D96" s="27" t="s">
        <v>41</v>
      </c>
      <c r="E96" s="35">
        <v>1</v>
      </c>
      <c r="F96" s="35" t="s">
        <v>45</v>
      </c>
      <c r="G96" s="35">
        <v>0</v>
      </c>
      <c r="H96" s="35">
        <v>0</v>
      </c>
      <c r="I96" s="35">
        <v>1</v>
      </c>
      <c r="J96" s="27"/>
    </row>
    <row r="97" spans="1:10" x14ac:dyDescent="0.3">
      <c r="A97" s="27" t="s">
        <v>158</v>
      </c>
      <c r="B97" s="27" t="s">
        <v>13</v>
      </c>
      <c r="C97" s="27" t="s">
        <v>56</v>
      </c>
      <c r="D97" s="27" t="s">
        <v>41</v>
      </c>
      <c r="E97" s="35">
        <v>0</v>
      </c>
      <c r="F97" s="35" t="s">
        <v>45</v>
      </c>
      <c r="G97" s="35">
        <v>0</v>
      </c>
      <c r="H97" s="35">
        <v>0</v>
      </c>
      <c r="I97" s="35">
        <v>0</v>
      </c>
      <c r="J97" s="27"/>
    </row>
    <row r="98" spans="1:10" x14ac:dyDescent="0.3">
      <c r="A98" s="27" t="s">
        <v>159</v>
      </c>
      <c r="B98" s="27" t="s">
        <v>14</v>
      </c>
      <c r="C98" s="27" t="s">
        <v>56</v>
      </c>
      <c r="D98" s="27" t="s">
        <v>41</v>
      </c>
      <c r="E98" s="35">
        <v>0</v>
      </c>
      <c r="F98" s="35" t="s">
        <v>45</v>
      </c>
      <c r="G98" s="35">
        <v>0</v>
      </c>
      <c r="H98" s="35">
        <v>0</v>
      </c>
      <c r="I98" s="35">
        <v>0</v>
      </c>
      <c r="J98" s="27"/>
    </row>
    <row r="99" spans="1:10" x14ac:dyDescent="0.3">
      <c r="A99" s="27" t="s">
        <v>160</v>
      </c>
      <c r="B99" s="27" t="s">
        <v>15</v>
      </c>
      <c r="C99" s="27" t="s">
        <v>56</v>
      </c>
      <c r="D99" s="27" t="s">
        <v>41</v>
      </c>
      <c r="E99" s="35">
        <v>0</v>
      </c>
      <c r="F99" s="35" t="s">
        <v>45</v>
      </c>
      <c r="G99" s="35">
        <v>0</v>
      </c>
      <c r="H99" s="35">
        <v>0</v>
      </c>
      <c r="I99" s="35">
        <v>0</v>
      </c>
      <c r="J99" s="27"/>
    </row>
    <row r="100" spans="1:10" x14ac:dyDescent="0.3">
      <c r="A100" s="27" t="s">
        <v>161</v>
      </c>
      <c r="B100" s="27" t="s">
        <v>16</v>
      </c>
      <c r="C100" s="27" t="s">
        <v>56</v>
      </c>
      <c r="D100" s="27" t="s">
        <v>41</v>
      </c>
      <c r="E100" s="35">
        <v>0</v>
      </c>
      <c r="F100" s="35" t="s">
        <v>45</v>
      </c>
      <c r="G100" s="35">
        <v>0</v>
      </c>
      <c r="H100" s="35">
        <v>0</v>
      </c>
      <c r="I100" s="35">
        <v>0</v>
      </c>
      <c r="J100" s="27"/>
    </row>
    <row r="101" spans="1:10" x14ac:dyDescent="0.3">
      <c r="A101" s="27" t="s">
        <v>162</v>
      </c>
      <c r="B101" s="27" t="s">
        <v>17</v>
      </c>
      <c r="C101" s="27" t="s">
        <v>56</v>
      </c>
      <c r="D101" s="27" t="s">
        <v>41</v>
      </c>
      <c r="E101" s="35">
        <v>0</v>
      </c>
      <c r="F101" s="35" t="s">
        <v>45</v>
      </c>
      <c r="G101" s="35">
        <v>0</v>
      </c>
      <c r="H101" s="35">
        <v>0</v>
      </c>
      <c r="I101" s="35">
        <v>0</v>
      </c>
      <c r="J101" s="27"/>
    </row>
    <row r="102" spans="1:10" x14ac:dyDescent="0.3">
      <c r="A102" s="27" t="s">
        <v>163</v>
      </c>
      <c r="B102" s="27" t="s">
        <v>18</v>
      </c>
      <c r="C102" s="27" t="s">
        <v>56</v>
      </c>
      <c r="D102" s="27" t="s">
        <v>41</v>
      </c>
      <c r="E102" s="35">
        <v>5</v>
      </c>
      <c r="F102" s="35" t="s">
        <v>45</v>
      </c>
      <c r="G102" s="35">
        <v>0</v>
      </c>
      <c r="H102" s="35">
        <v>0</v>
      </c>
      <c r="I102" s="35">
        <v>5</v>
      </c>
      <c r="J102" s="27"/>
    </row>
    <row r="103" spans="1:10" x14ac:dyDescent="0.3">
      <c r="A103" s="27" t="s">
        <v>164</v>
      </c>
      <c r="B103" s="27" t="s">
        <v>19</v>
      </c>
      <c r="C103" s="27" t="s">
        <v>56</v>
      </c>
      <c r="D103" s="27" t="s">
        <v>41</v>
      </c>
      <c r="E103" s="35">
        <v>2</v>
      </c>
      <c r="F103" s="35" t="s">
        <v>45</v>
      </c>
      <c r="G103" s="35">
        <v>0</v>
      </c>
      <c r="H103" s="35">
        <v>0</v>
      </c>
      <c r="I103" s="35">
        <v>2</v>
      </c>
      <c r="J103" s="27"/>
    </row>
    <row r="104" spans="1:10" x14ac:dyDescent="0.3">
      <c r="A104" s="27" t="s">
        <v>165</v>
      </c>
      <c r="B104" s="27" t="s">
        <v>20</v>
      </c>
      <c r="C104" s="27" t="s">
        <v>56</v>
      </c>
      <c r="D104" s="27" t="s">
        <v>41</v>
      </c>
      <c r="E104" s="35">
        <v>0</v>
      </c>
      <c r="F104" s="35" t="s">
        <v>45</v>
      </c>
      <c r="G104" s="35">
        <v>0</v>
      </c>
      <c r="H104" s="35">
        <v>0</v>
      </c>
      <c r="I104" s="35">
        <v>0</v>
      </c>
      <c r="J104" s="27"/>
    </row>
    <row r="105" spans="1:10" x14ac:dyDescent="0.3">
      <c r="A105" s="27" t="s">
        <v>166</v>
      </c>
      <c r="B105" s="27" t="s">
        <v>21</v>
      </c>
      <c r="C105" s="27" t="s">
        <v>56</v>
      </c>
      <c r="D105" s="27" t="s">
        <v>41</v>
      </c>
      <c r="E105" s="35">
        <v>1</v>
      </c>
      <c r="F105" s="35" t="s">
        <v>45</v>
      </c>
      <c r="G105" s="35">
        <v>0</v>
      </c>
      <c r="H105" s="35">
        <v>0</v>
      </c>
      <c r="I105" s="35">
        <v>1</v>
      </c>
      <c r="J105" s="27"/>
    </row>
    <row r="106" spans="1:10" x14ac:dyDescent="0.3">
      <c r="A106" s="27" t="s">
        <v>167</v>
      </c>
      <c r="B106" s="27" t="s">
        <v>22</v>
      </c>
      <c r="C106" s="27" t="s">
        <v>56</v>
      </c>
      <c r="D106" s="27" t="s">
        <v>41</v>
      </c>
      <c r="E106" s="35">
        <v>0</v>
      </c>
      <c r="F106" s="35" t="s">
        <v>45</v>
      </c>
      <c r="G106" s="35">
        <v>0</v>
      </c>
      <c r="H106" s="35">
        <v>0</v>
      </c>
      <c r="I106" s="35">
        <v>0</v>
      </c>
      <c r="J106" s="27"/>
    </row>
    <row r="107" spans="1:10" x14ac:dyDescent="0.3">
      <c r="A107" s="27" t="s">
        <v>168</v>
      </c>
      <c r="B107" s="27" t="s">
        <v>23</v>
      </c>
      <c r="C107" s="27" t="s">
        <v>56</v>
      </c>
      <c r="D107" s="27" t="s">
        <v>41</v>
      </c>
      <c r="E107" s="35">
        <v>1</v>
      </c>
      <c r="F107" s="35" t="s">
        <v>45</v>
      </c>
      <c r="G107" s="35">
        <v>0</v>
      </c>
      <c r="H107" s="35">
        <v>0</v>
      </c>
      <c r="I107" s="35">
        <v>1</v>
      </c>
      <c r="J107" s="27"/>
    </row>
    <row r="108" spans="1:10" x14ac:dyDescent="0.3">
      <c r="A108" s="27" t="s">
        <v>169</v>
      </c>
      <c r="B108" s="27" t="s">
        <v>24</v>
      </c>
      <c r="C108" s="27" t="s">
        <v>56</v>
      </c>
      <c r="D108" s="27" t="s">
        <v>41</v>
      </c>
      <c r="E108" s="35">
        <v>0</v>
      </c>
      <c r="F108" s="35" t="s">
        <v>45</v>
      </c>
      <c r="G108" s="35">
        <v>0</v>
      </c>
      <c r="H108" s="35">
        <v>0</v>
      </c>
      <c r="I108" s="35">
        <v>0</v>
      </c>
      <c r="J108" s="27"/>
    </row>
    <row r="109" spans="1:10" x14ac:dyDescent="0.3">
      <c r="A109" s="27" t="s">
        <v>170</v>
      </c>
      <c r="B109" s="27" t="s">
        <v>25</v>
      </c>
      <c r="C109" s="27" t="s">
        <v>56</v>
      </c>
      <c r="D109" s="27" t="s">
        <v>41</v>
      </c>
      <c r="E109" s="35">
        <v>0</v>
      </c>
      <c r="F109" s="35" t="s">
        <v>45</v>
      </c>
      <c r="G109" s="35">
        <v>0</v>
      </c>
      <c r="H109" s="35">
        <v>0</v>
      </c>
      <c r="I109" s="35">
        <v>0</v>
      </c>
      <c r="J109" s="27"/>
    </row>
    <row r="110" spans="1:10" x14ac:dyDescent="0.3">
      <c r="A110" s="27" t="s">
        <v>171</v>
      </c>
      <c r="B110" s="27" t="s">
        <v>26</v>
      </c>
      <c r="C110" s="27" t="s">
        <v>56</v>
      </c>
      <c r="D110" s="27" t="s">
        <v>41</v>
      </c>
      <c r="E110" s="35">
        <v>0</v>
      </c>
      <c r="F110" s="35" t="s">
        <v>45</v>
      </c>
      <c r="G110" s="35">
        <v>0</v>
      </c>
      <c r="H110" s="35">
        <v>0</v>
      </c>
      <c r="I110" s="35">
        <v>0</v>
      </c>
      <c r="J110" s="27"/>
    </row>
    <row r="111" spans="1:10" x14ac:dyDescent="0.3">
      <c r="A111" s="27" t="s">
        <v>172</v>
      </c>
      <c r="B111" s="27" t="s">
        <v>27</v>
      </c>
      <c r="C111" s="27" t="s">
        <v>56</v>
      </c>
      <c r="D111" s="27" t="s">
        <v>41</v>
      </c>
      <c r="E111" s="35">
        <v>2</v>
      </c>
      <c r="F111" s="35" t="s">
        <v>45</v>
      </c>
      <c r="G111" s="35">
        <v>0</v>
      </c>
      <c r="H111" s="35">
        <v>0</v>
      </c>
      <c r="I111" s="35">
        <v>2</v>
      </c>
      <c r="J111" s="27"/>
    </row>
    <row r="112" spans="1:10" x14ac:dyDescent="0.3">
      <c r="A112" s="27" t="s">
        <v>173</v>
      </c>
      <c r="B112" s="27" t="s">
        <v>28</v>
      </c>
      <c r="C112" s="27" t="s">
        <v>56</v>
      </c>
      <c r="D112" s="27" t="s">
        <v>41</v>
      </c>
      <c r="E112" s="35">
        <v>0</v>
      </c>
      <c r="F112" s="35" t="s">
        <v>45</v>
      </c>
      <c r="G112" s="35">
        <v>0</v>
      </c>
      <c r="H112" s="35">
        <v>0</v>
      </c>
      <c r="I112" s="35">
        <v>0</v>
      </c>
      <c r="J112" s="27"/>
    </row>
    <row r="113" spans="1:10" x14ac:dyDescent="0.3">
      <c r="A113" s="27" t="s">
        <v>174</v>
      </c>
      <c r="B113" s="27" t="s">
        <v>29</v>
      </c>
      <c r="C113" s="27" t="s">
        <v>56</v>
      </c>
      <c r="D113" s="27" t="s">
        <v>41</v>
      </c>
      <c r="E113" s="35">
        <v>0</v>
      </c>
      <c r="F113" s="35" t="s">
        <v>45</v>
      </c>
      <c r="G113" s="35">
        <v>0</v>
      </c>
      <c r="H113" s="35">
        <v>0</v>
      </c>
      <c r="I113" s="35">
        <v>0</v>
      </c>
      <c r="J113" s="27"/>
    </row>
    <row r="114" spans="1:10" x14ac:dyDescent="0.3">
      <c r="A114" s="27" t="s">
        <v>175</v>
      </c>
      <c r="B114" s="27" t="s">
        <v>30</v>
      </c>
      <c r="C114" s="27" t="s">
        <v>56</v>
      </c>
      <c r="D114" s="27" t="s">
        <v>41</v>
      </c>
      <c r="E114" s="35">
        <v>0</v>
      </c>
      <c r="F114" s="35" t="s">
        <v>45</v>
      </c>
      <c r="G114" s="35">
        <v>0</v>
      </c>
      <c r="H114" s="35">
        <v>0</v>
      </c>
      <c r="I114" s="35">
        <v>0</v>
      </c>
      <c r="J114" s="27"/>
    </row>
    <row r="115" spans="1:10" x14ac:dyDescent="0.3">
      <c r="A115" s="27" t="s">
        <v>176</v>
      </c>
      <c r="B115" s="27" t="s">
        <v>31</v>
      </c>
      <c r="C115" s="27" t="s">
        <v>56</v>
      </c>
      <c r="D115" s="27" t="s">
        <v>41</v>
      </c>
      <c r="E115" s="35">
        <v>0</v>
      </c>
      <c r="F115" s="35" t="s">
        <v>45</v>
      </c>
      <c r="G115" s="35">
        <v>0</v>
      </c>
      <c r="H115" s="35">
        <v>0</v>
      </c>
      <c r="I115" s="35">
        <v>0</v>
      </c>
      <c r="J115" s="27"/>
    </row>
    <row r="116" spans="1:10" x14ac:dyDescent="0.3">
      <c r="A116" s="27" t="s">
        <v>177</v>
      </c>
      <c r="B116" s="27" t="s">
        <v>32</v>
      </c>
      <c r="C116" s="27" t="s">
        <v>56</v>
      </c>
      <c r="D116" s="27" t="s">
        <v>41</v>
      </c>
      <c r="E116" s="35">
        <v>0</v>
      </c>
      <c r="F116" s="35" t="s">
        <v>45</v>
      </c>
      <c r="G116" s="35">
        <v>0</v>
      </c>
      <c r="H116" s="35">
        <v>0</v>
      </c>
      <c r="I116" s="35">
        <v>0</v>
      </c>
      <c r="J116" s="27"/>
    </row>
    <row r="117" spans="1:10" x14ac:dyDescent="0.3">
      <c r="A117" s="27" t="s">
        <v>178</v>
      </c>
      <c r="B117" s="27" t="s">
        <v>33</v>
      </c>
      <c r="C117" s="27" t="s">
        <v>56</v>
      </c>
      <c r="D117" s="27" t="s">
        <v>41</v>
      </c>
      <c r="E117" s="35">
        <v>0</v>
      </c>
      <c r="F117" s="35" t="s">
        <v>45</v>
      </c>
      <c r="G117" s="35">
        <v>0</v>
      </c>
      <c r="H117" s="35">
        <v>0</v>
      </c>
      <c r="I117" s="35">
        <v>0</v>
      </c>
      <c r="J117" s="27"/>
    </row>
    <row r="118" spans="1:10" x14ac:dyDescent="0.3">
      <c r="A118" s="27" t="s">
        <v>179</v>
      </c>
      <c r="B118" s="27" t="s">
        <v>5</v>
      </c>
      <c r="C118" s="27" t="s">
        <v>56</v>
      </c>
      <c r="D118" s="27" t="s">
        <v>38</v>
      </c>
      <c r="E118" s="35">
        <v>21</v>
      </c>
      <c r="F118" s="35" t="s">
        <v>45</v>
      </c>
      <c r="G118" s="35">
        <v>1</v>
      </c>
      <c r="H118" s="35">
        <v>0</v>
      </c>
      <c r="I118" s="35">
        <v>22</v>
      </c>
      <c r="J118" s="27"/>
    </row>
    <row r="119" spans="1:10" x14ac:dyDescent="0.3">
      <c r="A119" s="27" t="s">
        <v>180</v>
      </c>
      <c r="B119" s="27" t="s">
        <v>6</v>
      </c>
      <c r="C119" s="27" t="s">
        <v>56</v>
      </c>
      <c r="D119" s="27" t="s">
        <v>38</v>
      </c>
      <c r="E119" s="35">
        <v>49</v>
      </c>
      <c r="F119" s="35" t="s">
        <v>45</v>
      </c>
      <c r="G119" s="35">
        <v>6</v>
      </c>
      <c r="H119" s="35">
        <v>0</v>
      </c>
      <c r="I119" s="35">
        <v>55</v>
      </c>
      <c r="J119" s="27"/>
    </row>
    <row r="120" spans="1:10" x14ac:dyDescent="0.3">
      <c r="A120" s="27" t="s">
        <v>181</v>
      </c>
      <c r="B120" s="27" t="s">
        <v>7</v>
      </c>
      <c r="C120" s="27" t="s">
        <v>56</v>
      </c>
      <c r="D120" s="27" t="s">
        <v>38</v>
      </c>
      <c r="E120" s="35">
        <v>37</v>
      </c>
      <c r="F120" s="35" t="s">
        <v>45</v>
      </c>
      <c r="G120" s="35">
        <v>5</v>
      </c>
      <c r="H120" s="35">
        <v>7</v>
      </c>
      <c r="I120" s="35">
        <v>49</v>
      </c>
      <c r="J120" s="27"/>
    </row>
    <row r="121" spans="1:10" x14ac:dyDescent="0.3">
      <c r="A121" s="27" t="s">
        <v>182</v>
      </c>
      <c r="B121" s="27" t="s">
        <v>8</v>
      </c>
      <c r="C121" s="27" t="s">
        <v>56</v>
      </c>
      <c r="D121" s="27" t="s">
        <v>38</v>
      </c>
      <c r="E121" s="35">
        <v>25</v>
      </c>
      <c r="F121" s="35" t="s">
        <v>45</v>
      </c>
      <c r="G121" s="35">
        <v>3</v>
      </c>
      <c r="H121" s="35">
        <v>6</v>
      </c>
      <c r="I121" s="35">
        <v>34</v>
      </c>
      <c r="J121" s="27"/>
    </row>
    <row r="122" spans="1:10" x14ac:dyDescent="0.3">
      <c r="A122" s="27" t="s">
        <v>183</v>
      </c>
      <c r="B122" s="27" t="s">
        <v>9</v>
      </c>
      <c r="C122" s="27" t="s">
        <v>56</v>
      </c>
      <c r="D122" s="27" t="s">
        <v>38</v>
      </c>
      <c r="E122" s="35">
        <v>30</v>
      </c>
      <c r="F122" s="35" t="s">
        <v>45</v>
      </c>
      <c r="G122" s="35">
        <v>11</v>
      </c>
      <c r="H122" s="35">
        <v>0</v>
      </c>
      <c r="I122" s="35">
        <v>41</v>
      </c>
      <c r="J122" s="27"/>
    </row>
    <row r="123" spans="1:10" x14ac:dyDescent="0.3">
      <c r="A123" s="27" t="s">
        <v>184</v>
      </c>
      <c r="B123" s="27" t="s">
        <v>10</v>
      </c>
      <c r="C123" s="27" t="s">
        <v>56</v>
      </c>
      <c r="D123" s="27" t="s">
        <v>38</v>
      </c>
      <c r="E123" s="35">
        <v>33</v>
      </c>
      <c r="F123" s="35" t="s">
        <v>45</v>
      </c>
      <c r="G123" s="35">
        <v>2</v>
      </c>
      <c r="H123" s="35">
        <v>0</v>
      </c>
      <c r="I123" s="35">
        <v>35</v>
      </c>
      <c r="J123" s="27"/>
    </row>
    <row r="124" spans="1:10" x14ac:dyDescent="0.3">
      <c r="A124" s="27" t="s">
        <v>185</v>
      </c>
      <c r="B124" s="27" t="s">
        <v>11</v>
      </c>
      <c r="C124" s="27" t="s">
        <v>56</v>
      </c>
      <c r="D124" s="27" t="s">
        <v>38</v>
      </c>
      <c r="E124" s="35">
        <v>33</v>
      </c>
      <c r="F124" s="35" t="s">
        <v>45</v>
      </c>
      <c r="G124" s="35">
        <v>5</v>
      </c>
      <c r="H124" s="35">
        <v>1</v>
      </c>
      <c r="I124" s="35">
        <v>39</v>
      </c>
      <c r="J124" s="27"/>
    </row>
    <row r="125" spans="1:10" x14ac:dyDescent="0.3">
      <c r="A125" s="27" t="s">
        <v>186</v>
      </c>
      <c r="B125" s="27" t="s">
        <v>12</v>
      </c>
      <c r="C125" s="27" t="s">
        <v>56</v>
      </c>
      <c r="D125" s="27" t="s">
        <v>38</v>
      </c>
      <c r="E125" s="35">
        <v>37</v>
      </c>
      <c r="F125" s="35" t="s">
        <v>45</v>
      </c>
      <c r="G125" s="35">
        <v>8</v>
      </c>
      <c r="H125" s="35">
        <v>0</v>
      </c>
      <c r="I125" s="35">
        <v>45</v>
      </c>
      <c r="J125" s="27"/>
    </row>
    <row r="126" spans="1:10" x14ac:dyDescent="0.3">
      <c r="A126" s="27" t="s">
        <v>187</v>
      </c>
      <c r="B126" s="27" t="s">
        <v>13</v>
      </c>
      <c r="C126" s="27" t="s">
        <v>56</v>
      </c>
      <c r="D126" s="27" t="s">
        <v>38</v>
      </c>
      <c r="E126" s="35">
        <v>49</v>
      </c>
      <c r="F126" s="35" t="s">
        <v>45</v>
      </c>
      <c r="G126" s="35">
        <v>7</v>
      </c>
      <c r="H126" s="35">
        <v>0</v>
      </c>
      <c r="I126" s="35">
        <v>56</v>
      </c>
      <c r="J126" s="27"/>
    </row>
    <row r="127" spans="1:10" x14ac:dyDescent="0.3">
      <c r="A127" s="27" t="s">
        <v>188</v>
      </c>
      <c r="B127" s="27" t="s">
        <v>14</v>
      </c>
      <c r="C127" s="27" t="s">
        <v>56</v>
      </c>
      <c r="D127" s="27" t="s">
        <v>38</v>
      </c>
      <c r="E127" s="35">
        <v>56</v>
      </c>
      <c r="F127" s="35" t="s">
        <v>45</v>
      </c>
      <c r="G127" s="35">
        <v>6</v>
      </c>
      <c r="H127" s="35">
        <v>0</v>
      </c>
      <c r="I127" s="35">
        <v>62</v>
      </c>
      <c r="J127" s="27"/>
    </row>
    <row r="128" spans="1:10" x14ac:dyDescent="0.3">
      <c r="A128" s="27" t="s">
        <v>189</v>
      </c>
      <c r="B128" s="27" t="s">
        <v>15</v>
      </c>
      <c r="C128" s="27" t="s">
        <v>56</v>
      </c>
      <c r="D128" s="27" t="s">
        <v>38</v>
      </c>
      <c r="E128" s="35">
        <v>36</v>
      </c>
      <c r="F128" s="35" t="s">
        <v>45</v>
      </c>
      <c r="G128" s="35">
        <v>8</v>
      </c>
      <c r="H128" s="35">
        <v>0</v>
      </c>
      <c r="I128" s="35">
        <v>44</v>
      </c>
      <c r="J128" s="27"/>
    </row>
    <row r="129" spans="1:10" x14ac:dyDescent="0.3">
      <c r="A129" s="27" t="s">
        <v>190</v>
      </c>
      <c r="B129" s="27" t="s">
        <v>16</v>
      </c>
      <c r="C129" s="27" t="s">
        <v>56</v>
      </c>
      <c r="D129" s="27" t="s">
        <v>38</v>
      </c>
      <c r="E129" s="35">
        <v>62</v>
      </c>
      <c r="F129" s="35" t="s">
        <v>45</v>
      </c>
      <c r="G129" s="35">
        <v>5</v>
      </c>
      <c r="H129" s="35">
        <v>0</v>
      </c>
      <c r="I129" s="35">
        <v>67</v>
      </c>
      <c r="J129" s="27"/>
    </row>
    <row r="130" spans="1:10" x14ac:dyDescent="0.3">
      <c r="A130" s="27" t="s">
        <v>191</v>
      </c>
      <c r="B130" s="27" t="s">
        <v>17</v>
      </c>
      <c r="C130" s="27" t="s">
        <v>56</v>
      </c>
      <c r="D130" s="27" t="s">
        <v>38</v>
      </c>
      <c r="E130" s="35">
        <v>51</v>
      </c>
      <c r="F130" s="35" t="s">
        <v>45</v>
      </c>
      <c r="G130" s="35">
        <v>6</v>
      </c>
      <c r="H130" s="35">
        <v>16</v>
      </c>
      <c r="I130" s="35">
        <v>73</v>
      </c>
      <c r="J130" s="27"/>
    </row>
    <row r="131" spans="1:10" x14ac:dyDescent="0.3">
      <c r="A131" s="27" t="s">
        <v>192</v>
      </c>
      <c r="B131" s="27" t="s">
        <v>18</v>
      </c>
      <c r="C131" s="27" t="s">
        <v>56</v>
      </c>
      <c r="D131" s="27" t="s">
        <v>38</v>
      </c>
      <c r="E131" s="35">
        <v>59</v>
      </c>
      <c r="F131" s="35" t="s">
        <v>45</v>
      </c>
      <c r="G131" s="35">
        <v>9</v>
      </c>
      <c r="H131" s="35">
        <v>1</v>
      </c>
      <c r="I131" s="35">
        <v>69</v>
      </c>
      <c r="J131" s="27"/>
    </row>
    <row r="132" spans="1:10" x14ac:dyDescent="0.3">
      <c r="A132" s="27" t="s">
        <v>193</v>
      </c>
      <c r="B132" s="27" t="s">
        <v>19</v>
      </c>
      <c r="C132" s="27" t="s">
        <v>56</v>
      </c>
      <c r="D132" s="27" t="s">
        <v>38</v>
      </c>
      <c r="E132" s="35">
        <v>56</v>
      </c>
      <c r="F132" s="35" t="s">
        <v>45</v>
      </c>
      <c r="G132" s="35">
        <v>3</v>
      </c>
      <c r="H132" s="35">
        <v>1</v>
      </c>
      <c r="I132" s="35">
        <v>60</v>
      </c>
      <c r="J132" s="27"/>
    </row>
    <row r="133" spans="1:10" x14ac:dyDescent="0.3">
      <c r="A133" s="27" t="s">
        <v>194</v>
      </c>
      <c r="B133" s="27" t="s">
        <v>20</v>
      </c>
      <c r="C133" s="27" t="s">
        <v>56</v>
      </c>
      <c r="D133" s="27" t="s">
        <v>38</v>
      </c>
      <c r="E133" s="35">
        <v>92</v>
      </c>
      <c r="F133" s="35" t="s">
        <v>45</v>
      </c>
      <c r="G133" s="35">
        <v>8</v>
      </c>
      <c r="H133" s="35">
        <v>0</v>
      </c>
      <c r="I133" s="35">
        <v>100</v>
      </c>
      <c r="J133" s="27"/>
    </row>
    <row r="134" spans="1:10" x14ac:dyDescent="0.3">
      <c r="A134" s="27" t="s">
        <v>195</v>
      </c>
      <c r="B134" s="27" t="s">
        <v>21</v>
      </c>
      <c r="C134" s="27" t="s">
        <v>56</v>
      </c>
      <c r="D134" s="27" t="s">
        <v>38</v>
      </c>
      <c r="E134" s="35">
        <v>78</v>
      </c>
      <c r="F134" s="35" t="s">
        <v>45</v>
      </c>
      <c r="G134" s="35">
        <v>5</v>
      </c>
      <c r="H134" s="35">
        <v>0</v>
      </c>
      <c r="I134" s="35">
        <v>83</v>
      </c>
      <c r="J134" s="27"/>
    </row>
    <row r="135" spans="1:10" x14ac:dyDescent="0.3">
      <c r="A135" s="27" t="s">
        <v>196</v>
      </c>
      <c r="B135" s="27" t="s">
        <v>22</v>
      </c>
      <c r="C135" s="27" t="s">
        <v>56</v>
      </c>
      <c r="D135" s="27" t="s">
        <v>38</v>
      </c>
      <c r="E135" s="35">
        <v>64</v>
      </c>
      <c r="F135" s="35" t="s">
        <v>45</v>
      </c>
      <c r="G135" s="35">
        <v>10</v>
      </c>
      <c r="H135" s="35">
        <v>7</v>
      </c>
      <c r="I135" s="35">
        <v>81</v>
      </c>
      <c r="J135" s="27"/>
    </row>
    <row r="136" spans="1:10" x14ac:dyDescent="0.3">
      <c r="A136" s="27" t="s">
        <v>197</v>
      </c>
      <c r="B136" s="27" t="s">
        <v>23</v>
      </c>
      <c r="C136" s="27" t="s">
        <v>56</v>
      </c>
      <c r="D136" s="27" t="s">
        <v>38</v>
      </c>
      <c r="E136" s="35">
        <v>37</v>
      </c>
      <c r="F136" s="35" t="s">
        <v>45</v>
      </c>
      <c r="G136" s="35">
        <v>6</v>
      </c>
      <c r="H136" s="35">
        <v>0</v>
      </c>
      <c r="I136" s="35">
        <v>43</v>
      </c>
      <c r="J136" s="27"/>
    </row>
    <row r="137" spans="1:10" x14ac:dyDescent="0.3">
      <c r="A137" s="27" t="s">
        <v>198</v>
      </c>
      <c r="B137" s="27" t="s">
        <v>24</v>
      </c>
      <c r="C137" s="27" t="s">
        <v>56</v>
      </c>
      <c r="D137" s="27" t="s">
        <v>38</v>
      </c>
      <c r="E137" s="35">
        <v>58</v>
      </c>
      <c r="F137" s="35" t="s">
        <v>45</v>
      </c>
      <c r="G137" s="35">
        <v>7</v>
      </c>
      <c r="H137" s="35">
        <v>1</v>
      </c>
      <c r="I137" s="35">
        <v>66</v>
      </c>
      <c r="J137" s="27"/>
    </row>
    <row r="138" spans="1:10" x14ac:dyDescent="0.3">
      <c r="A138" s="27" t="s">
        <v>199</v>
      </c>
      <c r="B138" s="27" t="s">
        <v>25</v>
      </c>
      <c r="C138" s="27" t="s">
        <v>56</v>
      </c>
      <c r="D138" s="27" t="s">
        <v>38</v>
      </c>
      <c r="E138" s="35">
        <v>63</v>
      </c>
      <c r="F138" s="35" t="s">
        <v>45</v>
      </c>
      <c r="G138" s="35">
        <v>5</v>
      </c>
      <c r="H138" s="35">
        <v>0</v>
      </c>
      <c r="I138" s="35">
        <v>68</v>
      </c>
      <c r="J138" s="27"/>
    </row>
    <row r="139" spans="1:10" x14ac:dyDescent="0.3">
      <c r="A139" s="27" t="s">
        <v>200</v>
      </c>
      <c r="B139" s="27" t="s">
        <v>26</v>
      </c>
      <c r="C139" s="27" t="s">
        <v>56</v>
      </c>
      <c r="D139" s="27" t="s">
        <v>38</v>
      </c>
      <c r="E139" s="35">
        <v>59</v>
      </c>
      <c r="F139" s="35" t="s">
        <v>45</v>
      </c>
      <c r="G139" s="35">
        <v>2</v>
      </c>
      <c r="H139" s="35">
        <v>1</v>
      </c>
      <c r="I139" s="35">
        <v>62</v>
      </c>
      <c r="J139" s="27"/>
    </row>
    <row r="140" spans="1:10" x14ac:dyDescent="0.3">
      <c r="A140" s="27" t="s">
        <v>201</v>
      </c>
      <c r="B140" s="27" t="s">
        <v>27</v>
      </c>
      <c r="C140" s="27" t="s">
        <v>56</v>
      </c>
      <c r="D140" s="27" t="s">
        <v>38</v>
      </c>
      <c r="E140" s="35">
        <v>60</v>
      </c>
      <c r="F140" s="35" t="s">
        <v>45</v>
      </c>
      <c r="G140" s="35">
        <v>4</v>
      </c>
      <c r="H140" s="35">
        <v>0</v>
      </c>
      <c r="I140" s="35">
        <v>64</v>
      </c>
      <c r="J140" s="27"/>
    </row>
    <row r="141" spans="1:10" x14ac:dyDescent="0.3">
      <c r="A141" s="27" t="s">
        <v>202</v>
      </c>
      <c r="B141" s="27" t="s">
        <v>28</v>
      </c>
      <c r="C141" s="27" t="s">
        <v>56</v>
      </c>
      <c r="D141" s="27" t="s">
        <v>38</v>
      </c>
      <c r="E141" s="35">
        <v>49</v>
      </c>
      <c r="F141" s="35" t="s">
        <v>45</v>
      </c>
      <c r="G141" s="35">
        <v>7</v>
      </c>
      <c r="H141" s="35">
        <v>3</v>
      </c>
      <c r="I141" s="35">
        <v>59</v>
      </c>
      <c r="J141" s="27"/>
    </row>
    <row r="142" spans="1:10" x14ac:dyDescent="0.3">
      <c r="A142" s="27" t="s">
        <v>203</v>
      </c>
      <c r="B142" s="27" t="s">
        <v>29</v>
      </c>
      <c r="C142" s="27" t="s">
        <v>56</v>
      </c>
      <c r="D142" s="27" t="s">
        <v>38</v>
      </c>
      <c r="E142" s="35">
        <v>68</v>
      </c>
      <c r="F142" s="35" t="s">
        <v>45</v>
      </c>
      <c r="G142" s="35">
        <v>6</v>
      </c>
      <c r="H142" s="35">
        <v>12</v>
      </c>
      <c r="I142" s="35">
        <v>86</v>
      </c>
      <c r="J142" s="27"/>
    </row>
    <row r="143" spans="1:10" x14ac:dyDescent="0.3">
      <c r="A143" s="27" t="s">
        <v>204</v>
      </c>
      <c r="B143" s="27" t="s">
        <v>30</v>
      </c>
      <c r="C143" s="27" t="s">
        <v>56</v>
      </c>
      <c r="D143" s="27" t="s">
        <v>38</v>
      </c>
      <c r="E143" s="35">
        <v>48</v>
      </c>
      <c r="F143" s="35" t="s">
        <v>45</v>
      </c>
      <c r="G143" s="35">
        <v>4</v>
      </c>
      <c r="H143" s="35">
        <v>0</v>
      </c>
      <c r="I143" s="35">
        <v>52</v>
      </c>
      <c r="J143" s="27"/>
    </row>
    <row r="144" spans="1:10" x14ac:dyDescent="0.3">
      <c r="A144" s="27" t="s">
        <v>205</v>
      </c>
      <c r="B144" s="27" t="s">
        <v>31</v>
      </c>
      <c r="C144" s="27" t="s">
        <v>56</v>
      </c>
      <c r="D144" s="27" t="s">
        <v>38</v>
      </c>
      <c r="E144" s="35">
        <v>54</v>
      </c>
      <c r="F144" s="35" t="s">
        <v>45</v>
      </c>
      <c r="G144" s="35">
        <v>3</v>
      </c>
      <c r="H144" s="35">
        <v>50</v>
      </c>
      <c r="I144" s="35">
        <v>107</v>
      </c>
      <c r="J144" s="27"/>
    </row>
    <row r="145" spans="1:10" x14ac:dyDescent="0.3">
      <c r="A145" s="27" t="s">
        <v>206</v>
      </c>
      <c r="B145" s="27" t="s">
        <v>32</v>
      </c>
      <c r="C145" s="27" t="s">
        <v>56</v>
      </c>
      <c r="D145" s="27" t="s">
        <v>38</v>
      </c>
      <c r="E145" s="35">
        <v>49</v>
      </c>
      <c r="F145" s="35" t="s">
        <v>45</v>
      </c>
      <c r="G145" s="35">
        <v>7</v>
      </c>
      <c r="H145" s="35">
        <v>0</v>
      </c>
      <c r="I145" s="35">
        <v>56</v>
      </c>
      <c r="J145" s="27"/>
    </row>
    <row r="146" spans="1:10" x14ac:dyDescent="0.3">
      <c r="A146" s="27" t="s">
        <v>207</v>
      </c>
      <c r="B146" s="27" t="s">
        <v>33</v>
      </c>
      <c r="C146" s="27" t="s">
        <v>56</v>
      </c>
      <c r="D146" s="27" t="s">
        <v>38</v>
      </c>
      <c r="E146" s="35">
        <v>49</v>
      </c>
      <c r="F146" s="35" t="s">
        <v>45</v>
      </c>
      <c r="G146" s="35">
        <v>10</v>
      </c>
      <c r="H146" s="35">
        <v>2</v>
      </c>
      <c r="I146" s="35">
        <v>61</v>
      </c>
      <c r="J146" s="27"/>
    </row>
    <row r="147" spans="1:10" x14ac:dyDescent="0.3">
      <c r="A147" s="27" t="s">
        <v>208</v>
      </c>
      <c r="B147" s="27" t="s">
        <v>5</v>
      </c>
      <c r="C147" s="27" t="s">
        <v>56</v>
      </c>
      <c r="D147" s="27" t="s">
        <v>34</v>
      </c>
      <c r="E147" s="35">
        <v>38</v>
      </c>
      <c r="F147" s="35" t="s">
        <v>45</v>
      </c>
      <c r="G147" s="35">
        <v>1</v>
      </c>
      <c r="H147" s="35">
        <v>0</v>
      </c>
      <c r="I147" s="35">
        <v>39</v>
      </c>
      <c r="J147" s="27"/>
    </row>
    <row r="148" spans="1:10" x14ac:dyDescent="0.3">
      <c r="A148" s="27" t="s">
        <v>209</v>
      </c>
      <c r="B148" s="27" t="s">
        <v>6</v>
      </c>
      <c r="C148" s="27" t="s">
        <v>56</v>
      </c>
      <c r="D148" s="27" t="s">
        <v>34</v>
      </c>
      <c r="E148" s="35">
        <v>58</v>
      </c>
      <c r="F148" s="35" t="s">
        <v>45</v>
      </c>
      <c r="G148" s="35">
        <v>6</v>
      </c>
      <c r="H148" s="35">
        <v>0</v>
      </c>
      <c r="I148" s="35">
        <v>64</v>
      </c>
      <c r="J148" s="27"/>
    </row>
    <row r="149" spans="1:10" x14ac:dyDescent="0.3">
      <c r="A149" s="27" t="s">
        <v>210</v>
      </c>
      <c r="B149" s="27" t="s">
        <v>7</v>
      </c>
      <c r="C149" s="27" t="s">
        <v>56</v>
      </c>
      <c r="D149" s="27" t="s">
        <v>34</v>
      </c>
      <c r="E149" s="35">
        <v>43</v>
      </c>
      <c r="F149" s="35" t="s">
        <v>45</v>
      </c>
      <c r="G149" s="35">
        <v>5</v>
      </c>
      <c r="H149" s="35">
        <v>7</v>
      </c>
      <c r="I149" s="35">
        <v>55</v>
      </c>
      <c r="J149" s="27"/>
    </row>
    <row r="150" spans="1:10" x14ac:dyDescent="0.3">
      <c r="A150" s="27" t="s">
        <v>211</v>
      </c>
      <c r="B150" s="27" t="s">
        <v>8</v>
      </c>
      <c r="C150" s="27" t="s">
        <v>56</v>
      </c>
      <c r="D150" s="27" t="s">
        <v>34</v>
      </c>
      <c r="E150" s="35">
        <v>35</v>
      </c>
      <c r="F150" s="35" t="s">
        <v>45</v>
      </c>
      <c r="G150" s="35">
        <v>3</v>
      </c>
      <c r="H150" s="35">
        <v>6</v>
      </c>
      <c r="I150" s="35">
        <v>44</v>
      </c>
      <c r="J150" s="27"/>
    </row>
    <row r="151" spans="1:10" x14ac:dyDescent="0.3">
      <c r="A151" s="27" t="s">
        <v>212</v>
      </c>
      <c r="B151" s="27" t="s">
        <v>9</v>
      </c>
      <c r="C151" s="27" t="s">
        <v>56</v>
      </c>
      <c r="D151" s="27" t="s">
        <v>34</v>
      </c>
      <c r="E151" s="35">
        <v>38</v>
      </c>
      <c r="F151" s="35" t="s">
        <v>45</v>
      </c>
      <c r="G151" s="35">
        <v>11</v>
      </c>
      <c r="H151" s="35">
        <v>0</v>
      </c>
      <c r="I151" s="35">
        <v>49</v>
      </c>
      <c r="J151" s="27"/>
    </row>
    <row r="152" spans="1:10" x14ac:dyDescent="0.3">
      <c r="A152" s="27" t="s">
        <v>213</v>
      </c>
      <c r="B152" s="27" t="s">
        <v>10</v>
      </c>
      <c r="C152" s="27" t="s">
        <v>56</v>
      </c>
      <c r="D152" s="27" t="s">
        <v>34</v>
      </c>
      <c r="E152" s="35">
        <v>40</v>
      </c>
      <c r="F152" s="35" t="s">
        <v>45</v>
      </c>
      <c r="G152" s="35">
        <v>2</v>
      </c>
      <c r="H152" s="35">
        <v>0</v>
      </c>
      <c r="I152" s="35">
        <v>42</v>
      </c>
      <c r="J152" s="27"/>
    </row>
    <row r="153" spans="1:10" x14ac:dyDescent="0.3">
      <c r="A153" s="27" t="s">
        <v>214</v>
      </c>
      <c r="B153" s="27" t="s">
        <v>11</v>
      </c>
      <c r="C153" s="27" t="s">
        <v>56</v>
      </c>
      <c r="D153" s="27" t="s">
        <v>34</v>
      </c>
      <c r="E153" s="35">
        <v>43</v>
      </c>
      <c r="F153" s="35" t="s">
        <v>45</v>
      </c>
      <c r="G153" s="35">
        <v>5</v>
      </c>
      <c r="H153" s="35">
        <v>1</v>
      </c>
      <c r="I153" s="35">
        <v>49</v>
      </c>
      <c r="J153" s="27"/>
    </row>
    <row r="154" spans="1:10" x14ac:dyDescent="0.3">
      <c r="A154" s="27" t="s">
        <v>215</v>
      </c>
      <c r="B154" s="27" t="s">
        <v>12</v>
      </c>
      <c r="C154" s="27" t="s">
        <v>56</v>
      </c>
      <c r="D154" s="27" t="s">
        <v>34</v>
      </c>
      <c r="E154" s="35">
        <v>51</v>
      </c>
      <c r="F154" s="35" t="s">
        <v>45</v>
      </c>
      <c r="G154" s="35">
        <v>8</v>
      </c>
      <c r="H154" s="35">
        <v>0</v>
      </c>
      <c r="I154" s="35">
        <v>59</v>
      </c>
      <c r="J154" s="27"/>
    </row>
    <row r="155" spans="1:10" x14ac:dyDescent="0.3">
      <c r="A155" s="27" t="s">
        <v>216</v>
      </c>
      <c r="B155" s="27" t="s">
        <v>13</v>
      </c>
      <c r="C155" s="27" t="s">
        <v>56</v>
      </c>
      <c r="D155" s="27" t="s">
        <v>34</v>
      </c>
      <c r="E155" s="35">
        <v>65</v>
      </c>
      <c r="F155" s="35" t="s">
        <v>45</v>
      </c>
      <c r="G155" s="35">
        <v>7</v>
      </c>
      <c r="H155" s="35">
        <v>0</v>
      </c>
      <c r="I155" s="35">
        <v>72</v>
      </c>
      <c r="J155" s="27"/>
    </row>
    <row r="156" spans="1:10" x14ac:dyDescent="0.3">
      <c r="A156" s="27" t="s">
        <v>217</v>
      </c>
      <c r="B156" s="27" t="s">
        <v>14</v>
      </c>
      <c r="C156" s="27" t="s">
        <v>56</v>
      </c>
      <c r="D156" s="27" t="s">
        <v>34</v>
      </c>
      <c r="E156" s="35">
        <v>71</v>
      </c>
      <c r="F156" s="35" t="s">
        <v>45</v>
      </c>
      <c r="G156" s="35">
        <v>6</v>
      </c>
      <c r="H156" s="35">
        <v>0</v>
      </c>
      <c r="I156" s="35">
        <v>77</v>
      </c>
      <c r="J156" s="27"/>
    </row>
    <row r="157" spans="1:10" x14ac:dyDescent="0.3">
      <c r="A157" s="27" t="s">
        <v>218</v>
      </c>
      <c r="B157" s="27" t="s">
        <v>15</v>
      </c>
      <c r="C157" s="27" t="s">
        <v>56</v>
      </c>
      <c r="D157" s="27" t="s">
        <v>34</v>
      </c>
      <c r="E157" s="35">
        <v>39</v>
      </c>
      <c r="F157" s="35" t="s">
        <v>45</v>
      </c>
      <c r="G157" s="35">
        <v>8</v>
      </c>
      <c r="H157" s="35">
        <v>0</v>
      </c>
      <c r="I157" s="35">
        <v>47</v>
      </c>
      <c r="J157" s="27"/>
    </row>
    <row r="158" spans="1:10" x14ac:dyDescent="0.3">
      <c r="A158" s="27" t="s">
        <v>219</v>
      </c>
      <c r="B158" s="27" t="s">
        <v>16</v>
      </c>
      <c r="C158" s="27" t="s">
        <v>56</v>
      </c>
      <c r="D158" s="27" t="s">
        <v>34</v>
      </c>
      <c r="E158" s="35">
        <v>68</v>
      </c>
      <c r="F158" s="35" t="s">
        <v>45</v>
      </c>
      <c r="G158" s="35">
        <v>6</v>
      </c>
      <c r="H158" s="35">
        <v>0</v>
      </c>
      <c r="I158" s="35">
        <v>74</v>
      </c>
      <c r="J158" s="27"/>
    </row>
    <row r="159" spans="1:10" x14ac:dyDescent="0.3">
      <c r="A159" s="27" t="s">
        <v>220</v>
      </c>
      <c r="B159" s="27" t="s">
        <v>17</v>
      </c>
      <c r="C159" s="27" t="s">
        <v>56</v>
      </c>
      <c r="D159" s="27" t="s">
        <v>34</v>
      </c>
      <c r="E159" s="35">
        <v>72</v>
      </c>
      <c r="F159" s="35" t="s">
        <v>45</v>
      </c>
      <c r="G159" s="35">
        <v>6</v>
      </c>
      <c r="H159" s="35">
        <v>16</v>
      </c>
      <c r="I159" s="35">
        <v>94</v>
      </c>
      <c r="J159" s="27"/>
    </row>
    <row r="160" spans="1:10" x14ac:dyDescent="0.3">
      <c r="A160" s="27" t="s">
        <v>221</v>
      </c>
      <c r="B160" s="27" t="s">
        <v>18</v>
      </c>
      <c r="C160" s="27" t="s">
        <v>56</v>
      </c>
      <c r="D160" s="27" t="s">
        <v>34</v>
      </c>
      <c r="E160" s="35">
        <v>74</v>
      </c>
      <c r="F160" s="35" t="s">
        <v>45</v>
      </c>
      <c r="G160" s="35">
        <v>10</v>
      </c>
      <c r="H160" s="35">
        <v>1</v>
      </c>
      <c r="I160" s="35">
        <v>85</v>
      </c>
      <c r="J160" s="27"/>
    </row>
    <row r="161" spans="1:10" x14ac:dyDescent="0.3">
      <c r="A161" s="27" t="s">
        <v>222</v>
      </c>
      <c r="B161" s="27" t="s">
        <v>19</v>
      </c>
      <c r="C161" s="27" t="s">
        <v>56</v>
      </c>
      <c r="D161" s="27" t="s">
        <v>34</v>
      </c>
      <c r="E161" s="35">
        <v>74</v>
      </c>
      <c r="F161" s="35" t="s">
        <v>45</v>
      </c>
      <c r="G161" s="35">
        <v>3</v>
      </c>
      <c r="H161" s="35">
        <v>1</v>
      </c>
      <c r="I161" s="35">
        <v>78</v>
      </c>
      <c r="J161" s="27"/>
    </row>
    <row r="162" spans="1:10" x14ac:dyDescent="0.3">
      <c r="A162" s="27" t="s">
        <v>223</v>
      </c>
      <c r="B162" s="27" t="s">
        <v>20</v>
      </c>
      <c r="C162" s="27" t="s">
        <v>56</v>
      </c>
      <c r="D162" s="27" t="s">
        <v>34</v>
      </c>
      <c r="E162" s="35">
        <v>104</v>
      </c>
      <c r="F162" s="35" t="s">
        <v>45</v>
      </c>
      <c r="G162" s="35">
        <v>8</v>
      </c>
      <c r="H162" s="35">
        <v>0</v>
      </c>
      <c r="I162" s="35">
        <v>112</v>
      </c>
      <c r="J162" s="27"/>
    </row>
    <row r="163" spans="1:10" x14ac:dyDescent="0.3">
      <c r="A163" s="27" t="s">
        <v>224</v>
      </c>
      <c r="B163" s="27" t="s">
        <v>21</v>
      </c>
      <c r="C163" s="27" t="s">
        <v>56</v>
      </c>
      <c r="D163" s="27" t="s">
        <v>34</v>
      </c>
      <c r="E163" s="35">
        <v>87</v>
      </c>
      <c r="F163" s="35" t="s">
        <v>45</v>
      </c>
      <c r="G163" s="35">
        <v>5</v>
      </c>
      <c r="H163" s="35">
        <v>0</v>
      </c>
      <c r="I163" s="35">
        <v>92</v>
      </c>
      <c r="J163" s="27"/>
    </row>
    <row r="164" spans="1:10" x14ac:dyDescent="0.3">
      <c r="A164" s="27" t="s">
        <v>225</v>
      </c>
      <c r="B164" s="27" t="s">
        <v>22</v>
      </c>
      <c r="C164" s="27" t="s">
        <v>56</v>
      </c>
      <c r="D164" s="27" t="s">
        <v>34</v>
      </c>
      <c r="E164" s="35">
        <v>73</v>
      </c>
      <c r="F164" s="35" t="s">
        <v>45</v>
      </c>
      <c r="G164" s="35">
        <v>10</v>
      </c>
      <c r="H164" s="35">
        <v>7</v>
      </c>
      <c r="I164" s="35">
        <v>90</v>
      </c>
      <c r="J164" s="27"/>
    </row>
    <row r="165" spans="1:10" x14ac:dyDescent="0.3">
      <c r="A165" s="27" t="s">
        <v>226</v>
      </c>
      <c r="B165" s="27" t="s">
        <v>23</v>
      </c>
      <c r="C165" s="27" t="s">
        <v>56</v>
      </c>
      <c r="D165" s="27" t="s">
        <v>34</v>
      </c>
      <c r="E165" s="35">
        <v>47</v>
      </c>
      <c r="F165" s="35" t="s">
        <v>45</v>
      </c>
      <c r="G165" s="35">
        <v>6</v>
      </c>
      <c r="H165" s="35">
        <v>0</v>
      </c>
      <c r="I165" s="35">
        <v>53</v>
      </c>
      <c r="J165" s="27"/>
    </row>
    <row r="166" spans="1:10" x14ac:dyDescent="0.3">
      <c r="A166" s="27" t="s">
        <v>227</v>
      </c>
      <c r="B166" s="27" t="s">
        <v>24</v>
      </c>
      <c r="C166" s="27" t="s">
        <v>56</v>
      </c>
      <c r="D166" s="27" t="s">
        <v>34</v>
      </c>
      <c r="E166" s="35">
        <v>68</v>
      </c>
      <c r="F166" s="35" t="s">
        <v>45</v>
      </c>
      <c r="G166" s="35">
        <v>8</v>
      </c>
      <c r="H166" s="35">
        <v>1</v>
      </c>
      <c r="I166" s="35">
        <v>77</v>
      </c>
      <c r="J166" s="27"/>
    </row>
    <row r="167" spans="1:10" x14ac:dyDescent="0.3">
      <c r="A167" s="27" t="s">
        <v>228</v>
      </c>
      <c r="B167" s="27" t="s">
        <v>25</v>
      </c>
      <c r="C167" s="27" t="s">
        <v>56</v>
      </c>
      <c r="D167" s="27" t="s">
        <v>34</v>
      </c>
      <c r="E167" s="35">
        <v>75</v>
      </c>
      <c r="F167" s="35" t="s">
        <v>45</v>
      </c>
      <c r="G167" s="35">
        <v>5</v>
      </c>
      <c r="H167" s="35">
        <v>0</v>
      </c>
      <c r="I167" s="35">
        <v>80</v>
      </c>
      <c r="J167" s="27"/>
    </row>
    <row r="168" spans="1:10" x14ac:dyDescent="0.3">
      <c r="A168" s="27" t="s">
        <v>229</v>
      </c>
      <c r="B168" s="27" t="s">
        <v>26</v>
      </c>
      <c r="C168" s="27" t="s">
        <v>56</v>
      </c>
      <c r="D168" s="27" t="s">
        <v>34</v>
      </c>
      <c r="E168" s="35">
        <v>70</v>
      </c>
      <c r="F168" s="35" t="s">
        <v>45</v>
      </c>
      <c r="G168" s="35">
        <v>2</v>
      </c>
      <c r="H168" s="35">
        <v>1</v>
      </c>
      <c r="I168" s="35">
        <v>73</v>
      </c>
      <c r="J168" s="27"/>
    </row>
    <row r="169" spans="1:10" x14ac:dyDescent="0.3">
      <c r="A169" s="27" t="s">
        <v>230</v>
      </c>
      <c r="B169" s="27" t="s">
        <v>27</v>
      </c>
      <c r="C169" s="27" t="s">
        <v>56</v>
      </c>
      <c r="D169" s="27" t="s">
        <v>34</v>
      </c>
      <c r="E169" s="35">
        <v>72</v>
      </c>
      <c r="F169" s="35" t="s">
        <v>45</v>
      </c>
      <c r="G169" s="35">
        <v>4</v>
      </c>
      <c r="H169" s="35">
        <v>0</v>
      </c>
      <c r="I169" s="35">
        <v>76</v>
      </c>
      <c r="J169" s="27"/>
    </row>
    <row r="170" spans="1:10" x14ac:dyDescent="0.3">
      <c r="A170" s="27" t="s">
        <v>231</v>
      </c>
      <c r="B170" s="27" t="s">
        <v>28</v>
      </c>
      <c r="C170" s="27" t="s">
        <v>56</v>
      </c>
      <c r="D170" s="27" t="s">
        <v>34</v>
      </c>
      <c r="E170" s="35">
        <v>58</v>
      </c>
      <c r="F170" s="35" t="s">
        <v>45</v>
      </c>
      <c r="G170" s="35">
        <v>7</v>
      </c>
      <c r="H170" s="35">
        <v>3</v>
      </c>
      <c r="I170" s="35">
        <v>68</v>
      </c>
      <c r="J170" s="27"/>
    </row>
    <row r="171" spans="1:10" x14ac:dyDescent="0.3">
      <c r="A171" s="27" t="s">
        <v>232</v>
      </c>
      <c r="B171" s="27" t="s">
        <v>29</v>
      </c>
      <c r="C171" s="27" t="s">
        <v>56</v>
      </c>
      <c r="D171" s="27" t="s">
        <v>34</v>
      </c>
      <c r="E171" s="35">
        <v>89</v>
      </c>
      <c r="F171" s="35" t="s">
        <v>45</v>
      </c>
      <c r="G171" s="35">
        <v>6</v>
      </c>
      <c r="H171" s="35">
        <v>12</v>
      </c>
      <c r="I171" s="35">
        <v>107</v>
      </c>
      <c r="J171" s="27"/>
    </row>
    <row r="172" spans="1:10" x14ac:dyDescent="0.3">
      <c r="A172" s="27" t="s">
        <v>233</v>
      </c>
      <c r="B172" s="27" t="s">
        <v>30</v>
      </c>
      <c r="C172" s="27" t="s">
        <v>56</v>
      </c>
      <c r="D172" s="27" t="s">
        <v>34</v>
      </c>
      <c r="E172" s="35">
        <v>59</v>
      </c>
      <c r="F172" s="35" t="s">
        <v>45</v>
      </c>
      <c r="G172" s="35">
        <v>4</v>
      </c>
      <c r="H172" s="35">
        <v>0</v>
      </c>
      <c r="I172" s="35">
        <v>63</v>
      </c>
      <c r="J172" s="27"/>
    </row>
    <row r="173" spans="1:10" x14ac:dyDescent="0.3">
      <c r="A173" s="27" t="s">
        <v>234</v>
      </c>
      <c r="B173" s="27" t="s">
        <v>31</v>
      </c>
      <c r="C173" s="27" t="s">
        <v>56</v>
      </c>
      <c r="D173" s="27" t="s">
        <v>34</v>
      </c>
      <c r="E173" s="35">
        <v>70</v>
      </c>
      <c r="F173" s="35" t="s">
        <v>45</v>
      </c>
      <c r="G173" s="35">
        <v>3</v>
      </c>
      <c r="H173" s="35">
        <v>50</v>
      </c>
      <c r="I173" s="35">
        <v>123</v>
      </c>
      <c r="J173" s="27"/>
    </row>
    <row r="174" spans="1:10" x14ac:dyDescent="0.3">
      <c r="A174" s="27" t="s">
        <v>235</v>
      </c>
      <c r="B174" s="27" t="s">
        <v>32</v>
      </c>
      <c r="C174" s="27" t="s">
        <v>56</v>
      </c>
      <c r="D174" s="27" t="s">
        <v>34</v>
      </c>
      <c r="E174" s="35">
        <v>61</v>
      </c>
      <c r="F174" s="35" t="s">
        <v>45</v>
      </c>
      <c r="G174" s="35">
        <v>7</v>
      </c>
      <c r="H174" s="35">
        <v>0</v>
      </c>
      <c r="I174" s="35">
        <v>68</v>
      </c>
      <c r="J174" s="27"/>
    </row>
    <row r="175" spans="1:10" x14ac:dyDescent="0.3">
      <c r="A175" s="27" t="s">
        <v>236</v>
      </c>
      <c r="B175" s="27" t="s">
        <v>33</v>
      </c>
      <c r="C175" s="27" t="s">
        <v>56</v>
      </c>
      <c r="D175" s="27" t="s">
        <v>34</v>
      </c>
      <c r="E175" s="35">
        <v>68</v>
      </c>
      <c r="F175" s="35" t="s">
        <v>45</v>
      </c>
      <c r="G175" s="35">
        <v>10</v>
      </c>
      <c r="H175" s="35">
        <v>2</v>
      </c>
      <c r="I175" s="35">
        <v>80</v>
      </c>
      <c r="J175" s="27"/>
    </row>
    <row r="176" spans="1:10" x14ac:dyDescent="0.3">
      <c r="A176" s="27" t="s">
        <v>237</v>
      </c>
      <c r="B176" s="27" t="s">
        <v>5</v>
      </c>
      <c r="C176" s="27" t="s">
        <v>57</v>
      </c>
      <c r="D176" s="27" t="s">
        <v>34</v>
      </c>
      <c r="E176" s="35">
        <v>2</v>
      </c>
      <c r="F176" s="35" t="s">
        <v>45</v>
      </c>
      <c r="G176" s="35">
        <v>1</v>
      </c>
      <c r="H176" s="35">
        <v>0</v>
      </c>
      <c r="I176" s="35">
        <v>3</v>
      </c>
      <c r="J176" s="27"/>
    </row>
    <row r="177" spans="1:10" x14ac:dyDescent="0.3">
      <c r="A177" s="27" t="s">
        <v>238</v>
      </c>
      <c r="B177" s="27" t="s">
        <v>6</v>
      </c>
      <c r="C177" s="27" t="s">
        <v>57</v>
      </c>
      <c r="D177" s="27" t="s">
        <v>34</v>
      </c>
      <c r="E177" s="35">
        <v>5</v>
      </c>
      <c r="F177" s="35" t="s">
        <v>45</v>
      </c>
      <c r="G177" s="35">
        <v>1</v>
      </c>
      <c r="H177" s="35">
        <v>0</v>
      </c>
      <c r="I177" s="35">
        <v>6</v>
      </c>
      <c r="J177" s="27"/>
    </row>
    <row r="178" spans="1:10" x14ac:dyDescent="0.3">
      <c r="A178" s="27" t="s">
        <v>239</v>
      </c>
      <c r="B178" s="27" t="s">
        <v>7</v>
      </c>
      <c r="C178" s="27" t="s">
        <v>57</v>
      </c>
      <c r="D178" s="27" t="s">
        <v>34</v>
      </c>
      <c r="E178" s="35">
        <v>16</v>
      </c>
      <c r="F178" s="35" t="s">
        <v>45</v>
      </c>
      <c r="G178" s="35">
        <v>2</v>
      </c>
      <c r="H178" s="35">
        <v>0</v>
      </c>
      <c r="I178" s="35">
        <v>18</v>
      </c>
      <c r="J178" s="27"/>
    </row>
    <row r="179" spans="1:10" x14ac:dyDescent="0.3">
      <c r="A179" s="27" t="s">
        <v>240</v>
      </c>
      <c r="B179" s="27" t="s">
        <v>8</v>
      </c>
      <c r="C179" s="27" t="s">
        <v>57</v>
      </c>
      <c r="D179" s="27" t="s">
        <v>34</v>
      </c>
      <c r="E179" s="35">
        <v>1</v>
      </c>
      <c r="F179" s="35" t="s">
        <v>45</v>
      </c>
      <c r="G179" s="35">
        <v>0</v>
      </c>
      <c r="H179" s="35">
        <v>0</v>
      </c>
      <c r="I179" s="35">
        <v>1</v>
      </c>
      <c r="J179" s="27"/>
    </row>
    <row r="180" spans="1:10" x14ac:dyDescent="0.3">
      <c r="A180" s="27" t="s">
        <v>241</v>
      </c>
      <c r="B180" s="27" t="s">
        <v>9</v>
      </c>
      <c r="C180" s="27" t="s">
        <v>57</v>
      </c>
      <c r="D180" s="27" t="s">
        <v>34</v>
      </c>
      <c r="E180" s="35">
        <v>3</v>
      </c>
      <c r="F180" s="35" t="s">
        <v>45</v>
      </c>
      <c r="G180" s="35">
        <v>1</v>
      </c>
      <c r="H180" s="35">
        <v>0</v>
      </c>
      <c r="I180" s="35">
        <v>4</v>
      </c>
      <c r="J180" s="27"/>
    </row>
    <row r="181" spans="1:10" x14ac:dyDescent="0.3">
      <c r="A181" s="27" t="s">
        <v>242</v>
      </c>
      <c r="B181" s="27" t="s">
        <v>10</v>
      </c>
      <c r="C181" s="27" t="s">
        <v>57</v>
      </c>
      <c r="D181" s="27" t="s">
        <v>34</v>
      </c>
      <c r="E181" s="35">
        <v>1</v>
      </c>
      <c r="F181" s="35" t="s">
        <v>45</v>
      </c>
      <c r="G181" s="35">
        <v>0</v>
      </c>
      <c r="H181" s="35">
        <v>0</v>
      </c>
      <c r="I181" s="35">
        <v>1</v>
      </c>
      <c r="J181" s="27"/>
    </row>
    <row r="182" spans="1:10" x14ac:dyDescent="0.3">
      <c r="A182" s="27" t="s">
        <v>243</v>
      </c>
      <c r="B182" s="27" t="s">
        <v>11</v>
      </c>
      <c r="C182" s="27" t="s">
        <v>57</v>
      </c>
      <c r="D182" s="27" t="s">
        <v>34</v>
      </c>
      <c r="E182" s="35">
        <v>2</v>
      </c>
      <c r="F182" s="35" t="s">
        <v>45</v>
      </c>
      <c r="G182" s="35">
        <v>0</v>
      </c>
      <c r="H182" s="35">
        <v>0</v>
      </c>
      <c r="I182" s="35">
        <v>2</v>
      </c>
      <c r="J182" s="27"/>
    </row>
    <row r="183" spans="1:10" x14ac:dyDescent="0.3">
      <c r="A183" s="27" t="s">
        <v>244</v>
      </c>
      <c r="B183" s="27" t="s">
        <v>12</v>
      </c>
      <c r="C183" s="27" t="s">
        <v>57</v>
      </c>
      <c r="D183" s="27" t="s">
        <v>34</v>
      </c>
      <c r="E183" s="35">
        <v>0</v>
      </c>
      <c r="F183" s="35" t="s">
        <v>45</v>
      </c>
      <c r="G183" s="35">
        <v>0</v>
      </c>
      <c r="H183" s="35">
        <v>0</v>
      </c>
      <c r="I183" s="35">
        <v>0</v>
      </c>
      <c r="J183" s="27"/>
    </row>
    <row r="184" spans="1:10" x14ac:dyDescent="0.3">
      <c r="A184" s="27" t="s">
        <v>245</v>
      </c>
      <c r="B184" s="27" t="s">
        <v>13</v>
      </c>
      <c r="C184" s="27" t="s">
        <v>57</v>
      </c>
      <c r="D184" s="27" t="s">
        <v>34</v>
      </c>
      <c r="E184" s="35">
        <v>3</v>
      </c>
      <c r="F184" s="35" t="s">
        <v>45</v>
      </c>
      <c r="G184" s="35">
        <v>0</v>
      </c>
      <c r="H184" s="35">
        <v>0</v>
      </c>
      <c r="I184" s="35">
        <v>3</v>
      </c>
      <c r="J184" s="27"/>
    </row>
    <row r="185" spans="1:10" x14ac:dyDescent="0.3">
      <c r="A185" s="27" t="s">
        <v>246</v>
      </c>
      <c r="B185" s="27" t="s">
        <v>14</v>
      </c>
      <c r="C185" s="27" t="s">
        <v>57</v>
      </c>
      <c r="D185" s="27" t="s">
        <v>34</v>
      </c>
      <c r="E185" s="35">
        <v>6</v>
      </c>
      <c r="F185" s="35" t="s">
        <v>45</v>
      </c>
      <c r="G185" s="35">
        <v>1</v>
      </c>
      <c r="H185" s="35">
        <v>0</v>
      </c>
      <c r="I185" s="35">
        <v>7</v>
      </c>
      <c r="J185" s="27"/>
    </row>
    <row r="186" spans="1:10" x14ac:dyDescent="0.3">
      <c r="A186" s="27" t="s">
        <v>247</v>
      </c>
      <c r="B186" s="27" t="s">
        <v>15</v>
      </c>
      <c r="C186" s="27" t="s">
        <v>57</v>
      </c>
      <c r="D186" s="27" t="s">
        <v>34</v>
      </c>
      <c r="E186" s="35">
        <v>1</v>
      </c>
      <c r="F186" s="35" t="s">
        <v>45</v>
      </c>
      <c r="G186" s="35">
        <v>1</v>
      </c>
      <c r="H186" s="35">
        <v>0</v>
      </c>
      <c r="I186" s="35">
        <v>2</v>
      </c>
      <c r="J186" s="27"/>
    </row>
    <row r="187" spans="1:10" x14ac:dyDescent="0.3">
      <c r="A187" s="27" t="s">
        <v>248</v>
      </c>
      <c r="B187" s="27" t="s">
        <v>16</v>
      </c>
      <c r="C187" s="27" t="s">
        <v>57</v>
      </c>
      <c r="D187" s="27" t="s">
        <v>34</v>
      </c>
      <c r="E187" s="35">
        <v>4</v>
      </c>
      <c r="F187" s="35" t="s">
        <v>45</v>
      </c>
      <c r="G187" s="35">
        <v>1</v>
      </c>
      <c r="H187" s="35">
        <v>0</v>
      </c>
      <c r="I187" s="35">
        <v>5</v>
      </c>
      <c r="J187" s="27"/>
    </row>
    <row r="188" spans="1:10" x14ac:dyDescent="0.3">
      <c r="A188" s="27" t="s">
        <v>249</v>
      </c>
      <c r="B188" s="27" t="s">
        <v>17</v>
      </c>
      <c r="C188" s="27" t="s">
        <v>57</v>
      </c>
      <c r="D188" s="27" t="s">
        <v>34</v>
      </c>
      <c r="E188" s="35">
        <v>2</v>
      </c>
      <c r="F188" s="35" t="s">
        <v>45</v>
      </c>
      <c r="G188" s="35">
        <v>2</v>
      </c>
      <c r="H188" s="35">
        <v>0</v>
      </c>
      <c r="I188" s="35">
        <v>4</v>
      </c>
      <c r="J188" s="27"/>
    </row>
    <row r="189" spans="1:10" x14ac:dyDescent="0.3">
      <c r="A189" s="27" t="s">
        <v>250</v>
      </c>
      <c r="B189" s="27" t="s">
        <v>18</v>
      </c>
      <c r="C189" s="27" t="s">
        <v>57</v>
      </c>
      <c r="D189" s="27" t="s">
        <v>34</v>
      </c>
      <c r="E189" s="35">
        <v>5</v>
      </c>
      <c r="F189" s="35" t="s">
        <v>45</v>
      </c>
      <c r="G189" s="35">
        <v>1</v>
      </c>
      <c r="H189" s="35">
        <v>0</v>
      </c>
      <c r="I189" s="35">
        <v>6</v>
      </c>
      <c r="J189" s="27"/>
    </row>
    <row r="190" spans="1:10" x14ac:dyDescent="0.3">
      <c r="A190" s="27" t="s">
        <v>251</v>
      </c>
      <c r="B190" s="27" t="s">
        <v>19</v>
      </c>
      <c r="C190" s="27" t="s">
        <v>57</v>
      </c>
      <c r="D190" s="27" t="s">
        <v>34</v>
      </c>
      <c r="E190" s="35">
        <v>4</v>
      </c>
      <c r="F190" s="35" t="s">
        <v>45</v>
      </c>
      <c r="G190" s="35">
        <v>3</v>
      </c>
      <c r="H190" s="35">
        <v>0</v>
      </c>
      <c r="I190" s="35">
        <v>7</v>
      </c>
      <c r="J190" s="27"/>
    </row>
    <row r="191" spans="1:10" x14ac:dyDescent="0.3">
      <c r="A191" s="27" t="s">
        <v>252</v>
      </c>
      <c r="B191" s="27" t="s">
        <v>20</v>
      </c>
      <c r="C191" s="27" t="s">
        <v>57</v>
      </c>
      <c r="D191" s="27" t="s">
        <v>34</v>
      </c>
      <c r="E191" s="35">
        <v>13</v>
      </c>
      <c r="F191" s="35" t="s">
        <v>45</v>
      </c>
      <c r="G191" s="35">
        <v>0</v>
      </c>
      <c r="H191" s="35">
        <v>0</v>
      </c>
      <c r="I191" s="35">
        <v>13</v>
      </c>
      <c r="J191" s="27"/>
    </row>
    <row r="192" spans="1:10" x14ac:dyDescent="0.3">
      <c r="A192" s="27" t="s">
        <v>253</v>
      </c>
      <c r="B192" s="27" t="s">
        <v>21</v>
      </c>
      <c r="C192" s="27" t="s">
        <v>57</v>
      </c>
      <c r="D192" s="27" t="s">
        <v>34</v>
      </c>
      <c r="E192" s="35">
        <v>12</v>
      </c>
      <c r="F192" s="35" t="s">
        <v>45</v>
      </c>
      <c r="G192" s="35">
        <v>3</v>
      </c>
      <c r="H192" s="35">
        <v>0</v>
      </c>
      <c r="I192" s="35">
        <v>15</v>
      </c>
      <c r="J192" s="27"/>
    </row>
    <row r="193" spans="1:10" x14ac:dyDescent="0.3">
      <c r="A193" s="27" t="s">
        <v>254</v>
      </c>
      <c r="B193" s="27" t="s">
        <v>22</v>
      </c>
      <c r="C193" s="27" t="s">
        <v>57</v>
      </c>
      <c r="D193" s="27" t="s">
        <v>34</v>
      </c>
      <c r="E193" s="35">
        <v>11</v>
      </c>
      <c r="F193" s="35" t="s">
        <v>45</v>
      </c>
      <c r="G193" s="35">
        <v>1</v>
      </c>
      <c r="H193" s="35">
        <v>0</v>
      </c>
      <c r="I193" s="35">
        <v>12</v>
      </c>
      <c r="J193" s="27"/>
    </row>
    <row r="194" spans="1:10" x14ac:dyDescent="0.3">
      <c r="A194" s="27" t="s">
        <v>255</v>
      </c>
      <c r="B194" s="27" t="s">
        <v>23</v>
      </c>
      <c r="C194" s="27" t="s">
        <v>57</v>
      </c>
      <c r="D194" s="27" t="s">
        <v>34</v>
      </c>
      <c r="E194" s="35">
        <v>1</v>
      </c>
      <c r="F194" s="35" t="s">
        <v>45</v>
      </c>
      <c r="G194" s="35">
        <v>0</v>
      </c>
      <c r="H194" s="35">
        <v>0</v>
      </c>
      <c r="I194" s="35">
        <v>1</v>
      </c>
      <c r="J194" s="27"/>
    </row>
    <row r="195" spans="1:10" x14ac:dyDescent="0.3">
      <c r="A195" s="27" t="s">
        <v>256</v>
      </c>
      <c r="B195" s="27" t="s">
        <v>24</v>
      </c>
      <c r="C195" s="27" t="s">
        <v>57</v>
      </c>
      <c r="D195" s="27" t="s">
        <v>34</v>
      </c>
      <c r="E195" s="35">
        <v>1</v>
      </c>
      <c r="F195" s="35" t="s">
        <v>45</v>
      </c>
      <c r="G195" s="35">
        <v>1</v>
      </c>
      <c r="H195" s="35">
        <v>0</v>
      </c>
      <c r="I195" s="35">
        <v>2</v>
      </c>
      <c r="J195" s="27"/>
    </row>
    <row r="196" spans="1:10" x14ac:dyDescent="0.3">
      <c r="A196" s="27" t="s">
        <v>257</v>
      </c>
      <c r="B196" s="27" t="s">
        <v>25</v>
      </c>
      <c r="C196" s="27" t="s">
        <v>57</v>
      </c>
      <c r="D196" s="27" t="s">
        <v>34</v>
      </c>
      <c r="E196" s="35">
        <v>3</v>
      </c>
      <c r="F196" s="35" t="s">
        <v>45</v>
      </c>
      <c r="G196" s="35">
        <v>0</v>
      </c>
      <c r="H196" s="35">
        <v>0</v>
      </c>
      <c r="I196" s="35">
        <v>3</v>
      </c>
      <c r="J196" s="27"/>
    </row>
    <row r="197" spans="1:10" x14ac:dyDescent="0.3">
      <c r="A197" s="27" t="s">
        <v>258</v>
      </c>
      <c r="B197" s="27" t="s">
        <v>26</v>
      </c>
      <c r="C197" s="27" t="s">
        <v>57</v>
      </c>
      <c r="D197" s="27" t="s">
        <v>34</v>
      </c>
      <c r="E197" s="35">
        <v>7</v>
      </c>
      <c r="F197" s="35" t="s">
        <v>45</v>
      </c>
      <c r="G197" s="35">
        <v>1</v>
      </c>
      <c r="H197" s="35">
        <v>0</v>
      </c>
      <c r="I197" s="35">
        <v>8</v>
      </c>
      <c r="J197" s="27"/>
    </row>
    <row r="198" spans="1:10" x14ac:dyDescent="0.3">
      <c r="A198" s="27" t="s">
        <v>259</v>
      </c>
      <c r="B198" s="27" t="s">
        <v>27</v>
      </c>
      <c r="C198" s="27" t="s">
        <v>57</v>
      </c>
      <c r="D198" s="27" t="s">
        <v>34</v>
      </c>
      <c r="E198" s="35">
        <v>6</v>
      </c>
      <c r="F198" s="35" t="s">
        <v>45</v>
      </c>
      <c r="G198" s="35">
        <v>2</v>
      </c>
      <c r="H198" s="35">
        <v>0</v>
      </c>
      <c r="I198" s="35">
        <v>8</v>
      </c>
      <c r="J198" s="27"/>
    </row>
    <row r="199" spans="1:10" x14ac:dyDescent="0.3">
      <c r="A199" s="27" t="s">
        <v>260</v>
      </c>
      <c r="B199" s="27" t="s">
        <v>28</v>
      </c>
      <c r="C199" s="27" t="s">
        <v>57</v>
      </c>
      <c r="D199" s="27" t="s">
        <v>34</v>
      </c>
      <c r="E199" s="35">
        <v>12</v>
      </c>
      <c r="F199" s="35" t="s">
        <v>45</v>
      </c>
      <c r="G199" s="35">
        <v>2</v>
      </c>
      <c r="H199" s="35">
        <v>0</v>
      </c>
      <c r="I199" s="35">
        <v>14</v>
      </c>
      <c r="J199" s="27"/>
    </row>
    <row r="200" spans="1:10" x14ac:dyDescent="0.3">
      <c r="A200" s="27" t="s">
        <v>261</v>
      </c>
      <c r="B200" s="27" t="s">
        <v>29</v>
      </c>
      <c r="C200" s="27" t="s">
        <v>57</v>
      </c>
      <c r="D200" s="27" t="s">
        <v>34</v>
      </c>
      <c r="E200" s="35">
        <v>10</v>
      </c>
      <c r="F200" s="35" t="s">
        <v>45</v>
      </c>
      <c r="G200" s="35">
        <v>2</v>
      </c>
      <c r="H200" s="35">
        <v>1</v>
      </c>
      <c r="I200" s="35">
        <v>13</v>
      </c>
      <c r="J200" s="27"/>
    </row>
    <row r="201" spans="1:10" x14ac:dyDescent="0.3">
      <c r="A201" s="27" t="s">
        <v>262</v>
      </c>
      <c r="B201" s="27" t="s">
        <v>30</v>
      </c>
      <c r="C201" s="27" t="s">
        <v>57</v>
      </c>
      <c r="D201" s="27" t="s">
        <v>34</v>
      </c>
      <c r="E201" s="35">
        <v>0</v>
      </c>
      <c r="F201" s="35" t="s">
        <v>45</v>
      </c>
      <c r="G201" s="35">
        <v>0</v>
      </c>
      <c r="H201" s="35">
        <v>0</v>
      </c>
      <c r="I201" s="35">
        <v>0</v>
      </c>
      <c r="J201" s="27"/>
    </row>
    <row r="202" spans="1:10" x14ac:dyDescent="0.3">
      <c r="A202" s="27" t="s">
        <v>263</v>
      </c>
      <c r="B202" s="27" t="s">
        <v>31</v>
      </c>
      <c r="C202" s="27" t="s">
        <v>57</v>
      </c>
      <c r="D202" s="27" t="s">
        <v>34</v>
      </c>
      <c r="E202" s="35">
        <v>11</v>
      </c>
      <c r="F202" s="35" t="s">
        <v>45</v>
      </c>
      <c r="G202" s="35">
        <v>3</v>
      </c>
      <c r="H202" s="35">
        <v>1</v>
      </c>
      <c r="I202" s="35">
        <v>15</v>
      </c>
      <c r="J202" s="27"/>
    </row>
    <row r="203" spans="1:10" x14ac:dyDescent="0.3">
      <c r="A203" s="27" t="s">
        <v>264</v>
      </c>
      <c r="B203" s="27" t="s">
        <v>32</v>
      </c>
      <c r="C203" s="27" t="s">
        <v>57</v>
      </c>
      <c r="D203" s="27" t="s">
        <v>34</v>
      </c>
      <c r="E203" s="35">
        <v>9</v>
      </c>
      <c r="F203" s="35" t="s">
        <v>45</v>
      </c>
      <c r="G203" s="35">
        <v>1</v>
      </c>
      <c r="H203" s="35">
        <v>0</v>
      </c>
      <c r="I203" s="35">
        <v>10</v>
      </c>
      <c r="J203" s="27"/>
    </row>
    <row r="204" spans="1:10" x14ac:dyDescent="0.3">
      <c r="A204" s="27" t="s">
        <v>265</v>
      </c>
      <c r="B204" s="27" t="s">
        <v>33</v>
      </c>
      <c r="C204" s="27" t="s">
        <v>57</v>
      </c>
      <c r="D204" s="27" t="s">
        <v>34</v>
      </c>
      <c r="E204" s="35">
        <v>11</v>
      </c>
      <c r="F204" s="35" t="s">
        <v>45</v>
      </c>
      <c r="G204" s="35">
        <v>2</v>
      </c>
      <c r="H204" s="35">
        <v>0</v>
      </c>
      <c r="I204" s="35">
        <v>13</v>
      </c>
      <c r="J204" s="27"/>
    </row>
    <row r="205" spans="1:10" x14ac:dyDescent="0.3">
      <c r="A205" s="27" t="str">
        <f t="shared" ref="A205:A233" si="0">CONCATENATE(B205,C205,D205,)</f>
        <v>2008Q1SIELFor items covered by EC Reg 1236/2005 (Permanent or Temporary)</v>
      </c>
      <c r="B205" s="27" t="s">
        <v>5</v>
      </c>
      <c r="C205" s="27" t="s">
        <v>58</v>
      </c>
      <c r="D205" s="27" t="s">
        <v>59</v>
      </c>
      <c r="E205" s="35">
        <v>6</v>
      </c>
      <c r="F205" s="35">
        <v>0</v>
      </c>
      <c r="G205" s="35" t="s">
        <v>45</v>
      </c>
      <c r="H205" s="35">
        <v>0</v>
      </c>
      <c r="I205" s="35">
        <v>6</v>
      </c>
      <c r="J205" s="27"/>
    </row>
    <row r="206" spans="1:10" x14ac:dyDescent="0.3">
      <c r="A206" s="27" t="str">
        <f t="shared" si="0"/>
        <v>2008Q2SIELFor items covered by EC Reg 1236/2005 (Permanent or Temporary)</v>
      </c>
      <c r="B206" s="27" t="s">
        <v>6</v>
      </c>
      <c r="C206" s="27" t="s">
        <v>58</v>
      </c>
      <c r="D206" s="27" t="s">
        <v>59</v>
      </c>
      <c r="E206" s="35">
        <v>1</v>
      </c>
      <c r="F206" s="35">
        <v>0</v>
      </c>
      <c r="G206" s="35" t="s">
        <v>45</v>
      </c>
      <c r="H206" s="35">
        <v>0</v>
      </c>
      <c r="I206" s="35">
        <v>1</v>
      </c>
      <c r="J206" s="27"/>
    </row>
    <row r="207" spans="1:10" x14ac:dyDescent="0.3">
      <c r="A207" s="27" t="str">
        <f t="shared" si="0"/>
        <v>2008Q3SIELFor items covered by EC Reg 1236/2005 (Permanent or Temporary)</v>
      </c>
      <c r="B207" s="27" t="s">
        <v>7</v>
      </c>
      <c r="C207" s="27" t="s">
        <v>58</v>
      </c>
      <c r="D207" s="27" t="s">
        <v>59</v>
      </c>
      <c r="E207" s="35">
        <v>3</v>
      </c>
      <c r="F207" s="35">
        <v>0</v>
      </c>
      <c r="G207" s="35" t="s">
        <v>45</v>
      </c>
      <c r="H207" s="35">
        <v>0</v>
      </c>
      <c r="I207" s="35">
        <v>3</v>
      </c>
      <c r="J207" s="27"/>
    </row>
    <row r="208" spans="1:10" x14ac:dyDescent="0.3">
      <c r="A208" s="27" t="str">
        <f t="shared" si="0"/>
        <v>2008Q4SIELFor items covered by EC Reg 1236/2005 (Permanent or Temporary)</v>
      </c>
      <c r="B208" s="27" t="s">
        <v>8</v>
      </c>
      <c r="C208" s="27" t="s">
        <v>58</v>
      </c>
      <c r="D208" s="27" t="s">
        <v>59</v>
      </c>
      <c r="E208" s="35">
        <v>1</v>
      </c>
      <c r="F208" s="35">
        <v>0</v>
      </c>
      <c r="G208" s="35" t="s">
        <v>45</v>
      </c>
      <c r="H208" s="35">
        <v>0</v>
      </c>
      <c r="I208" s="35">
        <v>1</v>
      </c>
      <c r="J208" s="27"/>
    </row>
    <row r="209" spans="1:10" x14ac:dyDescent="0.3">
      <c r="A209" s="27" t="str">
        <f t="shared" si="0"/>
        <v>2009Q1SIELFor items covered by EC Reg 1236/2005 (Permanent or Temporary)</v>
      </c>
      <c r="B209" s="27" t="s">
        <v>9</v>
      </c>
      <c r="C209" s="27" t="s">
        <v>58</v>
      </c>
      <c r="D209" s="27" t="s">
        <v>59</v>
      </c>
      <c r="E209" s="35">
        <v>1</v>
      </c>
      <c r="F209" s="35">
        <v>0</v>
      </c>
      <c r="G209" s="35" t="s">
        <v>45</v>
      </c>
      <c r="H209" s="35">
        <v>0</v>
      </c>
      <c r="I209" s="35">
        <v>1</v>
      </c>
      <c r="J209" s="27"/>
    </row>
    <row r="210" spans="1:10" x14ac:dyDescent="0.3">
      <c r="A210" s="27" t="str">
        <f t="shared" si="0"/>
        <v>2009Q2SIELFor items covered by EC Reg 1236/2005 (Permanent or Temporary)</v>
      </c>
      <c r="B210" s="27" t="s">
        <v>10</v>
      </c>
      <c r="C210" s="27" t="s">
        <v>58</v>
      </c>
      <c r="D210" s="27" t="s">
        <v>59</v>
      </c>
      <c r="E210" s="35">
        <v>1</v>
      </c>
      <c r="F210" s="35">
        <v>0</v>
      </c>
      <c r="G210" s="35" t="s">
        <v>45</v>
      </c>
      <c r="H210" s="35">
        <v>0</v>
      </c>
      <c r="I210" s="35">
        <v>1</v>
      </c>
      <c r="J210" s="27"/>
    </row>
    <row r="211" spans="1:10" x14ac:dyDescent="0.3">
      <c r="A211" s="27" t="str">
        <f t="shared" si="0"/>
        <v>2009Q3SIELFor items covered by EC Reg 1236/2005 (Permanent or Temporary)</v>
      </c>
      <c r="B211" s="27" t="s">
        <v>11</v>
      </c>
      <c r="C211" s="27" t="s">
        <v>58</v>
      </c>
      <c r="D211" s="27" t="s">
        <v>59</v>
      </c>
      <c r="E211" s="35">
        <v>2</v>
      </c>
      <c r="F211" s="35">
        <v>0</v>
      </c>
      <c r="G211" s="35" t="s">
        <v>45</v>
      </c>
      <c r="H211" s="35">
        <v>0</v>
      </c>
      <c r="I211" s="35">
        <v>2</v>
      </c>
      <c r="J211" s="27"/>
    </row>
    <row r="212" spans="1:10" x14ac:dyDescent="0.3">
      <c r="A212" s="27" t="str">
        <f t="shared" si="0"/>
        <v>2009Q4SIELFor items covered by EC Reg 1236/2005 (Permanent or Temporary)</v>
      </c>
      <c r="B212" s="27" t="s">
        <v>12</v>
      </c>
      <c r="C212" s="27" t="s">
        <v>58</v>
      </c>
      <c r="D212" s="27" t="s">
        <v>59</v>
      </c>
      <c r="E212" s="35">
        <v>0</v>
      </c>
      <c r="F212" s="35">
        <v>0</v>
      </c>
      <c r="G212" s="35" t="s">
        <v>45</v>
      </c>
      <c r="H212" s="35">
        <v>0</v>
      </c>
      <c r="I212" s="35">
        <v>0</v>
      </c>
      <c r="J212" s="27"/>
    </row>
    <row r="213" spans="1:10" x14ac:dyDescent="0.3">
      <c r="A213" s="27" t="str">
        <f t="shared" si="0"/>
        <v>2010Q1SIELFor items covered by EC Reg 1236/2005 (Permanent or Temporary)</v>
      </c>
      <c r="B213" s="27" t="s">
        <v>13</v>
      </c>
      <c r="C213" s="27" t="s">
        <v>58</v>
      </c>
      <c r="D213" s="27" t="s">
        <v>59</v>
      </c>
      <c r="E213" s="35">
        <v>1</v>
      </c>
      <c r="F213" s="35">
        <v>0</v>
      </c>
      <c r="G213" s="35" t="s">
        <v>45</v>
      </c>
      <c r="H213" s="35">
        <v>0</v>
      </c>
      <c r="I213" s="35">
        <v>1</v>
      </c>
      <c r="J213" s="27"/>
    </row>
    <row r="214" spans="1:10" x14ac:dyDescent="0.3">
      <c r="A214" s="27" t="str">
        <f t="shared" si="0"/>
        <v>2010Q2SIELFor items covered by EC Reg 1236/2005 (Permanent or Temporary)</v>
      </c>
      <c r="B214" s="27" t="s">
        <v>14</v>
      </c>
      <c r="C214" s="27" t="s">
        <v>58</v>
      </c>
      <c r="D214" s="27" t="s">
        <v>59</v>
      </c>
      <c r="E214" s="35">
        <v>1</v>
      </c>
      <c r="F214" s="35">
        <v>0</v>
      </c>
      <c r="G214" s="35" t="s">
        <v>45</v>
      </c>
      <c r="H214" s="35">
        <v>0</v>
      </c>
      <c r="I214" s="35">
        <v>1</v>
      </c>
      <c r="J214" s="27"/>
    </row>
    <row r="215" spans="1:10" x14ac:dyDescent="0.3">
      <c r="A215" s="27" t="str">
        <f t="shared" si="0"/>
        <v>2010Q3SIELFor items covered by EC Reg 1236/2005 (Permanent or Temporary)</v>
      </c>
      <c r="B215" s="27" t="s">
        <v>15</v>
      </c>
      <c r="C215" s="27" t="s">
        <v>58</v>
      </c>
      <c r="D215" s="27" t="s">
        <v>59</v>
      </c>
      <c r="E215" s="35">
        <v>2</v>
      </c>
      <c r="F215" s="35">
        <v>0</v>
      </c>
      <c r="G215" s="35" t="s">
        <v>45</v>
      </c>
      <c r="H215" s="35">
        <v>0</v>
      </c>
      <c r="I215" s="35">
        <v>2</v>
      </c>
      <c r="J215" s="27"/>
    </row>
    <row r="216" spans="1:10" x14ac:dyDescent="0.3">
      <c r="A216" s="27" t="str">
        <f t="shared" si="0"/>
        <v>2010Q4SIELFor items covered by EC Reg 1236/2005 (Permanent or Temporary)</v>
      </c>
      <c r="B216" s="27" t="s">
        <v>16</v>
      </c>
      <c r="C216" s="27" t="s">
        <v>58</v>
      </c>
      <c r="D216" s="27" t="s">
        <v>59</v>
      </c>
      <c r="E216" s="35">
        <v>3</v>
      </c>
      <c r="F216" s="35">
        <v>0</v>
      </c>
      <c r="G216" s="35" t="s">
        <v>45</v>
      </c>
      <c r="H216" s="35">
        <v>0</v>
      </c>
      <c r="I216" s="35">
        <v>3</v>
      </c>
      <c r="J216" s="27"/>
    </row>
    <row r="217" spans="1:10" x14ac:dyDescent="0.3">
      <c r="A217" s="27" t="str">
        <f t="shared" si="0"/>
        <v>2011Q1SIELFor items covered by EC Reg 1236/2005 (Permanent or Temporary)</v>
      </c>
      <c r="B217" s="27" t="s">
        <v>17</v>
      </c>
      <c r="C217" s="27" t="s">
        <v>58</v>
      </c>
      <c r="D217" s="27" t="s">
        <v>59</v>
      </c>
      <c r="E217" s="35">
        <v>2</v>
      </c>
      <c r="F217" s="35">
        <v>0</v>
      </c>
      <c r="G217" s="35" t="s">
        <v>45</v>
      </c>
      <c r="H217" s="35">
        <v>0</v>
      </c>
      <c r="I217" s="35">
        <v>2</v>
      </c>
      <c r="J217" s="27"/>
    </row>
    <row r="218" spans="1:10" x14ac:dyDescent="0.3">
      <c r="A218" s="27" t="str">
        <f t="shared" si="0"/>
        <v>2011Q2SIELFor items covered by EC Reg 1236/2005 (Permanent or Temporary)</v>
      </c>
      <c r="B218" s="27" t="s">
        <v>18</v>
      </c>
      <c r="C218" s="27" t="s">
        <v>58</v>
      </c>
      <c r="D218" s="27" t="s">
        <v>59</v>
      </c>
      <c r="E218" s="35">
        <v>1</v>
      </c>
      <c r="F218" s="35">
        <v>1</v>
      </c>
      <c r="G218" s="35" t="s">
        <v>45</v>
      </c>
      <c r="H218" s="35">
        <v>0</v>
      </c>
      <c r="I218" s="35">
        <v>2</v>
      </c>
      <c r="J218" s="27"/>
    </row>
    <row r="219" spans="1:10" x14ac:dyDescent="0.3">
      <c r="A219" s="27" t="str">
        <f t="shared" si="0"/>
        <v>2011Q3SIELFor items covered by EC Reg 1236/2005 (Permanent or Temporary)</v>
      </c>
      <c r="B219" s="27" t="s">
        <v>19</v>
      </c>
      <c r="C219" s="27" t="s">
        <v>58</v>
      </c>
      <c r="D219" s="27" t="s">
        <v>59</v>
      </c>
      <c r="E219" s="35">
        <v>1</v>
      </c>
      <c r="F219" s="35">
        <v>0</v>
      </c>
      <c r="G219" s="35" t="s">
        <v>45</v>
      </c>
      <c r="H219" s="35">
        <v>0</v>
      </c>
      <c r="I219" s="35">
        <v>1</v>
      </c>
      <c r="J219" s="27"/>
    </row>
    <row r="220" spans="1:10" x14ac:dyDescent="0.3">
      <c r="A220" s="27" t="str">
        <f t="shared" si="0"/>
        <v>2011Q4SIELFor items covered by EC Reg 1236/2005 (Permanent or Temporary)</v>
      </c>
      <c r="B220" s="27" t="s">
        <v>20</v>
      </c>
      <c r="C220" s="27" t="s">
        <v>58</v>
      </c>
      <c r="D220" s="27" t="s">
        <v>59</v>
      </c>
      <c r="E220" s="35">
        <v>3</v>
      </c>
      <c r="F220" s="35">
        <v>0</v>
      </c>
      <c r="G220" s="35" t="s">
        <v>45</v>
      </c>
      <c r="H220" s="35">
        <v>0</v>
      </c>
      <c r="I220" s="35">
        <v>3</v>
      </c>
      <c r="J220" s="27"/>
    </row>
    <row r="221" spans="1:10" x14ac:dyDescent="0.3">
      <c r="A221" s="27" t="str">
        <f t="shared" si="0"/>
        <v>2012Q1SIELFor items covered by EC Reg 1236/2005 (Permanent or Temporary)</v>
      </c>
      <c r="B221" s="27" t="s">
        <v>21</v>
      </c>
      <c r="C221" s="27" t="s">
        <v>58</v>
      </c>
      <c r="D221" s="27" t="s">
        <v>59</v>
      </c>
      <c r="E221" s="35">
        <v>3</v>
      </c>
      <c r="F221" s="35">
        <v>0</v>
      </c>
      <c r="G221" s="35" t="s">
        <v>45</v>
      </c>
      <c r="H221" s="35">
        <v>0</v>
      </c>
      <c r="I221" s="35">
        <v>3</v>
      </c>
      <c r="J221" s="27"/>
    </row>
    <row r="222" spans="1:10" x14ac:dyDescent="0.3">
      <c r="A222" s="27" t="str">
        <f t="shared" si="0"/>
        <v>2012Q2SIELFor items covered by EC Reg 1236/2005 (Permanent or Temporary)</v>
      </c>
      <c r="B222" s="27" t="s">
        <v>22</v>
      </c>
      <c r="C222" s="27" t="s">
        <v>58</v>
      </c>
      <c r="D222" s="27" t="s">
        <v>59</v>
      </c>
      <c r="E222" s="35">
        <v>0</v>
      </c>
      <c r="F222" s="35">
        <v>0</v>
      </c>
      <c r="G222" s="35" t="s">
        <v>45</v>
      </c>
      <c r="H222" s="35">
        <v>0</v>
      </c>
      <c r="I222" s="35">
        <v>0</v>
      </c>
      <c r="J222" s="27"/>
    </row>
    <row r="223" spans="1:10" x14ac:dyDescent="0.3">
      <c r="A223" s="27" t="str">
        <f t="shared" si="0"/>
        <v>2012Q3SIELFor items covered by EC Reg 1236/2005 (Permanent or Temporary)</v>
      </c>
      <c r="B223" s="27" t="s">
        <v>23</v>
      </c>
      <c r="C223" s="27" t="s">
        <v>58</v>
      </c>
      <c r="D223" s="27" t="s">
        <v>59</v>
      </c>
      <c r="E223" s="35">
        <v>1</v>
      </c>
      <c r="F223" s="35">
        <v>0</v>
      </c>
      <c r="G223" s="35" t="s">
        <v>45</v>
      </c>
      <c r="H223" s="35">
        <v>0</v>
      </c>
      <c r="I223" s="35">
        <v>1</v>
      </c>
      <c r="J223" s="27"/>
    </row>
    <row r="224" spans="1:10" x14ac:dyDescent="0.3">
      <c r="A224" s="27" t="str">
        <f t="shared" si="0"/>
        <v>2012Q4SIELFor items covered by EC Reg 1236/2005 (Permanent or Temporary)</v>
      </c>
      <c r="B224" s="27" t="s">
        <v>24</v>
      </c>
      <c r="C224" s="27" t="s">
        <v>58</v>
      </c>
      <c r="D224" s="27" t="s">
        <v>59</v>
      </c>
      <c r="E224" s="35">
        <v>1</v>
      </c>
      <c r="F224" s="35">
        <v>0</v>
      </c>
      <c r="G224" s="35" t="s">
        <v>45</v>
      </c>
      <c r="H224" s="35">
        <v>0</v>
      </c>
      <c r="I224" s="35">
        <v>1</v>
      </c>
      <c r="J224" s="27"/>
    </row>
    <row r="225" spans="1:10" x14ac:dyDescent="0.3">
      <c r="A225" s="27" t="str">
        <f t="shared" si="0"/>
        <v>2013Q1SIELFor items covered by EC Reg 1236/2005 (Permanent or Temporary)</v>
      </c>
      <c r="B225" s="27" t="s">
        <v>25</v>
      </c>
      <c r="C225" s="27" t="s">
        <v>58</v>
      </c>
      <c r="D225" s="27" t="s">
        <v>59</v>
      </c>
      <c r="E225" s="35">
        <v>0</v>
      </c>
      <c r="F225" s="35">
        <v>0</v>
      </c>
      <c r="G225" s="35" t="s">
        <v>45</v>
      </c>
      <c r="H225" s="35">
        <v>0</v>
      </c>
      <c r="I225" s="35">
        <v>0</v>
      </c>
      <c r="J225" s="27"/>
    </row>
    <row r="226" spans="1:10" x14ac:dyDescent="0.3">
      <c r="A226" s="27" t="str">
        <f t="shared" si="0"/>
        <v>2013Q2SIELFor items covered by EC Reg 1236/2005 (Permanent or Temporary)</v>
      </c>
      <c r="B226" s="27" t="s">
        <v>26</v>
      </c>
      <c r="C226" s="27" t="s">
        <v>58</v>
      </c>
      <c r="D226" s="27" t="s">
        <v>59</v>
      </c>
      <c r="E226" s="35">
        <v>2</v>
      </c>
      <c r="F226" s="35">
        <v>0</v>
      </c>
      <c r="G226" s="35" t="s">
        <v>45</v>
      </c>
      <c r="H226" s="35">
        <v>0</v>
      </c>
      <c r="I226" s="35">
        <v>2</v>
      </c>
      <c r="J226" s="27"/>
    </row>
    <row r="227" spans="1:10" x14ac:dyDescent="0.3">
      <c r="A227" s="27" t="str">
        <f t="shared" si="0"/>
        <v>2013Q3SIELFor items covered by EC Reg 1236/2005 (Permanent or Temporary)</v>
      </c>
      <c r="B227" s="27" t="s">
        <v>27</v>
      </c>
      <c r="C227" s="27" t="s">
        <v>58</v>
      </c>
      <c r="D227" s="27" t="s">
        <v>59</v>
      </c>
      <c r="E227" s="35">
        <v>1</v>
      </c>
      <c r="F227" s="35">
        <v>0</v>
      </c>
      <c r="G227" s="35" t="s">
        <v>45</v>
      </c>
      <c r="H227" s="35">
        <v>0</v>
      </c>
      <c r="I227" s="35">
        <v>1</v>
      </c>
      <c r="J227" s="27"/>
    </row>
    <row r="228" spans="1:10" x14ac:dyDescent="0.3">
      <c r="A228" s="27" t="str">
        <f t="shared" si="0"/>
        <v>2013Q4SIELFor items covered by EC Reg 1236/2005 (Permanent or Temporary)</v>
      </c>
      <c r="B228" s="27" t="s">
        <v>28</v>
      </c>
      <c r="C228" s="27" t="s">
        <v>58</v>
      </c>
      <c r="D228" s="27" t="s">
        <v>59</v>
      </c>
      <c r="E228" s="35">
        <v>2</v>
      </c>
      <c r="F228" s="35">
        <v>0</v>
      </c>
      <c r="G228" s="35" t="s">
        <v>45</v>
      </c>
      <c r="H228" s="35">
        <v>0</v>
      </c>
      <c r="I228" s="35">
        <v>2</v>
      </c>
      <c r="J228" s="27"/>
    </row>
    <row r="229" spans="1:10" x14ac:dyDescent="0.3">
      <c r="A229" s="27" t="str">
        <f t="shared" si="0"/>
        <v>2014Q1SIELFor items covered by EC Reg 1236/2005 (Permanent or Temporary)</v>
      </c>
      <c r="B229" s="27" t="s">
        <v>29</v>
      </c>
      <c r="C229" s="27" t="s">
        <v>58</v>
      </c>
      <c r="D229" s="27" t="s">
        <v>59</v>
      </c>
      <c r="E229" s="35">
        <v>2</v>
      </c>
      <c r="F229" s="35">
        <v>0</v>
      </c>
      <c r="G229" s="35" t="s">
        <v>45</v>
      </c>
      <c r="H229" s="35">
        <v>0</v>
      </c>
      <c r="I229" s="35">
        <v>2</v>
      </c>
      <c r="J229" s="27"/>
    </row>
    <row r="230" spans="1:10" x14ac:dyDescent="0.3">
      <c r="A230" s="27" t="str">
        <f t="shared" si="0"/>
        <v>2014Q2SIELFor items covered by EC Reg 1236/2005 (Permanent or Temporary)</v>
      </c>
      <c r="B230" s="27" t="s">
        <v>30</v>
      </c>
      <c r="C230" s="27" t="s">
        <v>58</v>
      </c>
      <c r="D230" s="27" t="s">
        <v>59</v>
      </c>
      <c r="E230" s="35">
        <v>1</v>
      </c>
      <c r="F230" s="35">
        <v>0</v>
      </c>
      <c r="G230" s="35" t="s">
        <v>45</v>
      </c>
      <c r="H230" s="35">
        <v>0</v>
      </c>
      <c r="I230" s="35">
        <v>1</v>
      </c>
      <c r="J230" s="27"/>
    </row>
    <row r="231" spans="1:10" x14ac:dyDescent="0.3">
      <c r="A231" s="27" t="str">
        <f t="shared" si="0"/>
        <v>2014Q3SIELFor items covered by EC Reg 1236/2005 (Permanent or Temporary)</v>
      </c>
      <c r="B231" s="27" t="s">
        <v>31</v>
      </c>
      <c r="C231" s="27" t="s">
        <v>58</v>
      </c>
      <c r="D231" s="27" t="s">
        <v>59</v>
      </c>
      <c r="E231" s="35">
        <v>5</v>
      </c>
      <c r="F231" s="35">
        <v>0</v>
      </c>
      <c r="G231" s="35" t="s">
        <v>45</v>
      </c>
      <c r="H231" s="35">
        <v>0</v>
      </c>
      <c r="I231" s="35">
        <v>5</v>
      </c>
      <c r="J231" s="27"/>
    </row>
    <row r="232" spans="1:10" x14ac:dyDescent="0.3">
      <c r="A232" s="27" t="str">
        <f t="shared" si="0"/>
        <v>2014Q4SIELFor items covered by EC Reg 1236/2005 (Permanent or Temporary)</v>
      </c>
      <c r="B232" s="27" t="s">
        <v>32</v>
      </c>
      <c r="C232" s="27" t="s">
        <v>58</v>
      </c>
      <c r="D232" s="27" t="s">
        <v>59</v>
      </c>
      <c r="E232" s="35">
        <v>2</v>
      </c>
      <c r="F232" s="35">
        <v>0</v>
      </c>
      <c r="G232" s="35" t="s">
        <v>45</v>
      </c>
      <c r="H232" s="35">
        <v>0</v>
      </c>
      <c r="I232" s="35">
        <v>2</v>
      </c>
      <c r="J232" s="27"/>
    </row>
    <row r="233" spans="1:10" x14ac:dyDescent="0.3">
      <c r="A233" s="27" t="str">
        <f t="shared" si="0"/>
        <v>2015Q1SIELFor items covered by EC Reg 1236/2005 (Permanent or Temporary)</v>
      </c>
      <c r="B233" s="27" t="s">
        <v>33</v>
      </c>
      <c r="C233" s="27" t="s">
        <v>58</v>
      </c>
      <c r="D233" s="27" t="s">
        <v>59</v>
      </c>
      <c r="E233" s="35">
        <v>5</v>
      </c>
      <c r="F233" s="35">
        <v>0</v>
      </c>
      <c r="G233" s="35" t="s">
        <v>45</v>
      </c>
      <c r="H233" s="35">
        <v>0</v>
      </c>
      <c r="I233" s="35">
        <v>5</v>
      </c>
      <c r="J233" s="27"/>
    </row>
    <row r="234" spans="1:10" x14ac:dyDescent="0.3">
      <c r="A234" s="27" t="s">
        <v>266</v>
      </c>
      <c r="B234" s="27" t="s">
        <v>5</v>
      </c>
      <c r="C234" s="27" t="s">
        <v>58</v>
      </c>
      <c r="D234" s="27" t="s">
        <v>37</v>
      </c>
      <c r="E234" s="35">
        <v>146</v>
      </c>
      <c r="F234" s="35">
        <v>0</v>
      </c>
      <c r="G234" s="35" t="s">
        <v>45</v>
      </c>
      <c r="H234" s="35">
        <v>0</v>
      </c>
      <c r="I234" s="35">
        <v>146</v>
      </c>
      <c r="J234" s="27"/>
    </row>
    <row r="235" spans="1:10" x14ac:dyDescent="0.3">
      <c r="A235" s="27" t="s">
        <v>267</v>
      </c>
      <c r="B235" s="27" t="s">
        <v>6</v>
      </c>
      <c r="C235" s="27" t="s">
        <v>58</v>
      </c>
      <c r="D235" s="27" t="s">
        <v>37</v>
      </c>
      <c r="E235" s="35">
        <v>168</v>
      </c>
      <c r="F235" s="35">
        <v>7</v>
      </c>
      <c r="G235" s="35" t="s">
        <v>45</v>
      </c>
      <c r="H235" s="35">
        <v>0</v>
      </c>
      <c r="I235" s="35">
        <v>175</v>
      </c>
      <c r="J235" s="27"/>
    </row>
    <row r="236" spans="1:10" x14ac:dyDescent="0.3">
      <c r="A236" s="27" t="s">
        <v>268</v>
      </c>
      <c r="B236" s="27" t="s">
        <v>7</v>
      </c>
      <c r="C236" s="27" t="s">
        <v>58</v>
      </c>
      <c r="D236" s="27" t="s">
        <v>37</v>
      </c>
      <c r="E236" s="35">
        <v>116</v>
      </c>
      <c r="F236" s="35">
        <v>3</v>
      </c>
      <c r="G236" s="35" t="s">
        <v>45</v>
      </c>
      <c r="H236" s="35">
        <v>0</v>
      </c>
      <c r="I236" s="35">
        <v>119</v>
      </c>
      <c r="J236" s="27"/>
    </row>
    <row r="237" spans="1:10" x14ac:dyDescent="0.3">
      <c r="A237" s="27" t="s">
        <v>269</v>
      </c>
      <c r="B237" s="27" t="s">
        <v>8</v>
      </c>
      <c r="C237" s="27" t="s">
        <v>58</v>
      </c>
      <c r="D237" s="27" t="s">
        <v>37</v>
      </c>
      <c r="E237" s="35">
        <v>188</v>
      </c>
      <c r="F237" s="35">
        <v>0</v>
      </c>
      <c r="G237" s="35" t="s">
        <v>45</v>
      </c>
      <c r="H237" s="35">
        <v>0</v>
      </c>
      <c r="I237" s="35">
        <v>188</v>
      </c>
      <c r="J237" s="27"/>
    </row>
    <row r="238" spans="1:10" x14ac:dyDescent="0.3">
      <c r="A238" s="27" t="s">
        <v>270</v>
      </c>
      <c r="B238" s="27" t="s">
        <v>9</v>
      </c>
      <c r="C238" s="27" t="s">
        <v>58</v>
      </c>
      <c r="D238" s="27" t="s">
        <v>37</v>
      </c>
      <c r="E238" s="35">
        <v>199</v>
      </c>
      <c r="F238" s="35">
        <v>1</v>
      </c>
      <c r="G238" s="35" t="s">
        <v>45</v>
      </c>
      <c r="H238" s="35">
        <v>0</v>
      </c>
      <c r="I238" s="35">
        <v>200</v>
      </c>
      <c r="J238" s="27"/>
    </row>
    <row r="239" spans="1:10" x14ac:dyDescent="0.3">
      <c r="A239" s="27" t="s">
        <v>271</v>
      </c>
      <c r="B239" s="27" t="s">
        <v>10</v>
      </c>
      <c r="C239" s="27" t="s">
        <v>58</v>
      </c>
      <c r="D239" s="27" t="s">
        <v>37</v>
      </c>
      <c r="E239" s="35">
        <v>205</v>
      </c>
      <c r="F239" s="35">
        <v>0</v>
      </c>
      <c r="G239" s="35" t="s">
        <v>45</v>
      </c>
      <c r="H239" s="35">
        <v>0</v>
      </c>
      <c r="I239" s="35">
        <v>205</v>
      </c>
      <c r="J239" s="27"/>
    </row>
    <row r="240" spans="1:10" x14ac:dyDescent="0.3">
      <c r="A240" s="27" t="s">
        <v>272</v>
      </c>
      <c r="B240" s="27" t="s">
        <v>11</v>
      </c>
      <c r="C240" s="27" t="s">
        <v>58</v>
      </c>
      <c r="D240" s="27" t="s">
        <v>37</v>
      </c>
      <c r="E240" s="35">
        <v>179</v>
      </c>
      <c r="F240" s="35">
        <v>0</v>
      </c>
      <c r="G240" s="35" t="s">
        <v>45</v>
      </c>
      <c r="H240" s="35">
        <v>0</v>
      </c>
      <c r="I240" s="35">
        <v>179</v>
      </c>
      <c r="J240" s="27"/>
    </row>
    <row r="241" spans="1:10" x14ac:dyDescent="0.3">
      <c r="A241" s="27" t="s">
        <v>273</v>
      </c>
      <c r="B241" s="27" t="s">
        <v>12</v>
      </c>
      <c r="C241" s="27" t="s">
        <v>58</v>
      </c>
      <c r="D241" s="27" t="s">
        <v>37</v>
      </c>
      <c r="E241" s="35">
        <v>177</v>
      </c>
      <c r="F241" s="35">
        <v>3</v>
      </c>
      <c r="G241" s="35" t="s">
        <v>45</v>
      </c>
      <c r="H241" s="35">
        <v>0</v>
      </c>
      <c r="I241" s="35">
        <v>180</v>
      </c>
      <c r="J241" s="27"/>
    </row>
    <row r="242" spans="1:10" x14ac:dyDescent="0.3">
      <c r="A242" s="27" t="s">
        <v>274</v>
      </c>
      <c r="B242" s="27" t="s">
        <v>13</v>
      </c>
      <c r="C242" s="27" t="s">
        <v>58</v>
      </c>
      <c r="D242" s="27" t="s">
        <v>37</v>
      </c>
      <c r="E242" s="35">
        <v>269</v>
      </c>
      <c r="F242" s="35">
        <v>3</v>
      </c>
      <c r="G242" s="35" t="s">
        <v>45</v>
      </c>
      <c r="H242" s="35">
        <v>0</v>
      </c>
      <c r="I242" s="35">
        <v>272</v>
      </c>
      <c r="J242" s="27"/>
    </row>
    <row r="243" spans="1:10" x14ac:dyDescent="0.3">
      <c r="A243" s="27" t="s">
        <v>275</v>
      </c>
      <c r="B243" s="27" t="s">
        <v>14</v>
      </c>
      <c r="C243" s="27" t="s">
        <v>58</v>
      </c>
      <c r="D243" s="27" t="s">
        <v>37</v>
      </c>
      <c r="E243" s="35">
        <v>322</v>
      </c>
      <c r="F243" s="35">
        <v>0</v>
      </c>
      <c r="G243" s="35" t="s">
        <v>45</v>
      </c>
      <c r="H243" s="35">
        <v>0</v>
      </c>
      <c r="I243" s="35">
        <v>322</v>
      </c>
      <c r="J243" s="27"/>
    </row>
    <row r="244" spans="1:10" x14ac:dyDescent="0.3">
      <c r="A244" s="27" t="s">
        <v>276</v>
      </c>
      <c r="B244" s="27" t="s">
        <v>15</v>
      </c>
      <c r="C244" s="27" t="s">
        <v>58</v>
      </c>
      <c r="D244" s="27" t="s">
        <v>37</v>
      </c>
      <c r="E244" s="35">
        <v>211</v>
      </c>
      <c r="F244" s="35">
        <v>0</v>
      </c>
      <c r="G244" s="35" t="s">
        <v>45</v>
      </c>
      <c r="H244" s="35">
        <v>0</v>
      </c>
      <c r="I244" s="35">
        <v>211</v>
      </c>
      <c r="J244" s="27"/>
    </row>
    <row r="245" spans="1:10" x14ac:dyDescent="0.3">
      <c r="A245" s="27" t="s">
        <v>277</v>
      </c>
      <c r="B245" s="27" t="s">
        <v>16</v>
      </c>
      <c r="C245" s="27" t="s">
        <v>58</v>
      </c>
      <c r="D245" s="27" t="s">
        <v>37</v>
      </c>
      <c r="E245" s="35">
        <v>225</v>
      </c>
      <c r="F245" s="35">
        <v>2</v>
      </c>
      <c r="G245" s="35" t="s">
        <v>45</v>
      </c>
      <c r="H245" s="35">
        <v>0</v>
      </c>
      <c r="I245" s="35">
        <v>227</v>
      </c>
      <c r="J245" s="27"/>
    </row>
    <row r="246" spans="1:10" x14ac:dyDescent="0.3">
      <c r="A246" s="27" t="s">
        <v>278</v>
      </c>
      <c r="B246" s="27" t="s">
        <v>17</v>
      </c>
      <c r="C246" s="27" t="s">
        <v>58</v>
      </c>
      <c r="D246" s="27" t="s">
        <v>37</v>
      </c>
      <c r="E246" s="35">
        <v>252</v>
      </c>
      <c r="F246" s="35">
        <v>1</v>
      </c>
      <c r="G246" s="35" t="s">
        <v>45</v>
      </c>
      <c r="H246" s="35">
        <v>11</v>
      </c>
      <c r="I246" s="35">
        <v>264</v>
      </c>
      <c r="J246" s="27"/>
    </row>
    <row r="247" spans="1:10" x14ac:dyDescent="0.3">
      <c r="A247" s="27" t="s">
        <v>279</v>
      </c>
      <c r="B247" s="27" t="s">
        <v>18</v>
      </c>
      <c r="C247" s="27" t="s">
        <v>58</v>
      </c>
      <c r="D247" s="27" t="s">
        <v>37</v>
      </c>
      <c r="E247" s="35">
        <v>272</v>
      </c>
      <c r="F247" s="35">
        <v>0</v>
      </c>
      <c r="G247" s="35" t="s">
        <v>45</v>
      </c>
      <c r="H247" s="35">
        <v>0</v>
      </c>
      <c r="I247" s="35">
        <v>272</v>
      </c>
      <c r="J247" s="27"/>
    </row>
    <row r="248" spans="1:10" x14ac:dyDescent="0.3">
      <c r="A248" s="27" t="s">
        <v>280</v>
      </c>
      <c r="B248" s="27" t="s">
        <v>19</v>
      </c>
      <c r="C248" s="27" t="s">
        <v>58</v>
      </c>
      <c r="D248" s="27" t="s">
        <v>37</v>
      </c>
      <c r="E248" s="35">
        <v>248</v>
      </c>
      <c r="F248" s="35">
        <v>2</v>
      </c>
      <c r="G248" s="35" t="s">
        <v>45</v>
      </c>
      <c r="H248" s="35">
        <v>0</v>
      </c>
      <c r="I248" s="35">
        <v>250</v>
      </c>
      <c r="J248" s="27"/>
    </row>
    <row r="249" spans="1:10" x14ac:dyDescent="0.3">
      <c r="A249" s="27" t="s">
        <v>281</v>
      </c>
      <c r="B249" s="27" t="s">
        <v>20</v>
      </c>
      <c r="C249" s="27" t="s">
        <v>58</v>
      </c>
      <c r="D249" s="27" t="s">
        <v>37</v>
      </c>
      <c r="E249" s="35">
        <v>262</v>
      </c>
      <c r="F249" s="35">
        <v>2</v>
      </c>
      <c r="G249" s="35" t="s">
        <v>45</v>
      </c>
      <c r="H249" s="35">
        <v>0</v>
      </c>
      <c r="I249" s="35">
        <v>264</v>
      </c>
      <c r="J249" s="27"/>
    </row>
    <row r="250" spans="1:10" x14ac:dyDescent="0.3">
      <c r="A250" s="27" t="s">
        <v>282</v>
      </c>
      <c r="B250" s="27" t="s">
        <v>21</v>
      </c>
      <c r="C250" s="27" t="s">
        <v>58</v>
      </c>
      <c r="D250" s="27" t="s">
        <v>37</v>
      </c>
      <c r="E250" s="35">
        <v>331</v>
      </c>
      <c r="F250" s="35">
        <v>1</v>
      </c>
      <c r="G250" s="35" t="s">
        <v>45</v>
      </c>
      <c r="H250" s="35">
        <v>0</v>
      </c>
      <c r="I250" s="35">
        <v>332</v>
      </c>
      <c r="J250" s="27"/>
    </row>
    <row r="251" spans="1:10" x14ac:dyDescent="0.3">
      <c r="A251" s="27" t="s">
        <v>283</v>
      </c>
      <c r="B251" s="27" t="s">
        <v>22</v>
      </c>
      <c r="C251" s="27" t="s">
        <v>58</v>
      </c>
      <c r="D251" s="27" t="s">
        <v>37</v>
      </c>
      <c r="E251" s="35">
        <v>310</v>
      </c>
      <c r="F251" s="35">
        <v>2</v>
      </c>
      <c r="G251" s="35" t="s">
        <v>45</v>
      </c>
      <c r="H251" s="35">
        <v>0</v>
      </c>
      <c r="I251" s="35">
        <v>312</v>
      </c>
      <c r="J251" s="27"/>
    </row>
    <row r="252" spans="1:10" x14ac:dyDescent="0.3">
      <c r="A252" s="27" t="s">
        <v>284</v>
      </c>
      <c r="B252" s="27" t="s">
        <v>23</v>
      </c>
      <c r="C252" s="27" t="s">
        <v>58</v>
      </c>
      <c r="D252" s="27" t="s">
        <v>37</v>
      </c>
      <c r="E252" s="35">
        <v>302</v>
      </c>
      <c r="F252" s="35">
        <v>2</v>
      </c>
      <c r="G252" s="35" t="s">
        <v>45</v>
      </c>
      <c r="H252" s="35">
        <v>0</v>
      </c>
      <c r="I252" s="35">
        <v>304</v>
      </c>
      <c r="J252" s="27"/>
    </row>
    <row r="253" spans="1:10" x14ac:dyDescent="0.3">
      <c r="A253" s="27" t="s">
        <v>285</v>
      </c>
      <c r="B253" s="27" t="s">
        <v>24</v>
      </c>
      <c r="C253" s="27" t="s">
        <v>58</v>
      </c>
      <c r="D253" s="27" t="s">
        <v>37</v>
      </c>
      <c r="E253" s="35">
        <v>349</v>
      </c>
      <c r="F253" s="35">
        <v>3</v>
      </c>
      <c r="G253" s="35" t="s">
        <v>45</v>
      </c>
      <c r="H253" s="35">
        <v>0</v>
      </c>
      <c r="I253" s="35">
        <v>352</v>
      </c>
      <c r="J253" s="27"/>
    </row>
    <row r="254" spans="1:10" x14ac:dyDescent="0.3">
      <c r="A254" s="27" t="s">
        <v>286</v>
      </c>
      <c r="B254" s="27" t="s">
        <v>25</v>
      </c>
      <c r="C254" s="27" t="s">
        <v>58</v>
      </c>
      <c r="D254" s="27" t="s">
        <v>37</v>
      </c>
      <c r="E254" s="35">
        <v>416</v>
      </c>
      <c r="F254" s="35">
        <v>2</v>
      </c>
      <c r="G254" s="35" t="s">
        <v>45</v>
      </c>
      <c r="H254" s="35">
        <v>0</v>
      </c>
      <c r="I254" s="35">
        <v>418</v>
      </c>
      <c r="J254" s="27"/>
    </row>
    <row r="255" spans="1:10" x14ac:dyDescent="0.3">
      <c r="A255" s="27" t="s">
        <v>287</v>
      </c>
      <c r="B255" s="27" t="s">
        <v>26</v>
      </c>
      <c r="C255" s="27" t="s">
        <v>58</v>
      </c>
      <c r="D255" s="27" t="s">
        <v>37</v>
      </c>
      <c r="E255" s="35">
        <v>361</v>
      </c>
      <c r="F255" s="35">
        <v>2</v>
      </c>
      <c r="G255" s="35" t="s">
        <v>45</v>
      </c>
      <c r="H255" s="35">
        <v>0</v>
      </c>
      <c r="I255" s="35">
        <v>363</v>
      </c>
      <c r="J255" s="27"/>
    </row>
    <row r="256" spans="1:10" x14ac:dyDescent="0.3">
      <c r="A256" s="27" t="s">
        <v>288</v>
      </c>
      <c r="B256" s="27" t="s">
        <v>27</v>
      </c>
      <c r="C256" s="27" t="s">
        <v>58</v>
      </c>
      <c r="D256" s="27" t="s">
        <v>37</v>
      </c>
      <c r="E256" s="35">
        <v>367</v>
      </c>
      <c r="F256" s="35">
        <v>3</v>
      </c>
      <c r="G256" s="35" t="s">
        <v>45</v>
      </c>
      <c r="H256" s="35">
        <v>1</v>
      </c>
      <c r="I256" s="35">
        <v>371</v>
      </c>
      <c r="J256" s="27"/>
    </row>
    <row r="257" spans="1:10" x14ac:dyDescent="0.3">
      <c r="A257" s="27" t="s">
        <v>289</v>
      </c>
      <c r="B257" s="27" t="s">
        <v>28</v>
      </c>
      <c r="C257" s="27" t="s">
        <v>58</v>
      </c>
      <c r="D257" s="27" t="s">
        <v>37</v>
      </c>
      <c r="E257" s="35">
        <v>423</v>
      </c>
      <c r="F257" s="35">
        <v>3</v>
      </c>
      <c r="G257" s="35" t="s">
        <v>45</v>
      </c>
      <c r="H257" s="35">
        <v>1</v>
      </c>
      <c r="I257" s="35">
        <v>427</v>
      </c>
      <c r="J257" s="27"/>
    </row>
    <row r="258" spans="1:10" x14ac:dyDescent="0.3">
      <c r="A258" s="27" t="s">
        <v>290</v>
      </c>
      <c r="B258" s="27" t="s">
        <v>29</v>
      </c>
      <c r="C258" s="27" t="s">
        <v>58</v>
      </c>
      <c r="D258" s="27" t="s">
        <v>37</v>
      </c>
      <c r="E258" s="35">
        <v>425</v>
      </c>
      <c r="F258" s="35">
        <v>0</v>
      </c>
      <c r="G258" s="35" t="s">
        <v>45</v>
      </c>
      <c r="H258" s="35">
        <v>0</v>
      </c>
      <c r="I258" s="35">
        <v>425</v>
      </c>
      <c r="J258" s="27"/>
    </row>
    <row r="259" spans="1:10" x14ac:dyDescent="0.3">
      <c r="A259" s="27" t="s">
        <v>291</v>
      </c>
      <c r="B259" s="27" t="s">
        <v>30</v>
      </c>
      <c r="C259" s="27" t="s">
        <v>58</v>
      </c>
      <c r="D259" s="27" t="s">
        <v>37</v>
      </c>
      <c r="E259" s="35">
        <v>374</v>
      </c>
      <c r="F259" s="35">
        <v>3</v>
      </c>
      <c r="G259" s="35" t="s">
        <v>45</v>
      </c>
      <c r="H259" s="35">
        <v>0</v>
      </c>
      <c r="I259" s="35">
        <v>377</v>
      </c>
      <c r="J259" s="27"/>
    </row>
    <row r="260" spans="1:10" x14ac:dyDescent="0.3">
      <c r="A260" s="27" t="s">
        <v>292</v>
      </c>
      <c r="B260" s="27" t="s">
        <v>31</v>
      </c>
      <c r="C260" s="27" t="s">
        <v>58</v>
      </c>
      <c r="D260" s="27" t="s">
        <v>37</v>
      </c>
      <c r="E260" s="35">
        <v>382</v>
      </c>
      <c r="F260" s="35">
        <v>3</v>
      </c>
      <c r="G260" s="35" t="s">
        <v>45</v>
      </c>
      <c r="H260" s="35">
        <v>10</v>
      </c>
      <c r="I260" s="35">
        <v>395</v>
      </c>
      <c r="J260" s="27"/>
    </row>
    <row r="261" spans="1:10" x14ac:dyDescent="0.3">
      <c r="A261" s="27" t="s">
        <v>293</v>
      </c>
      <c r="B261" s="27" t="s">
        <v>32</v>
      </c>
      <c r="C261" s="27" t="s">
        <v>58</v>
      </c>
      <c r="D261" s="27" t="s">
        <v>37</v>
      </c>
      <c r="E261" s="35">
        <v>355</v>
      </c>
      <c r="F261" s="35">
        <v>3</v>
      </c>
      <c r="G261" s="35" t="s">
        <v>45</v>
      </c>
      <c r="H261" s="35">
        <v>0</v>
      </c>
      <c r="I261" s="35">
        <v>358</v>
      </c>
      <c r="J261" s="27"/>
    </row>
    <row r="262" spans="1:10" x14ac:dyDescent="0.3">
      <c r="A262" s="27" t="s">
        <v>294</v>
      </c>
      <c r="B262" s="27" t="s">
        <v>33</v>
      </c>
      <c r="C262" s="27" t="s">
        <v>58</v>
      </c>
      <c r="D262" s="27" t="s">
        <v>37</v>
      </c>
      <c r="E262" s="35">
        <v>350</v>
      </c>
      <c r="F262" s="35">
        <v>0</v>
      </c>
      <c r="G262" s="35" t="s">
        <v>45</v>
      </c>
      <c r="H262" s="35">
        <v>0</v>
      </c>
      <c r="I262" s="35">
        <v>350</v>
      </c>
      <c r="J262" s="27"/>
    </row>
    <row r="263" spans="1:10" x14ac:dyDescent="0.3">
      <c r="A263" s="27" t="s">
        <v>295</v>
      </c>
      <c r="B263" s="27" t="s">
        <v>5</v>
      </c>
      <c r="C263" s="27" t="s">
        <v>58</v>
      </c>
      <c r="D263" s="27" t="s">
        <v>60</v>
      </c>
      <c r="E263" s="35">
        <v>2009</v>
      </c>
      <c r="F263" s="35">
        <v>33</v>
      </c>
      <c r="G263" s="35" t="s">
        <v>45</v>
      </c>
      <c r="H263" s="35">
        <v>1</v>
      </c>
      <c r="I263" s="35">
        <v>2043</v>
      </c>
      <c r="J263" s="27"/>
    </row>
    <row r="264" spans="1:10" x14ac:dyDescent="0.3">
      <c r="A264" s="27" t="s">
        <v>296</v>
      </c>
      <c r="B264" s="27" t="s">
        <v>6</v>
      </c>
      <c r="C264" s="27" t="s">
        <v>58</v>
      </c>
      <c r="D264" s="27" t="s">
        <v>60</v>
      </c>
      <c r="E264" s="35">
        <v>2017</v>
      </c>
      <c r="F264" s="35">
        <v>51</v>
      </c>
      <c r="G264" s="35" t="s">
        <v>45</v>
      </c>
      <c r="H264" s="35">
        <v>1</v>
      </c>
      <c r="I264" s="35">
        <v>2069</v>
      </c>
      <c r="J264" s="27"/>
    </row>
    <row r="265" spans="1:10" x14ac:dyDescent="0.3">
      <c r="A265" s="27" t="s">
        <v>297</v>
      </c>
      <c r="B265" s="27" t="s">
        <v>7</v>
      </c>
      <c r="C265" s="27" t="s">
        <v>58</v>
      </c>
      <c r="D265" s="27" t="s">
        <v>60</v>
      </c>
      <c r="E265" s="35">
        <v>2031</v>
      </c>
      <c r="F265" s="35">
        <v>59</v>
      </c>
      <c r="G265" s="35" t="s">
        <v>45</v>
      </c>
      <c r="H265" s="35">
        <v>0</v>
      </c>
      <c r="I265" s="35">
        <v>2090</v>
      </c>
      <c r="J265" s="27"/>
    </row>
    <row r="266" spans="1:10" x14ac:dyDescent="0.3">
      <c r="A266" s="27" t="s">
        <v>298</v>
      </c>
      <c r="B266" s="27" t="s">
        <v>8</v>
      </c>
      <c r="C266" s="27" t="s">
        <v>58</v>
      </c>
      <c r="D266" s="27" t="s">
        <v>60</v>
      </c>
      <c r="E266" s="35">
        <v>2168</v>
      </c>
      <c r="F266" s="35">
        <v>46</v>
      </c>
      <c r="G266" s="35" t="s">
        <v>45</v>
      </c>
      <c r="H266" s="35">
        <v>19</v>
      </c>
      <c r="I266" s="35">
        <v>2233</v>
      </c>
      <c r="J266" s="27"/>
    </row>
    <row r="267" spans="1:10" x14ac:dyDescent="0.3">
      <c r="A267" s="27" t="s">
        <v>299</v>
      </c>
      <c r="B267" s="27" t="s">
        <v>9</v>
      </c>
      <c r="C267" s="27" t="s">
        <v>58</v>
      </c>
      <c r="D267" s="27" t="s">
        <v>60</v>
      </c>
      <c r="E267" s="35">
        <v>2078</v>
      </c>
      <c r="F267" s="35">
        <v>47</v>
      </c>
      <c r="G267" s="35" t="s">
        <v>45</v>
      </c>
      <c r="H267" s="35">
        <v>1</v>
      </c>
      <c r="I267" s="35">
        <v>2126</v>
      </c>
      <c r="J267" s="27"/>
    </row>
    <row r="268" spans="1:10" x14ac:dyDescent="0.3">
      <c r="A268" s="27" t="s">
        <v>300</v>
      </c>
      <c r="B268" s="27" t="s">
        <v>10</v>
      </c>
      <c r="C268" s="27" t="s">
        <v>58</v>
      </c>
      <c r="D268" s="27" t="s">
        <v>60</v>
      </c>
      <c r="E268" s="35">
        <v>2179</v>
      </c>
      <c r="F268" s="35">
        <v>61</v>
      </c>
      <c r="G268" s="35" t="s">
        <v>45</v>
      </c>
      <c r="H268" s="35">
        <v>1</v>
      </c>
      <c r="I268" s="35">
        <v>2241</v>
      </c>
      <c r="J268" s="27"/>
    </row>
    <row r="269" spans="1:10" x14ac:dyDescent="0.3">
      <c r="A269" s="27" t="s">
        <v>301</v>
      </c>
      <c r="B269" s="27" t="s">
        <v>11</v>
      </c>
      <c r="C269" s="27" t="s">
        <v>58</v>
      </c>
      <c r="D269" s="27" t="s">
        <v>60</v>
      </c>
      <c r="E269" s="35">
        <v>2521</v>
      </c>
      <c r="F269" s="35">
        <v>43</v>
      </c>
      <c r="G269" s="35" t="s">
        <v>45</v>
      </c>
      <c r="H269" s="35">
        <v>10</v>
      </c>
      <c r="I269" s="35">
        <v>2574</v>
      </c>
      <c r="J269" s="27"/>
    </row>
    <row r="270" spans="1:10" x14ac:dyDescent="0.3">
      <c r="A270" s="27" t="s">
        <v>302</v>
      </c>
      <c r="B270" s="27" t="s">
        <v>12</v>
      </c>
      <c r="C270" s="27" t="s">
        <v>58</v>
      </c>
      <c r="D270" s="27" t="s">
        <v>60</v>
      </c>
      <c r="E270" s="35">
        <v>2337</v>
      </c>
      <c r="F270" s="35">
        <v>64</v>
      </c>
      <c r="G270" s="35" t="s">
        <v>45</v>
      </c>
      <c r="H270" s="35">
        <v>2</v>
      </c>
      <c r="I270" s="35">
        <v>2403</v>
      </c>
      <c r="J270" s="27"/>
    </row>
    <row r="271" spans="1:10" x14ac:dyDescent="0.3">
      <c r="A271" s="27" t="s">
        <v>303</v>
      </c>
      <c r="B271" s="27" t="s">
        <v>13</v>
      </c>
      <c r="C271" s="27" t="s">
        <v>58</v>
      </c>
      <c r="D271" s="27" t="s">
        <v>60</v>
      </c>
      <c r="E271" s="35">
        <v>2641</v>
      </c>
      <c r="F271" s="35">
        <v>64</v>
      </c>
      <c r="G271" s="35" t="s">
        <v>45</v>
      </c>
      <c r="H271" s="35">
        <v>0</v>
      </c>
      <c r="I271" s="35">
        <v>2705</v>
      </c>
      <c r="J271" s="27"/>
    </row>
    <row r="272" spans="1:10" x14ac:dyDescent="0.3">
      <c r="A272" s="27" t="s">
        <v>304</v>
      </c>
      <c r="B272" s="27" t="s">
        <v>14</v>
      </c>
      <c r="C272" s="27" t="s">
        <v>58</v>
      </c>
      <c r="D272" s="27" t="s">
        <v>60</v>
      </c>
      <c r="E272" s="35">
        <v>2792</v>
      </c>
      <c r="F272" s="35">
        <v>44</v>
      </c>
      <c r="G272" s="35" t="s">
        <v>45</v>
      </c>
      <c r="H272" s="35">
        <v>0</v>
      </c>
      <c r="I272" s="35">
        <v>2836</v>
      </c>
      <c r="J272" s="27"/>
    </row>
    <row r="273" spans="1:10" x14ac:dyDescent="0.3">
      <c r="A273" s="27" t="s">
        <v>305</v>
      </c>
      <c r="B273" s="27" t="s">
        <v>15</v>
      </c>
      <c r="C273" s="27" t="s">
        <v>58</v>
      </c>
      <c r="D273" s="27" t="s">
        <v>60</v>
      </c>
      <c r="E273" s="35">
        <v>2676</v>
      </c>
      <c r="F273" s="35">
        <v>70</v>
      </c>
      <c r="G273" s="35" t="s">
        <v>45</v>
      </c>
      <c r="H273" s="35">
        <v>0</v>
      </c>
      <c r="I273" s="35">
        <v>2746</v>
      </c>
      <c r="J273" s="27"/>
    </row>
    <row r="274" spans="1:10" x14ac:dyDescent="0.3">
      <c r="A274" s="27" t="s">
        <v>306</v>
      </c>
      <c r="B274" s="27" t="s">
        <v>16</v>
      </c>
      <c r="C274" s="27" t="s">
        <v>58</v>
      </c>
      <c r="D274" s="27" t="s">
        <v>60</v>
      </c>
      <c r="E274" s="35">
        <v>2690</v>
      </c>
      <c r="F274" s="35">
        <v>107</v>
      </c>
      <c r="G274" s="35" t="s">
        <v>45</v>
      </c>
      <c r="H274" s="35">
        <v>0</v>
      </c>
      <c r="I274" s="35">
        <v>2797</v>
      </c>
      <c r="J274" s="27"/>
    </row>
    <row r="275" spans="1:10" x14ac:dyDescent="0.3">
      <c r="A275" s="27" t="s">
        <v>307</v>
      </c>
      <c r="B275" s="27" t="s">
        <v>17</v>
      </c>
      <c r="C275" s="27" t="s">
        <v>58</v>
      </c>
      <c r="D275" s="27" t="s">
        <v>60</v>
      </c>
      <c r="E275" s="35">
        <v>2407</v>
      </c>
      <c r="F275" s="35">
        <v>37</v>
      </c>
      <c r="G275" s="35" t="s">
        <v>45</v>
      </c>
      <c r="H275" s="35">
        <v>86</v>
      </c>
      <c r="I275" s="35">
        <v>2530</v>
      </c>
      <c r="J275" s="27"/>
    </row>
    <row r="276" spans="1:10" x14ac:dyDescent="0.3">
      <c r="A276" s="27" t="s">
        <v>308</v>
      </c>
      <c r="B276" s="27" t="s">
        <v>18</v>
      </c>
      <c r="C276" s="27" t="s">
        <v>58</v>
      </c>
      <c r="D276" s="27" t="s">
        <v>60</v>
      </c>
      <c r="E276" s="35">
        <v>2434</v>
      </c>
      <c r="F276" s="35">
        <v>41</v>
      </c>
      <c r="G276" s="35" t="s">
        <v>45</v>
      </c>
      <c r="H276" s="35">
        <v>2</v>
      </c>
      <c r="I276" s="35">
        <v>2477</v>
      </c>
      <c r="J276" s="27"/>
    </row>
    <row r="277" spans="1:10" x14ac:dyDescent="0.3">
      <c r="A277" s="27" t="s">
        <v>309</v>
      </c>
      <c r="B277" s="27" t="s">
        <v>19</v>
      </c>
      <c r="C277" s="27" t="s">
        <v>58</v>
      </c>
      <c r="D277" s="27" t="s">
        <v>60</v>
      </c>
      <c r="E277" s="35">
        <v>2610</v>
      </c>
      <c r="F277" s="35">
        <v>36</v>
      </c>
      <c r="G277" s="35" t="s">
        <v>45</v>
      </c>
      <c r="H277" s="35">
        <v>1</v>
      </c>
      <c r="I277" s="35">
        <v>2647</v>
      </c>
      <c r="J277" s="27"/>
    </row>
    <row r="278" spans="1:10" x14ac:dyDescent="0.3">
      <c r="A278" s="27" t="s">
        <v>310</v>
      </c>
      <c r="B278" s="27" t="s">
        <v>20</v>
      </c>
      <c r="C278" s="27" t="s">
        <v>58</v>
      </c>
      <c r="D278" s="27" t="s">
        <v>60</v>
      </c>
      <c r="E278" s="35">
        <v>2598</v>
      </c>
      <c r="F278" s="35">
        <v>73</v>
      </c>
      <c r="G278" s="35" t="s">
        <v>45</v>
      </c>
      <c r="H278" s="35">
        <v>1</v>
      </c>
      <c r="I278" s="35">
        <v>2672</v>
      </c>
      <c r="J278" s="27"/>
    </row>
    <row r="279" spans="1:10" x14ac:dyDescent="0.3">
      <c r="A279" s="27" t="s">
        <v>311</v>
      </c>
      <c r="B279" s="27" t="s">
        <v>21</v>
      </c>
      <c r="C279" s="27" t="s">
        <v>58</v>
      </c>
      <c r="D279" s="27" t="s">
        <v>60</v>
      </c>
      <c r="E279" s="35">
        <v>2657</v>
      </c>
      <c r="F279" s="35">
        <v>38</v>
      </c>
      <c r="G279" s="35" t="s">
        <v>45</v>
      </c>
      <c r="H279" s="35">
        <v>2</v>
      </c>
      <c r="I279" s="35">
        <v>2697</v>
      </c>
      <c r="J279" s="27"/>
    </row>
    <row r="280" spans="1:10" x14ac:dyDescent="0.3">
      <c r="A280" s="27" t="s">
        <v>312</v>
      </c>
      <c r="B280" s="27" t="s">
        <v>22</v>
      </c>
      <c r="C280" s="27" t="s">
        <v>58</v>
      </c>
      <c r="D280" s="27" t="s">
        <v>60</v>
      </c>
      <c r="E280" s="35">
        <v>2566</v>
      </c>
      <c r="F280" s="35">
        <v>46</v>
      </c>
      <c r="G280" s="35" t="s">
        <v>45</v>
      </c>
      <c r="H280" s="35">
        <v>37</v>
      </c>
      <c r="I280" s="35">
        <v>2649</v>
      </c>
      <c r="J280" s="27"/>
    </row>
    <row r="281" spans="1:10" x14ac:dyDescent="0.3">
      <c r="A281" s="27" t="s">
        <v>313</v>
      </c>
      <c r="B281" s="27" t="s">
        <v>23</v>
      </c>
      <c r="C281" s="27" t="s">
        <v>58</v>
      </c>
      <c r="D281" s="27" t="s">
        <v>60</v>
      </c>
      <c r="E281" s="35">
        <v>2763</v>
      </c>
      <c r="F281" s="35">
        <v>45</v>
      </c>
      <c r="G281" s="35" t="s">
        <v>45</v>
      </c>
      <c r="H281" s="35">
        <v>2</v>
      </c>
      <c r="I281" s="35">
        <v>2810</v>
      </c>
      <c r="J281" s="27"/>
    </row>
    <row r="282" spans="1:10" x14ac:dyDescent="0.3">
      <c r="A282" s="27" t="s">
        <v>314</v>
      </c>
      <c r="B282" s="27" t="s">
        <v>24</v>
      </c>
      <c r="C282" s="27" t="s">
        <v>58</v>
      </c>
      <c r="D282" s="27" t="s">
        <v>60</v>
      </c>
      <c r="E282" s="35">
        <v>2757</v>
      </c>
      <c r="F282" s="35">
        <v>50</v>
      </c>
      <c r="G282" s="35" t="s">
        <v>45</v>
      </c>
      <c r="H282" s="35">
        <v>0</v>
      </c>
      <c r="I282" s="35">
        <v>2807</v>
      </c>
      <c r="J282" s="27"/>
    </row>
    <row r="283" spans="1:10" x14ac:dyDescent="0.3">
      <c r="A283" s="27" t="s">
        <v>315</v>
      </c>
      <c r="B283" s="27" t="s">
        <v>25</v>
      </c>
      <c r="C283" s="27" t="s">
        <v>58</v>
      </c>
      <c r="D283" s="27" t="s">
        <v>60</v>
      </c>
      <c r="E283" s="35">
        <v>2943</v>
      </c>
      <c r="F283" s="35">
        <v>37</v>
      </c>
      <c r="G283" s="35" t="s">
        <v>45</v>
      </c>
      <c r="H283" s="35">
        <v>0</v>
      </c>
      <c r="I283" s="35">
        <v>2980</v>
      </c>
      <c r="J283" s="27"/>
    </row>
    <row r="284" spans="1:10" x14ac:dyDescent="0.3">
      <c r="A284" s="27" t="s">
        <v>316</v>
      </c>
      <c r="B284" s="27" t="s">
        <v>26</v>
      </c>
      <c r="C284" s="27" t="s">
        <v>58</v>
      </c>
      <c r="D284" s="27" t="s">
        <v>60</v>
      </c>
      <c r="E284" s="35">
        <v>2858</v>
      </c>
      <c r="F284" s="35">
        <v>30</v>
      </c>
      <c r="G284" s="35" t="s">
        <v>45</v>
      </c>
      <c r="H284" s="35">
        <v>5</v>
      </c>
      <c r="I284" s="35">
        <v>2893</v>
      </c>
      <c r="J284" s="27"/>
    </row>
    <row r="285" spans="1:10" x14ac:dyDescent="0.3">
      <c r="A285" s="27" t="s">
        <v>317</v>
      </c>
      <c r="B285" s="27" t="s">
        <v>27</v>
      </c>
      <c r="C285" s="27" t="s">
        <v>58</v>
      </c>
      <c r="D285" s="27" t="s">
        <v>60</v>
      </c>
      <c r="E285" s="35">
        <v>2736</v>
      </c>
      <c r="F285" s="35">
        <v>36</v>
      </c>
      <c r="G285" s="35" t="s">
        <v>45</v>
      </c>
      <c r="H285" s="35">
        <v>5</v>
      </c>
      <c r="I285" s="35">
        <v>2777</v>
      </c>
      <c r="J285" s="27"/>
    </row>
    <row r="286" spans="1:10" x14ac:dyDescent="0.3">
      <c r="A286" s="27" t="s">
        <v>318</v>
      </c>
      <c r="B286" s="27" t="s">
        <v>28</v>
      </c>
      <c r="C286" s="27" t="s">
        <v>58</v>
      </c>
      <c r="D286" s="27" t="s">
        <v>60</v>
      </c>
      <c r="E286" s="35">
        <v>2632</v>
      </c>
      <c r="F286" s="35">
        <v>28</v>
      </c>
      <c r="G286" s="35" t="s">
        <v>45</v>
      </c>
      <c r="H286" s="35">
        <v>4</v>
      </c>
      <c r="I286" s="35">
        <v>2664</v>
      </c>
      <c r="J286" s="27"/>
    </row>
    <row r="287" spans="1:10" x14ac:dyDescent="0.3">
      <c r="A287" s="27" t="s">
        <v>319</v>
      </c>
      <c r="B287" s="27" t="s">
        <v>29</v>
      </c>
      <c r="C287" s="27" t="s">
        <v>58</v>
      </c>
      <c r="D287" s="27" t="s">
        <v>60</v>
      </c>
      <c r="E287" s="35">
        <v>2899</v>
      </c>
      <c r="F287" s="35">
        <v>32</v>
      </c>
      <c r="G287" s="35" t="s">
        <v>45</v>
      </c>
      <c r="H287" s="35">
        <v>1</v>
      </c>
      <c r="I287" s="35">
        <v>2932</v>
      </c>
      <c r="J287" s="27"/>
    </row>
    <row r="288" spans="1:10" x14ac:dyDescent="0.3">
      <c r="A288" s="27" t="s">
        <v>320</v>
      </c>
      <c r="B288" s="27" t="s">
        <v>30</v>
      </c>
      <c r="C288" s="27" t="s">
        <v>58</v>
      </c>
      <c r="D288" s="27" t="s">
        <v>60</v>
      </c>
      <c r="E288" s="35">
        <v>2420</v>
      </c>
      <c r="F288" s="35">
        <v>44</v>
      </c>
      <c r="G288" s="35" t="s">
        <v>45</v>
      </c>
      <c r="H288" s="35">
        <v>11</v>
      </c>
      <c r="I288" s="35">
        <v>2475</v>
      </c>
      <c r="J288" s="27"/>
    </row>
    <row r="289" spans="1:10" x14ac:dyDescent="0.3">
      <c r="A289" s="27" t="s">
        <v>321</v>
      </c>
      <c r="B289" s="27" t="s">
        <v>31</v>
      </c>
      <c r="C289" s="27" t="s">
        <v>58</v>
      </c>
      <c r="D289" s="27" t="s">
        <v>60</v>
      </c>
      <c r="E289" s="35">
        <v>2934</v>
      </c>
      <c r="F289" s="35">
        <v>63</v>
      </c>
      <c r="G289" s="35" t="s">
        <v>45</v>
      </c>
      <c r="H289" s="35">
        <v>25</v>
      </c>
      <c r="I289" s="35">
        <v>3022</v>
      </c>
      <c r="J289" s="27"/>
    </row>
    <row r="290" spans="1:10" x14ac:dyDescent="0.3">
      <c r="A290" s="27" t="s">
        <v>322</v>
      </c>
      <c r="B290" s="27" t="s">
        <v>32</v>
      </c>
      <c r="C290" s="27" t="s">
        <v>58</v>
      </c>
      <c r="D290" s="27" t="s">
        <v>60</v>
      </c>
      <c r="E290" s="35">
        <v>2541</v>
      </c>
      <c r="F290" s="35">
        <v>73</v>
      </c>
      <c r="G290" s="35" t="s">
        <v>45</v>
      </c>
      <c r="H290" s="35">
        <v>1</v>
      </c>
      <c r="I290" s="35">
        <v>2615</v>
      </c>
      <c r="J290" s="27"/>
    </row>
    <row r="291" spans="1:10" x14ac:dyDescent="0.3">
      <c r="A291" s="27" t="s">
        <v>323</v>
      </c>
      <c r="B291" s="27" t="s">
        <v>33</v>
      </c>
      <c r="C291" s="27" t="s">
        <v>58</v>
      </c>
      <c r="D291" s="27" t="s">
        <v>60</v>
      </c>
      <c r="E291" s="35">
        <v>2422</v>
      </c>
      <c r="F291" s="35">
        <v>64</v>
      </c>
      <c r="G291" s="35" t="s">
        <v>45</v>
      </c>
      <c r="H291" s="35">
        <v>9</v>
      </c>
      <c r="I291" s="35">
        <v>2495</v>
      </c>
      <c r="J291" s="27"/>
    </row>
    <row r="292" spans="1:10" x14ac:dyDescent="0.3">
      <c r="A292" s="27" t="s">
        <v>324</v>
      </c>
      <c r="B292" s="27" t="s">
        <v>5</v>
      </c>
      <c r="C292" s="27" t="s">
        <v>58</v>
      </c>
      <c r="D292" s="27" t="s">
        <v>61</v>
      </c>
      <c r="E292" s="35">
        <v>231</v>
      </c>
      <c r="F292" s="35">
        <v>2</v>
      </c>
      <c r="G292" s="35" t="s">
        <v>45</v>
      </c>
      <c r="H292" s="35">
        <v>0</v>
      </c>
      <c r="I292" s="35">
        <v>233</v>
      </c>
      <c r="J292" s="27"/>
    </row>
    <row r="293" spans="1:10" x14ac:dyDescent="0.3">
      <c r="A293" s="27" t="s">
        <v>325</v>
      </c>
      <c r="B293" s="27" t="s">
        <v>6</v>
      </c>
      <c r="C293" s="27" t="s">
        <v>58</v>
      </c>
      <c r="D293" s="27" t="s">
        <v>61</v>
      </c>
      <c r="E293" s="35">
        <v>216</v>
      </c>
      <c r="F293" s="35">
        <v>0</v>
      </c>
      <c r="G293" s="35" t="s">
        <v>45</v>
      </c>
      <c r="H293" s="35">
        <v>0</v>
      </c>
      <c r="I293" s="35">
        <v>216</v>
      </c>
      <c r="J293" s="27"/>
    </row>
    <row r="294" spans="1:10" x14ac:dyDescent="0.3">
      <c r="A294" s="27" t="s">
        <v>326</v>
      </c>
      <c r="B294" s="27" t="s">
        <v>7</v>
      </c>
      <c r="C294" s="27" t="s">
        <v>58</v>
      </c>
      <c r="D294" s="27" t="s">
        <v>61</v>
      </c>
      <c r="E294" s="35">
        <v>235</v>
      </c>
      <c r="F294" s="35">
        <v>1</v>
      </c>
      <c r="G294" s="35" t="s">
        <v>45</v>
      </c>
      <c r="H294" s="35">
        <v>0</v>
      </c>
      <c r="I294" s="35">
        <v>236</v>
      </c>
      <c r="J294" s="27"/>
    </row>
    <row r="295" spans="1:10" x14ac:dyDescent="0.3">
      <c r="A295" s="27" t="s">
        <v>327</v>
      </c>
      <c r="B295" s="27" t="s">
        <v>8</v>
      </c>
      <c r="C295" s="27" t="s">
        <v>58</v>
      </c>
      <c r="D295" s="27" t="s">
        <v>61</v>
      </c>
      <c r="E295" s="35">
        <v>213</v>
      </c>
      <c r="F295" s="35">
        <v>0</v>
      </c>
      <c r="G295" s="35" t="s">
        <v>45</v>
      </c>
      <c r="H295" s="35">
        <v>0</v>
      </c>
      <c r="I295" s="35">
        <v>213</v>
      </c>
      <c r="J295" s="27"/>
    </row>
    <row r="296" spans="1:10" x14ac:dyDescent="0.3">
      <c r="A296" s="27" t="s">
        <v>328</v>
      </c>
      <c r="B296" s="27" t="s">
        <v>9</v>
      </c>
      <c r="C296" s="27" t="s">
        <v>58</v>
      </c>
      <c r="D296" s="27" t="s">
        <v>61</v>
      </c>
      <c r="E296" s="35">
        <v>248</v>
      </c>
      <c r="F296" s="35">
        <v>1</v>
      </c>
      <c r="G296" s="35" t="s">
        <v>45</v>
      </c>
      <c r="H296" s="35">
        <v>0</v>
      </c>
      <c r="I296" s="35">
        <v>249</v>
      </c>
      <c r="J296" s="27"/>
    </row>
    <row r="297" spans="1:10" x14ac:dyDescent="0.3">
      <c r="A297" s="27" t="s">
        <v>329</v>
      </c>
      <c r="B297" s="27" t="s">
        <v>10</v>
      </c>
      <c r="C297" s="27" t="s">
        <v>58</v>
      </c>
      <c r="D297" s="27" t="s">
        <v>61</v>
      </c>
      <c r="E297" s="35">
        <v>219</v>
      </c>
      <c r="F297" s="35">
        <v>1</v>
      </c>
      <c r="G297" s="35" t="s">
        <v>45</v>
      </c>
      <c r="H297" s="35">
        <v>0</v>
      </c>
      <c r="I297" s="35">
        <v>220</v>
      </c>
      <c r="J297" s="27"/>
    </row>
    <row r="298" spans="1:10" x14ac:dyDescent="0.3">
      <c r="A298" s="27" t="s">
        <v>330</v>
      </c>
      <c r="B298" s="27" t="s">
        <v>11</v>
      </c>
      <c r="C298" s="27" t="s">
        <v>58</v>
      </c>
      <c r="D298" s="27" t="s">
        <v>61</v>
      </c>
      <c r="E298" s="35">
        <v>274</v>
      </c>
      <c r="F298" s="35">
        <v>2</v>
      </c>
      <c r="G298" s="35" t="s">
        <v>45</v>
      </c>
      <c r="H298" s="35">
        <v>0</v>
      </c>
      <c r="I298" s="35">
        <v>276</v>
      </c>
      <c r="J298" s="27"/>
    </row>
    <row r="299" spans="1:10" x14ac:dyDescent="0.3">
      <c r="A299" s="27" t="s">
        <v>331</v>
      </c>
      <c r="B299" s="27" t="s">
        <v>12</v>
      </c>
      <c r="C299" s="27" t="s">
        <v>58</v>
      </c>
      <c r="D299" s="27" t="s">
        <v>61</v>
      </c>
      <c r="E299" s="35">
        <v>225</v>
      </c>
      <c r="F299" s="35">
        <v>7</v>
      </c>
      <c r="G299" s="35" t="s">
        <v>45</v>
      </c>
      <c r="H299" s="35">
        <v>0</v>
      </c>
      <c r="I299" s="35">
        <v>232</v>
      </c>
      <c r="J299" s="27"/>
    </row>
    <row r="300" spans="1:10" x14ac:dyDescent="0.3">
      <c r="A300" s="27" t="s">
        <v>332</v>
      </c>
      <c r="B300" s="27" t="s">
        <v>13</v>
      </c>
      <c r="C300" s="27" t="s">
        <v>58</v>
      </c>
      <c r="D300" s="27" t="s">
        <v>61</v>
      </c>
      <c r="E300" s="35">
        <v>303</v>
      </c>
      <c r="F300" s="35">
        <v>1</v>
      </c>
      <c r="G300" s="35" t="s">
        <v>45</v>
      </c>
      <c r="H300" s="35">
        <v>0</v>
      </c>
      <c r="I300" s="35">
        <v>304</v>
      </c>
      <c r="J300" s="27"/>
    </row>
    <row r="301" spans="1:10" x14ac:dyDescent="0.3">
      <c r="A301" s="27" t="s">
        <v>333</v>
      </c>
      <c r="B301" s="27" t="s">
        <v>14</v>
      </c>
      <c r="C301" s="27" t="s">
        <v>58</v>
      </c>
      <c r="D301" s="27" t="s">
        <v>61</v>
      </c>
      <c r="E301" s="35">
        <v>282</v>
      </c>
      <c r="F301" s="35">
        <v>0</v>
      </c>
      <c r="G301" s="35" t="s">
        <v>45</v>
      </c>
      <c r="H301" s="35">
        <v>0</v>
      </c>
      <c r="I301" s="35">
        <v>282</v>
      </c>
      <c r="J301" s="27"/>
    </row>
    <row r="302" spans="1:10" x14ac:dyDescent="0.3">
      <c r="A302" s="27" t="s">
        <v>334</v>
      </c>
      <c r="B302" s="27" t="s">
        <v>15</v>
      </c>
      <c r="C302" s="27" t="s">
        <v>58</v>
      </c>
      <c r="D302" s="27" t="s">
        <v>61</v>
      </c>
      <c r="E302" s="35">
        <v>285</v>
      </c>
      <c r="F302" s="35">
        <v>1</v>
      </c>
      <c r="G302" s="35" t="s">
        <v>45</v>
      </c>
      <c r="H302" s="35">
        <v>0</v>
      </c>
      <c r="I302" s="35">
        <v>286</v>
      </c>
      <c r="J302" s="27"/>
    </row>
    <row r="303" spans="1:10" x14ac:dyDescent="0.3">
      <c r="A303" s="27" t="s">
        <v>335</v>
      </c>
      <c r="B303" s="27" t="s">
        <v>16</v>
      </c>
      <c r="C303" s="27" t="s">
        <v>58</v>
      </c>
      <c r="D303" s="27" t="s">
        <v>61</v>
      </c>
      <c r="E303" s="35">
        <v>235</v>
      </c>
      <c r="F303" s="35">
        <v>2</v>
      </c>
      <c r="G303" s="35" t="s">
        <v>45</v>
      </c>
      <c r="H303" s="35">
        <v>0</v>
      </c>
      <c r="I303" s="35">
        <v>237</v>
      </c>
      <c r="J303" s="27"/>
    </row>
    <row r="304" spans="1:10" x14ac:dyDescent="0.3">
      <c r="A304" s="27" t="s">
        <v>336</v>
      </c>
      <c r="B304" s="27" t="s">
        <v>17</v>
      </c>
      <c r="C304" s="27" t="s">
        <v>58</v>
      </c>
      <c r="D304" s="27" t="s">
        <v>61</v>
      </c>
      <c r="E304" s="35">
        <v>215</v>
      </c>
      <c r="F304" s="35">
        <v>1</v>
      </c>
      <c r="G304" s="35" t="s">
        <v>45</v>
      </c>
      <c r="H304" s="35">
        <v>24</v>
      </c>
      <c r="I304" s="35">
        <v>240</v>
      </c>
      <c r="J304" s="27"/>
    </row>
    <row r="305" spans="1:10" x14ac:dyDescent="0.3">
      <c r="A305" s="27" t="s">
        <v>337</v>
      </c>
      <c r="B305" s="27" t="s">
        <v>18</v>
      </c>
      <c r="C305" s="27" t="s">
        <v>58</v>
      </c>
      <c r="D305" s="27" t="s">
        <v>61</v>
      </c>
      <c r="E305" s="35">
        <v>235</v>
      </c>
      <c r="F305" s="35">
        <v>0</v>
      </c>
      <c r="G305" s="35" t="s">
        <v>45</v>
      </c>
      <c r="H305" s="35">
        <v>0</v>
      </c>
      <c r="I305" s="35">
        <v>235</v>
      </c>
      <c r="J305" s="27"/>
    </row>
    <row r="306" spans="1:10" x14ac:dyDescent="0.3">
      <c r="A306" s="27" t="s">
        <v>338</v>
      </c>
      <c r="B306" s="27" t="s">
        <v>19</v>
      </c>
      <c r="C306" s="27" t="s">
        <v>58</v>
      </c>
      <c r="D306" s="27" t="s">
        <v>61</v>
      </c>
      <c r="E306" s="35">
        <v>191</v>
      </c>
      <c r="F306" s="35">
        <v>1</v>
      </c>
      <c r="G306" s="35" t="s">
        <v>45</v>
      </c>
      <c r="H306" s="35">
        <v>0</v>
      </c>
      <c r="I306" s="35">
        <v>192</v>
      </c>
      <c r="J306" s="27"/>
    </row>
    <row r="307" spans="1:10" x14ac:dyDescent="0.3">
      <c r="A307" s="27" t="s">
        <v>339</v>
      </c>
      <c r="B307" s="27" t="s">
        <v>20</v>
      </c>
      <c r="C307" s="27" t="s">
        <v>58</v>
      </c>
      <c r="D307" s="27" t="s">
        <v>61</v>
      </c>
      <c r="E307" s="35">
        <v>198</v>
      </c>
      <c r="F307" s="35">
        <v>1</v>
      </c>
      <c r="G307" s="35" t="s">
        <v>45</v>
      </c>
      <c r="H307" s="35">
        <v>0</v>
      </c>
      <c r="I307" s="35">
        <v>199</v>
      </c>
      <c r="J307" s="27"/>
    </row>
    <row r="308" spans="1:10" x14ac:dyDescent="0.3">
      <c r="A308" s="27" t="s">
        <v>340</v>
      </c>
      <c r="B308" s="27" t="s">
        <v>21</v>
      </c>
      <c r="C308" s="27" t="s">
        <v>58</v>
      </c>
      <c r="D308" s="27" t="s">
        <v>61</v>
      </c>
      <c r="E308" s="35">
        <v>232</v>
      </c>
      <c r="F308" s="35">
        <v>0</v>
      </c>
      <c r="G308" s="35" t="s">
        <v>45</v>
      </c>
      <c r="H308" s="35">
        <v>0</v>
      </c>
      <c r="I308" s="35">
        <v>232</v>
      </c>
      <c r="J308" s="27"/>
    </row>
    <row r="309" spans="1:10" x14ac:dyDescent="0.3">
      <c r="A309" s="27" t="s">
        <v>341</v>
      </c>
      <c r="B309" s="27" t="s">
        <v>22</v>
      </c>
      <c r="C309" s="27" t="s">
        <v>58</v>
      </c>
      <c r="D309" s="27" t="s">
        <v>61</v>
      </c>
      <c r="E309" s="35">
        <v>226</v>
      </c>
      <c r="F309" s="35">
        <v>0</v>
      </c>
      <c r="G309" s="35" t="s">
        <v>45</v>
      </c>
      <c r="H309" s="35">
        <v>0</v>
      </c>
      <c r="I309" s="35">
        <v>226</v>
      </c>
      <c r="J309" s="27"/>
    </row>
    <row r="310" spans="1:10" x14ac:dyDescent="0.3">
      <c r="A310" s="27" t="s">
        <v>342</v>
      </c>
      <c r="B310" s="27" t="s">
        <v>23</v>
      </c>
      <c r="C310" s="27" t="s">
        <v>58</v>
      </c>
      <c r="D310" s="27" t="s">
        <v>61</v>
      </c>
      <c r="E310" s="35">
        <v>207</v>
      </c>
      <c r="F310" s="35">
        <v>1</v>
      </c>
      <c r="G310" s="35" t="s">
        <v>45</v>
      </c>
      <c r="H310" s="35">
        <v>0</v>
      </c>
      <c r="I310" s="35">
        <v>208</v>
      </c>
      <c r="J310" s="27"/>
    </row>
    <row r="311" spans="1:10" x14ac:dyDescent="0.3">
      <c r="A311" s="27" t="s">
        <v>343</v>
      </c>
      <c r="B311" s="27" t="s">
        <v>24</v>
      </c>
      <c r="C311" s="27" t="s">
        <v>58</v>
      </c>
      <c r="D311" s="27" t="s">
        <v>61</v>
      </c>
      <c r="E311" s="35">
        <v>192</v>
      </c>
      <c r="F311" s="35">
        <v>2</v>
      </c>
      <c r="G311" s="35" t="s">
        <v>45</v>
      </c>
      <c r="H311" s="35">
        <v>0</v>
      </c>
      <c r="I311" s="35">
        <v>194</v>
      </c>
      <c r="J311" s="27"/>
    </row>
    <row r="312" spans="1:10" x14ac:dyDescent="0.3">
      <c r="A312" s="27" t="s">
        <v>344</v>
      </c>
      <c r="B312" s="27" t="s">
        <v>25</v>
      </c>
      <c r="C312" s="27" t="s">
        <v>58</v>
      </c>
      <c r="D312" s="27" t="s">
        <v>61</v>
      </c>
      <c r="E312" s="35">
        <v>247</v>
      </c>
      <c r="F312" s="35">
        <v>0</v>
      </c>
      <c r="G312" s="35" t="s">
        <v>45</v>
      </c>
      <c r="H312" s="35">
        <v>0</v>
      </c>
      <c r="I312" s="35">
        <v>247</v>
      </c>
      <c r="J312" s="27"/>
    </row>
    <row r="313" spans="1:10" x14ac:dyDescent="0.3">
      <c r="A313" s="27" t="s">
        <v>345</v>
      </c>
      <c r="B313" s="27" t="s">
        <v>26</v>
      </c>
      <c r="C313" s="27" t="s">
        <v>58</v>
      </c>
      <c r="D313" s="27" t="s">
        <v>61</v>
      </c>
      <c r="E313" s="35">
        <v>218</v>
      </c>
      <c r="F313" s="35">
        <v>7</v>
      </c>
      <c r="G313" s="35" t="s">
        <v>45</v>
      </c>
      <c r="H313" s="35">
        <v>0</v>
      </c>
      <c r="I313" s="35">
        <v>225</v>
      </c>
      <c r="J313" s="27"/>
    </row>
    <row r="314" spans="1:10" x14ac:dyDescent="0.3">
      <c r="A314" s="27" t="s">
        <v>346</v>
      </c>
      <c r="B314" s="27" t="s">
        <v>27</v>
      </c>
      <c r="C314" s="27" t="s">
        <v>58</v>
      </c>
      <c r="D314" s="27" t="s">
        <v>61</v>
      </c>
      <c r="E314" s="35">
        <v>172</v>
      </c>
      <c r="F314" s="35">
        <v>0</v>
      </c>
      <c r="G314" s="35" t="s">
        <v>45</v>
      </c>
      <c r="H314" s="35">
        <v>0</v>
      </c>
      <c r="I314" s="35">
        <v>172</v>
      </c>
      <c r="J314" s="27"/>
    </row>
    <row r="315" spans="1:10" x14ac:dyDescent="0.3">
      <c r="A315" s="27" t="s">
        <v>347</v>
      </c>
      <c r="B315" s="27" t="s">
        <v>28</v>
      </c>
      <c r="C315" s="27" t="s">
        <v>58</v>
      </c>
      <c r="D315" s="27" t="s">
        <v>61</v>
      </c>
      <c r="E315" s="35">
        <v>188</v>
      </c>
      <c r="F315" s="35">
        <v>0</v>
      </c>
      <c r="G315" s="35" t="s">
        <v>45</v>
      </c>
      <c r="H315" s="35">
        <v>0</v>
      </c>
      <c r="I315" s="35">
        <v>188</v>
      </c>
      <c r="J315" s="27"/>
    </row>
    <row r="316" spans="1:10" x14ac:dyDescent="0.3">
      <c r="A316" s="27" t="s">
        <v>348</v>
      </c>
      <c r="B316" s="27" t="s">
        <v>29</v>
      </c>
      <c r="C316" s="27" t="s">
        <v>58</v>
      </c>
      <c r="D316" s="27" t="s">
        <v>61</v>
      </c>
      <c r="E316" s="35">
        <v>235</v>
      </c>
      <c r="F316" s="35">
        <v>1</v>
      </c>
      <c r="G316" s="35" t="s">
        <v>45</v>
      </c>
      <c r="H316" s="35">
        <v>1</v>
      </c>
      <c r="I316" s="35">
        <v>237</v>
      </c>
      <c r="J316" s="27"/>
    </row>
    <row r="317" spans="1:10" x14ac:dyDescent="0.3">
      <c r="A317" s="27" t="s">
        <v>349</v>
      </c>
      <c r="B317" s="27" t="s">
        <v>30</v>
      </c>
      <c r="C317" s="27" t="s">
        <v>58</v>
      </c>
      <c r="D317" s="27" t="s">
        <v>61</v>
      </c>
      <c r="E317" s="35">
        <v>183</v>
      </c>
      <c r="F317" s="35">
        <v>0</v>
      </c>
      <c r="G317" s="35" t="s">
        <v>45</v>
      </c>
      <c r="H317" s="35">
        <v>0</v>
      </c>
      <c r="I317" s="35">
        <v>183</v>
      </c>
      <c r="J317" s="27"/>
    </row>
    <row r="318" spans="1:10" x14ac:dyDescent="0.3">
      <c r="A318" s="27" t="s">
        <v>350</v>
      </c>
      <c r="B318" s="27" t="s">
        <v>31</v>
      </c>
      <c r="C318" s="27" t="s">
        <v>58</v>
      </c>
      <c r="D318" s="27" t="s">
        <v>61</v>
      </c>
      <c r="E318" s="35">
        <v>247</v>
      </c>
      <c r="F318" s="35">
        <v>0</v>
      </c>
      <c r="G318" s="35" t="s">
        <v>45</v>
      </c>
      <c r="H318" s="35">
        <v>0</v>
      </c>
      <c r="I318" s="35">
        <v>247</v>
      </c>
      <c r="J318" s="27"/>
    </row>
    <row r="319" spans="1:10" x14ac:dyDescent="0.3">
      <c r="A319" s="27" t="s">
        <v>351</v>
      </c>
      <c r="B319" s="27" t="s">
        <v>32</v>
      </c>
      <c r="C319" s="27" t="s">
        <v>58</v>
      </c>
      <c r="D319" s="27" t="s">
        <v>61</v>
      </c>
      <c r="E319" s="35">
        <v>201</v>
      </c>
      <c r="F319" s="35">
        <v>3</v>
      </c>
      <c r="G319" s="35" t="s">
        <v>45</v>
      </c>
      <c r="H319" s="35">
        <v>0</v>
      </c>
      <c r="I319" s="35">
        <v>204</v>
      </c>
      <c r="J319" s="27"/>
    </row>
    <row r="320" spans="1:10" x14ac:dyDescent="0.3">
      <c r="A320" s="27" t="s">
        <v>352</v>
      </c>
      <c r="B320" s="27" t="s">
        <v>33</v>
      </c>
      <c r="C320" s="27" t="s">
        <v>58</v>
      </c>
      <c r="D320" s="27" t="s">
        <v>61</v>
      </c>
      <c r="E320" s="35">
        <v>257</v>
      </c>
      <c r="F320" s="35">
        <v>1</v>
      </c>
      <c r="G320" s="35" t="s">
        <v>45</v>
      </c>
      <c r="H320" s="35">
        <v>0</v>
      </c>
      <c r="I320" s="35">
        <v>258</v>
      </c>
      <c r="J320" s="27"/>
    </row>
    <row r="321" spans="1:10" x14ac:dyDescent="0.3">
      <c r="A321" s="27" t="s">
        <v>353</v>
      </c>
      <c r="B321" s="27" t="s">
        <v>5</v>
      </c>
      <c r="C321" s="27" t="s">
        <v>58</v>
      </c>
      <c r="D321" s="27" t="s">
        <v>34</v>
      </c>
      <c r="E321" s="35">
        <v>2394</v>
      </c>
      <c r="F321" s="35">
        <v>35</v>
      </c>
      <c r="G321" s="35" t="s">
        <v>45</v>
      </c>
      <c r="H321" s="35">
        <v>1</v>
      </c>
      <c r="I321" s="35">
        <v>2430</v>
      </c>
      <c r="J321" s="27"/>
    </row>
    <row r="322" spans="1:10" x14ac:dyDescent="0.3">
      <c r="A322" s="27" t="s">
        <v>354</v>
      </c>
      <c r="B322" s="27" t="s">
        <v>6</v>
      </c>
      <c r="C322" s="27" t="s">
        <v>58</v>
      </c>
      <c r="D322" s="27" t="s">
        <v>34</v>
      </c>
      <c r="E322" s="35">
        <v>2403</v>
      </c>
      <c r="F322" s="35">
        <v>58</v>
      </c>
      <c r="G322" s="35" t="s">
        <v>45</v>
      </c>
      <c r="H322" s="35">
        <v>1</v>
      </c>
      <c r="I322" s="35">
        <v>2462</v>
      </c>
      <c r="J322" s="27"/>
    </row>
    <row r="323" spans="1:10" x14ac:dyDescent="0.3">
      <c r="A323" s="27" t="s">
        <v>355</v>
      </c>
      <c r="B323" s="27" t="s">
        <v>7</v>
      </c>
      <c r="C323" s="27" t="s">
        <v>58</v>
      </c>
      <c r="D323" s="27" t="s">
        <v>34</v>
      </c>
      <c r="E323" s="35">
        <v>2386</v>
      </c>
      <c r="F323" s="35">
        <v>63</v>
      </c>
      <c r="G323" s="35" t="s">
        <v>45</v>
      </c>
      <c r="H323" s="35">
        <v>0</v>
      </c>
      <c r="I323" s="35">
        <v>2449</v>
      </c>
      <c r="J323" s="27"/>
    </row>
    <row r="324" spans="1:10" x14ac:dyDescent="0.3">
      <c r="A324" s="27" t="s">
        <v>356</v>
      </c>
      <c r="B324" s="27" t="s">
        <v>8</v>
      </c>
      <c r="C324" s="27" t="s">
        <v>58</v>
      </c>
      <c r="D324" s="27" t="s">
        <v>34</v>
      </c>
      <c r="E324" s="35">
        <v>2572</v>
      </c>
      <c r="F324" s="35">
        <v>46</v>
      </c>
      <c r="G324" s="35" t="s">
        <v>45</v>
      </c>
      <c r="H324" s="35">
        <v>19</v>
      </c>
      <c r="I324" s="35">
        <v>2637</v>
      </c>
      <c r="J324" s="27"/>
    </row>
    <row r="325" spans="1:10" x14ac:dyDescent="0.3">
      <c r="A325" s="27" t="s">
        <v>357</v>
      </c>
      <c r="B325" s="27" t="s">
        <v>9</v>
      </c>
      <c r="C325" s="27" t="s">
        <v>58</v>
      </c>
      <c r="D325" s="27" t="s">
        <v>34</v>
      </c>
      <c r="E325" s="35">
        <v>2529</v>
      </c>
      <c r="F325" s="35">
        <v>49</v>
      </c>
      <c r="G325" s="35" t="s">
        <v>45</v>
      </c>
      <c r="H325" s="35">
        <v>1</v>
      </c>
      <c r="I325" s="35">
        <v>2579</v>
      </c>
      <c r="J325" s="27"/>
    </row>
    <row r="326" spans="1:10" x14ac:dyDescent="0.3">
      <c r="A326" s="27" t="s">
        <v>358</v>
      </c>
      <c r="B326" s="27" t="s">
        <v>10</v>
      </c>
      <c r="C326" s="27" t="s">
        <v>58</v>
      </c>
      <c r="D326" s="27" t="s">
        <v>34</v>
      </c>
      <c r="E326" s="35">
        <v>2606</v>
      </c>
      <c r="F326" s="35">
        <v>62</v>
      </c>
      <c r="G326" s="35" t="s">
        <v>45</v>
      </c>
      <c r="H326" s="35">
        <v>1</v>
      </c>
      <c r="I326" s="35">
        <v>2669</v>
      </c>
      <c r="J326" s="27"/>
    </row>
    <row r="327" spans="1:10" x14ac:dyDescent="0.3">
      <c r="A327" s="27" t="s">
        <v>359</v>
      </c>
      <c r="B327" s="27" t="s">
        <v>11</v>
      </c>
      <c r="C327" s="27" t="s">
        <v>58</v>
      </c>
      <c r="D327" s="27" t="s">
        <v>34</v>
      </c>
      <c r="E327" s="35">
        <v>2976</v>
      </c>
      <c r="F327" s="35">
        <v>45</v>
      </c>
      <c r="G327" s="35" t="s">
        <v>45</v>
      </c>
      <c r="H327" s="35">
        <v>10</v>
      </c>
      <c r="I327" s="35">
        <v>3031</v>
      </c>
      <c r="J327" s="27"/>
    </row>
    <row r="328" spans="1:10" x14ac:dyDescent="0.3">
      <c r="A328" s="27" t="s">
        <v>360</v>
      </c>
      <c r="B328" s="27" t="s">
        <v>12</v>
      </c>
      <c r="C328" s="27" t="s">
        <v>58</v>
      </c>
      <c r="D328" s="27" t="s">
        <v>34</v>
      </c>
      <c r="E328" s="35">
        <v>2739</v>
      </c>
      <c r="F328" s="35">
        <v>74</v>
      </c>
      <c r="G328" s="35" t="s">
        <v>45</v>
      </c>
      <c r="H328" s="35">
        <v>2</v>
      </c>
      <c r="I328" s="35">
        <v>2815</v>
      </c>
      <c r="J328" s="27"/>
    </row>
    <row r="329" spans="1:10" x14ac:dyDescent="0.3">
      <c r="A329" s="27" t="s">
        <v>361</v>
      </c>
      <c r="B329" s="27" t="s">
        <v>13</v>
      </c>
      <c r="C329" s="27" t="s">
        <v>58</v>
      </c>
      <c r="D329" s="27" t="s">
        <v>34</v>
      </c>
      <c r="E329" s="35">
        <v>3215</v>
      </c>
      <c r="F329" s="35">
        <v>69</v>
      </c>
      <c r="G329" s="35" t="s">
        <v>45</v>
      </c>
      <c r="H329" s="35">
        <v>0</v>
      </c>
      <c r="I329" s="35">
        <v>3284</v>
      </c>
      <c r="J329" s="27"/>
    </row>
    <row r="330" spans="1:10" x14ac:dyDescent="0.3">
      <c r="A330" s="27" t="s">
        <v>362</v>
      </c>
      <c r="B330" s="27" t="s">
        <v>14</v>
      </c>
      <c r="C330" s="27" t="s">
        <v>58</v>
      </c>
      <c r="D330" s="27" t="s">
        <v>34</v>
      </c>
      <c r="E330" s="35">
        <v>3402</v>
      </c>
      <c r="F330" s="35">
        <v>44</v>
      </c>
      <c r="G330" s="35" t="s">
        <v>45</v>
      </c>
      <c r="H330" s="35">
        <v>0</v>
      </c>
      <c r="I330" s="35">
        <v>3446</v>
      </c>
      <c r="J330" s="27"/>
    </row>
    <row r="331" spans="1:10" x14ac:dyDescent="0.3">
      <c r="A331" s="27" t="s">
        <v>363</v>
      </c>
      <c r="B331" s="27" t="s">
        <v>15</v>
      </c>
      <c r="C331" s="27" t="s">
        <v>58</v>
      </c>
      <c r="D331" s="27" t="s">
        <v>34</v>
      </c>
      <c r="E331" s="35">
        <v>3177</v>
      </c>
      <c r="F331" s="35">
        <v>71</v>
      </c>
      <c r="G331" s="35" t="s">
        <v>45</v>
      </c>
      <c r="H331" s="35">
        <v>0</v>
      </c>
      <c r="I331" s="35">
        <v>3248</v>
      </c>
      <c r="J331" s="27"/>
    </row>
    <row r="332" spans="1:10" x14ac:dyDescent="0.3">
      <c r="A332" s="27" t="s">
        <v>364</v>
      </c>
      <c r="B332" s="27" t="s">
        <v>16</v>
      </c>
      <c r="C332" s="27" t="s">
        <v>58</v>
      </c>
      <c r="D332" s="27" t="s">
        <v>34</v>
      </c>
      <c r="E332" s="35">
        <v>3156</v>
      </c>
      <c r="F332" s="35">
        <v>111</v>
      </c>
      <c r="G332" s="35" t="s">
        <v>45</v>
      </c>
      <c r="H332" s="35">
        <v>0</v>
      </c>
      <c r="I332" s="35">
        <v>3267</v>
      </c>
      <c r="J332" s="27"/>
    </row>
    <row r="333" spans="1:10" x14ac:dyDescent="0.3">
      <c r="A333" s="27" t="s">
        <v>365</v>
      </c>
      <c r="B333" s="27" t="s">
        <v>17</v>
      </c>
      <c r="C333" s="27" t="s">
        <v>58</v>
      </c>
      <c r="D333" s="27" t="s">
        <v>34</v>
      </c>
      <c r="E333" s="35">
        <v>2877</v>
      </c>
      <c r="F333" s="35">
        <v>39</v>
      </c>
      <c r="G333" s="35" t="s">
        <v>45</v>
      </c>
      <c r="H333" s="35">
        <v>121</v>
      </c>
      <c r="I333" s="35">
        <v>3037</v>
      </c>
      <c r="J333" s="27"/>
    </row>
    <row r="334" spans="1:10" x14ac:dyDescent="0.3">
      <c r="A334" s="27" t="s">
        <v>366</v>
      </c>
      <c r="B334" s="27" t="s">
        <v>18</v>
      </c>
      <c r="C334" s="27" t="s">
        <v>58</v>
      </c>
      <c r="D334" s="27" t="s">
        <v>34</v>
      </c>
      <c r="E334" s="35">
        <v>2945</v>
      </c>
      <c r="F334" s="35">
        <v>42</v>
      </c>
      <c r="G334" s="35" t="s">
        <v>45</v>
      </c>
      <c r="H334" s="35">
        <v>2</v>
      </c>
      <c r="I334" s="35">
        <v>2989</v>
      </c>
      <c r="J334" s="27"/>
    </row>
    <row r="335" spans="1:10" x14ac:dyDescent="0.3">
      <c r="A335" s="27" t="s">
        <v>367</v>
      </c>
      <c r="B335" s="27" t="s">
        <v>19</v>
      </c>
      <c r="C335" s="27" t="s">
        <v>58</v>
      </c>
      <c r="D335" s="27" t="s">
        <v>34</v>
      </c>
      <c r="E335" s="35">
        <v>3052</v>
      </c>
      <c r="F335" s="35">
        <v>39</v>
      </c>
      <c r="G335" s="35" t="s">
        <v>45</v>
      </c>
      <c r="H335" s="35">
        <v>1</v>
      </c>
      <c r="I335" s="35">
        <v>3092</v>
      </c>
      <c r="J335" s="27"/>
    </row>
    <row r="336" spans="1:10" x14ac:dyDescent="0.3">
      <c r="A336" s="27" t="s">
        <v>368</v>
      </c>
      <c r="B336" s="27" t="s">
        <v>20</v>
      </c>
      <c r="C336" s="27" t="s">
        <v>58</v>
      </c>
      <c r="D336" s="27" t="s">
        <v>34</v>
      </c>
      <c r="E336" s="35">
        <v>3062</v>
      </c>
      <c r="F336" s="35">
        <v>76</v>
      </c>
      <c r="G336" s="35" t="s">
        <v>45</v>
      </c>
      <c r="H336" s="35">
        <v>1</v>
      </c>
      <c r="I336" s="35">
        <v>3139</v>
      </c>
      <c r="J336" s="27"/>
    </row>
    <row r="337" spans="1:10" x14ac:dyDescent="0.3">
      <c r="A337" s="27" t="s">
        <v>369</v>
      </c>
      <c r="B337" s="27" t="s">
        <v>21</v>
      </c>
      <c r="C337" s="27" t="s">
        <v>58</v>
      </c>
      <c r="D337" s="27" t="s">
        <v>34</v>
      </c>
      <c r="E337" s="35">
        <v>3224</v>
      </c>
      <c r="F337" s="35">
        <v>39</v>
      </c>
      <c r="G337" s="35" t="s">
        <v>45</v>
      </c>
      <c r="H337" s="35">
        <v>2</v>
      </c>
      <c r="I337" s="35">
        <v>3265</v>
      </c>
      <c r="J337" s="27"/>
    </row>
    <row r="338" spans="1:10" x14ac:dyDescent="0.3">
      <c r="A338" s="27" t="s">
        <v>370</v>
      </c>
      <c r="B338" s="27" t="s">
        <v>22</v>
      </c>
      <c r="C338" s="27" t="s">
        <v>58</v>
      </c>
      <c r="D338" s="27" t="s">
        <v>34</v>
      </c>
      <c r="E338" s="35">
        <v>3103</v>
      </c>
      <c r="F338" s="35">
        <v>48</v>
      </c>
      <c r="G338" s="35" t="s">
        <v>45</v>
      </c>
      <c r="H338" s="35">
        <v>38</v>
      </c>
      <c r="I338" s="35">
        <v>3189</v>
      </c>
      <c r="J338" s="27"/>
    </row>
    <row r="339" spans="1:10" x14ac:dyDescent="0.3">
      <c r="A339" s="27" t="s">
        <v>371</v>
      </c>
      <c r="B339" s="27" t="s">
        <v>23</v>
      </c>
      <c r="C339" s="27" t="s">
        <v>58</v>
      </c>
      <c r="D339" s="27" t="s">
        <v>34</v>
      </c>
      <c r="E339" s="35">
        <v>3277</v>
      </c>
      <c r="F339" s="35">
        <v>48</v>
      </c>
      <c r="G339" s="35" t="s">
        <v>45</v>
      </c>
      <c r="H339" s="35">
        <v>2</v>
      </c>
      <c r="I339" s="35">
        <v>3327</v>
      </c>
      <c r="J339" s="27"/>
    </row>
    <row r="340" spans="1:10" x14ac:dyDescent="0.3">
      <c r="A340" s="27" t="s">
        <v>372</v>
      </c>
      <c r="B340" s="27" t="s">
        <v>24</v>
      </c>
      <c r="C340" s="27" t="s">
        <v>58</v>
      </c>
      <c r="D340" s="27" t="s">
        <v>34</v>
      </c>
      <c r="E340" s="35">
        <v>3306</v>
      </c>
      <c r="F340" s="35">
        <v>55</v>
      </c>
      <c r="G340" s="35" t="s">
        <v>45</v>
      </c>
      <c r="H340" s="35">
        <v>0</v>
      </c>
      <c r="I340" s="35">
        <v>3361</v>
      </c>
      <c r="J340" s="27"/>
    </row>
    <row r="341" spans="1:10" x14ac:dyDescent="0.3">
      <c r="A341" s="27" t="s">
        <v>373</v>
      </c>
      <c r="B341" s="27" t="s">
        <v>25</v>
      </c>
      <c r="C341" s="27" t="s">
        <v>58</v>
      </c>
      <c r="D341" s="27" t="s">
        <v>34</v>
      </c>
      <c r="E341" s="35">
        <v>3609</v>
      </c>
      <c r="F341" s="35">
        <v>39</v>
      </c>
      <c r="G341" s="35" t="s">
        <v>45</v>
      </c>
      <c r="H341" s="35">
        <v>0</v>
      </c>
      <c r="I341" s="35">
        <v>3648</v>
      </c>
      <c r="J341" s="27"/>
    </row>
    <row r="342" spans="1:10" x14ac:dyDescent="0.3">
      <c r="A342" s="27" t="s">
        <v>374</v>
      </c>
      <c r="B342" s="27" t="s">
        <v>26</v>
      </c>
      <c r="C342" s="27" t="s">
        <v>58</v>
      </c>
      <c r="D342" s="27" t="s">
        <v>34</v>
      </c>
      <c r="E342" s="35">
        <v>3443</v>
      </c>
      <c r="F342" s="35">
        <v>39</v>
      </c>
      <c r="G342" s="35" t="s">
        <v>45</v>
      </c>
      <c r="H342" s="35">
        <v>5</v>
      </c>
      <c r="I342" s="35">
        <v>3487</v>
      </c>
      <c r="J342" s="27"/>
    </row>
    <row r="343" spans="1:10" x14ac:dyDescent="0.3">
      <c r="A343" s="27" t="s">
        <v>375</v>
      </c>
      <c r="B343" s="27" t="s">
        <v>27</v>
      </c>
      <c r="C343" s="27" t="s">
        <v>58</v>
      </c>
      <c r="D343" s="27" t="s">
        <v>34</v>
      </c>
      <c r="E343" s="35">
        <v>3278</v>
      </c>
      <c r="F343" s="35">
        <v>39</v>
      </c>
      <c r="G343" s="35" t="s">
        <v>45</v>
      </c>
      <c r="H343" s="35">
        <v>6</v>
      </c>
      <c r="I343" s="35">
        <v>3323</v>
      </c>
      <c r="J343" s="27"/>
    </row>
    <row r="344" spans="1:10" x14ac:dyDescent="0.3">
      <c r="A344" s="27" t="s">
        <v>376</v>
      </c>
      <c r="B344" s="27" t="s">
        <v>28</v>
      </c>
      <c r="C344" s="27" t="s">
        <v>58</v>
      </c>
      <c r="D344" s="27" t="s">
        <v>34</v>
      </c>
      <c r="E344" s="35">
        <v>3248</v>
      </c>
      <c r="F344" s="35">
        <v>31</v>
      </c>
      <c r="G344" s="35" t="s">
        <v>45</v>
      </c>
      <c r="H344" s="35">
        <v>5</v>
      </c>
      <c r="I344" s="35">
        <v>3284</v>
      </c>
      <c r="J344" s="27"/>
    </row>
    <row r="345" spans="1:10" x14ac:dyDescent="0.3">
      <c r="A345" s="27" t="s">
        <v>377</v>
      </c>
      <c r="B345" s="27" t="s">
        <v>29</v>
      </c>
      <c r="C345" s="27" t="s">
        <v>58</v>
      </c>
      <c r="D345" s="27" t="s">
        <v>34</v>
      </c>
      <c r="E345" s="35">
        <v>3563</v>
      </c>
      <c r="F345" s="35">
        <v>34</v>
      </c>
      <c r="G345" s="35" t="s">
        <v>45</v>
      </c>
      <c r="H345" s="35">
        <v>2</v>
      </c>
      <c r="I345" s="35">
        <v>3599</v>
      </c>
      <c r="J345" s="27"/>
    </row>
    <row r="346" spans="1:10" x14ac:dyDescent="0.3">
      <c r="A346" s="27" t="s">
        <v>378</v>
      </c>
      <c r="B346" s="27" t="s">
        <v>30</v>
      </c>
      <c r="C346" s="27" t="s">
        <v>58</v>
      </c>
      <c r="D346" s="27" t="s">
        <v>34</v>
      </c>
      <c r="E346" s="35">
        <v>2978</v>
      </c>
      <c r="F346" s="35">
        <v>47</v>
      </c>
      <c r="G346" s="35" t="s">
        <v>45</v>
      </c>
      <c r="H346" s="35">
        <v>11</v>
      </c>
      <c r="I346" s="35">
        <v>3036</v>
      </c>
      <c r="J346" s="27"/>
    </row>
    <row r="347" spans="1:10" x14ac:dyDescent="0.3">
      <c r="A347" s="27" t="s">
        <v>379</v>
      </c>
      <c r="B347" s="27" t="s">
        <v>31</v>
      </c>
      <c r="C347" s="27" t="s">
        <v>58</v>
      </c>
      <c r="D347" s="27" t="s">
        <v>34</v>
      </c>
      <c r="E347" s="35">
        <v>3572</v>
      </c>
      <c r="F347" s="35">
        <v>66</v>
      </c>
      <c r="G347" s="35" t="s">
        <v>45</v>
      </c>
      <c r="H347" s="35">
        <v>35</v>
      </c>
      <c r="I347" s="35">
        <v>3673</v>
      </c>
      <c r="J347" s="27"/>
    </row>
    <row r="348" spans="1:10" x14ac:dyDescent="0.3">
      <c r="A348" s="27" t="s">
        <v>380</v>
      </c>
      <c r="B348" s="27" t="s">
        <v>32</v>
      </c>
      <c r="C348" s="27" t="s">
        <v>58</v>
      </c>
      <c r="D348" s="27" t="s">
        <v>34</v>
      </c>
      <c r="E348" s="35">
        <v>3103</v>
      </c>
      <c r="F348" s="35">
        <v>79</v>
      </c>
      <c r="G348" s="35" t="s">
        <v>45</v>
      </c>
      <c r="H348" s="35">
        <v>1</v>
      </c>
      <c r="I348" s="35">
        <v>3183</v>
      </c>
      <c r="J348" s="27"/>
    </row>
    <row r="349" spans="1:10" x14ac:dyDescent="0.3">
      <c r="A349" s="27" t="s">
        <v>381</v>
      </c>
      <c r="B349" s="27" t="s">
        <v>33</v>
      </c>
      <c r="C349" s="27" t="s">
        <v>58</v>
      </c>
      <c r="D349" s="27" t="s">
        <v>34</v>
      </c>
      <c r="E349" s="35">
        <v>3038</v>
      </c>
      <c r="F349" s="35">
        <v>66</v>
      </c>
      <c r="G349" s="35" t="s">
        <v>45</v>
      </c>
      <c r="H349" s="35">
        <v>9</v>
      </c>
      <c r="I349" s="35">
        <v>3113</v>
      </c>
      <c r="J349" s="27"/>
    </row>
    <row r="350" spans="1:10" x14ac:dyDescent="0.3">
      <c r="A350" s="27" t="s">
        <v>382</v>
      </c>
      <c r="B350" s="27" t="s">
        <v>5</v>
      </c>
      <c r="C350" s="27" t="s">
        <v>58</v>
      </c>
      <c r="D350" s="27" t="s">
        <v>36</v>
      </c>
      <c r="E350" s="35">
        <v>2</v>
      </c>
      <c r="F350" s="35">
        <v>0</v>
      </c>
      <c r="G350" s="35" t="s">
        <v>45</v>
      </c>
      <c r="H350" s="35">
        <v>0</v>
      </c>
      <c r="I350" s="35">
        <v>2</v>
      </c>
      <c r="J350" s="27"/>
    </row>
    <row r="351" spans="1:10" x14ac:dyDescent="0.3">
      <c r="A351" s="27" t="s">
        <v>383</v>
      </c>
      <c r="B351" s="27" t="s">
        <v>6</v>
      </c>
      <c r="C351" s="27" t="s">
        <v>58</v>
      </c>
      <c r="D351" s="27" t="s">
        <v>36</v>
      </c>
      <c r="E351" s="35">
        <v>1</v>
      </c>
      <c r="F351" s="35">
        <v>0</v>
      </c>
      <c r="G351" s="35" t="s">
        <v>45</v>
      </c>
      <c r="H351" s="35">
        <v>0</v>
      </c>
      <c r="I351" s="35">
        <v>1</v>
      </c>
      <c r="J351" s="27"/>
    </row>
    <row r="352" spans="1:10" x14ac:dyDescent="0.3">
      <c r="A352" s="27" t="s">
        <v>384</v>
      </c>
      <c r="B352" s="27" t="s">
        <v>7</v>
      </c>
      <c r="C352" s="27" t="s">
        <v>58</v>
      </c>
      <c r="D352" s="27" t="s">
        <v>36</v>
      </c>
      <c r="E352" s="35">
        <v>1</v>
      </c>
      <c r="F352" s="35">
        <v>0</v>
      </c>
      <c r="G352" s="35" t="s">
        <v>45</v>
      </c>
      <c r="H352" s="35">
        <v>0</v>
      </c>
      <c r="I352" s="35">
        <v>1</v>
      </c>
      <c r="J352" s="27"/>
    </row>
    <row r="353" spans="1:10" x14ac:dyDescent="0.3">
      <c r="A353" s="27" t="s">
        <v>385</v>
      </c>
      <c r="B353" s="27" t="s">
        <v>8</v>
      </c>
      <c r="C353" s="27" t="s">
        <v>58</v>
      </c>
      <c r="D353" s="27" t="s">
        <v>36</v>
      </c>
      <c r="E353" s="35">
        <v>2</v>
      </c>
      <c r="F353" s="35">
        <v>0</v>
      </c>
      <c r="G353" s="35" t="s">
        <v>45</v>
      </c>
      <c r="H353" s="35">
        <v>0</v>
      </c>
      <c r="I353" s="35">
        <v>2</v>
      </c>
      <c r="J353" s="27"/>
    </row>
    <row r="354" spans="1:10" x14ac:dyDescent="0.3">
      <c r="A354" s="27" t="s">
        <v>386</v>
      </c>
      <c r="B354" s="27" t="s">
        <v>9</v>
      </c>
      <c r="C354" s="27" t="s">
        <v>58</v>
      </c>
      <c r="D354" s="27" t="s">
        <v>36</v>
      </c>
      <c r="E354" s="35">
        <v>3</v>
      </c>
      <c r="F354" s="35">
        <v>0</v>
      </c>
      <c r="G354" s="35" t="s">
        <v>45</v>
      </c>
      <c r="H354" s="35">
        <v>0</v>
      </c>
      <c r="I354" s="35">
        <v>3</v>
      </c>
      <c r="J354" s="27"/>
    </row>
    <row r="355" spans="1:10" x14ac:dyDescent="0.3">
      <c r="A355" s="27" t="s">
        <v>387</v>
      </c>
      <c r="B355" s="27" t="s">
        <v>10</v>
      </c>
      <c r="C355" s="27" t="s">
        <v>58</v>
      </c>
      <c r="D355" s="27" t="s">
        <v>36</v>
      </c>
      <c r="E355" s="35">
        <v>2</v>
      </c>
      <c r="F355" s="35">
        <v>0</v>
      </c>
      <c r="G355" s="35" t="s">
        <v>45</v>
      </c>
      <c r="H355" s="35">
        <v>0</v>
      </c>
      <c r="I355" s="35">
        <v>2</v>
      </c>
      <c r="J355" s="27"/>
    </row>
    <row r="356" spans="1:10" x14ac:dyDescent="0.3">
      <c r="A356" s="27" t="s">
        <v>388</v>
      </c>
      <c r="B356" s="27" t="s">
        <v>11</v>
      </c>
      <c r="C356" s="27" t="s">
        <v>58</v>
      </c>
      <c r="D356" s="27" t="s">
        <v>36</v>
      </c>
      <c r="E356" s="35">
        <v>0</v>
      </c>
      <c r="F356" s="35">
        <v>0</v>
      </c>
      <c r="G356" s="35" t="s">
        <v>45</v>
      </c>
      <c r="H356" s="35">
        <v>0</v>
      </c>
      <c r="I356" s="35">
        <v>0</v>
      </c>
      <c r="J356" s="27"/>
    </row>
    <row r="357" spans="1:10" x14ac:dyDescent="0.3">
      <c r="A357" s="27" t="s">
        <v>389</v>
      </c>
      <c r="B357" s="27" t="s">
        <v>12</v>
      </c>
      <c r="C357" s="27" t="s">
        <v>58</v>
      </c>
      <c r="D357" s="27" t="s">
        <v>36</v>
      </c>
      <c r="E357" s="35">
        <v>0</v>
      </c>
      <c r="F357" s="35">
        <v>0</v>
      </c>
      <c r="G357" s="35" t="s">
        <v>45</v>
      </c>
      <c r="H357" s="35">
        <v>0</v>
      </c>
      <c r="I357" s="35">
        <v>0</v>
      </c>
      <c r="J357" s="27"/>
    </row>
    <row r="358" spans="1:10" x14ac:dyDescent="0.3">
      <c r="A358" s="27" t="s">
        <v>390</v>
      </c>
      <c r="B358" s="27" t="s">
        <v>13</v>
      </c>
      <c r="C358" s="27" t="s">
        <v>58</v>
      </c>
      <c r="D358" s="27" t="s">
        <v>36</v>
      </c>
      <c r="E358" s="35">
        <v>1</v>
      </c>
      <c r="F358" s="35">
        <v>1</v>
      </c>
      <c r="G358" s="35" t="s">
        <v>45</v>
      </c>
      <c r="H358" s="35">
        <v>0</v>
      </c>
      <c r="I358" s="35">
        <v>2</v>
      </c>
      <c r="J358" s="27"/>
    </row>
    <row r="359" spans="1:10" x14ac:dyDescent="0.3">
      <c r="A359" s="27" t="s">
        <v>391</v>
      </c>
      <c r="B359" s="27" t="s">
        <v>14</v>
      </c>
      <c r="C359" s="27" t="s">
        <v>58</v>
      </c>
      <c r="D359" s="27" t="s">
        <v>36</v>
      </c>
      <c r="E359" s="35">
        <v>5</v>
      </c>
      <c r="F359" s="35">
        <v>0</v>
      </c>
      <c r="G359" s="35" t="s">
        <v>45</v>
      </c>
      <c r="H359" s="35">
        <v>0</v>
      </c>
      <c r="I359" s="35">
        <v>5</v>
      </c>
      <c r="J359" s="27"/>
    </row>
    <row r="360" spans="1:10" x14ac:dyDescent="0.3">
      <c r="A360" s="27" t="s">
        <v>392</v>
      </c>
      <c r="B360" s="27" t="s">
        <v>15</v>
      </c>
      <c r="C360" s="27" t="s">
        <v>58</v>
      </c>
      <c r="D360" s="27" t="s">
        <v>36</v>
      </c>
      <c r="E360" s="35">
        <v>3</v>
      </c>
      <c r="F360" s="35">
        <v>0</v>
      </c>
      <c r="G360" s="35" t="s">
        <v>45</v>
      </c>
      <c r="H360" s="35">
        <v>0</v>
      </c>
      <c r="I360" s="35">
        <v>3</v>
      </c>
      <c r="J360" s="27"/>
    </row>
    <row r="361" spans="1:10" x14ac:dyDescent="0.3">
      <c r="A361" s="27" t="s">
        <v>393</v>
      </c>
      <c r="B361" s="27" t="s">
        <v>16</v>
      </c>
      <c r="C361" s="27" t="s">
        <v>58</v>
      </c>
      <c r="D361" s="27" t="s">
        <v>36</v>
      </c>
      <c r="E361" s="35">
        <v>3</v>
      </c>
      <c r="F361" s="35">
        <v>0</v>
      </c>
      <c r="G361" s="35" t="s">
        <v>45</v>
      </c>
      <c r="H361" s="35">
        <v>0</v>
      </c>
      <c r="I361" s="35">
        <v>3</v>
      </c>
      <c r="J361" s="27"/>
    </row>
    <row r="362" spans="1:10" x14ac:dyDescent="0.3">
      <c r="A362" s="27" t="s">
        <v>394</v>
      </c>
      <c r="B362" s="27" t="s">
        <v>17</v>
      </c>
      <c r="C362" s="27" t="s">
        <v>58</v>
      </c>
      <c r="D362" s="27" t="s">
        <v>36</v>
      </c>
      <c r="E362" s="35">
        <v>1</v>
      </c>
      <c r="F362" s="35">
        <v>0</v>
      </c>
      <c r="G362" s="35" t="s">
        <v>45</v>
      </c>
      <c r="H362" s="35">
        <v>0</v>
      </c>
      <c r="I362" s="35">
        <v>1</v>
      </c>
      <c r="J362" s="27"/>
    </row>
    <row r="363" spans="1:10" x14ac:dyDescent="0.3">
      <c r="A363" s="27" t="s">
        <v>395</v>
      </c>
      <c r="B363" s="27" t="s">
        <v>18</v>
      </c>
      <c r="C363" s="27" t="s">
        <v>58</v>
      </c>
      <c r="D363" s="27" t="s">
        <v>36</v>
      </c>
      <c r="E363" s="35">
        <v>3</v>
      </c>
      <c r="F363" s="35">
        <v>0</v>
      </c>
      <c r="G363" s="35" t="s">
        <v>45</v>
      </c>
      <c r="H363" s="35">
        <v>0</v>
      </c>
      <c r="I363" s="35">
        <v>3</v>
      </c>
      <c r="J363" s="27"/>
    </row>
    <row r="364" spans="1:10" x14ac:dyDescent="0.3">
      <c r="A364" s="27" t="s">
        <v>396</v>
      </c>
      <c r="B364" s="27" t="s">
        <v>19</v>
      </c>
      <c r="C364" s="27" t="s">
        <v>58</v>
      </c>
      <c r="D364" s="27" t="s">
        <v>36</v>
      </c>
      <c r="E364" s="35">
        <v>2</v>
      </c>
      <c r="F364" s="35">
        <v>0</v>
      </c>
      <c r="G364" s="35" t="s">
        <v>45</v>
      </c>
      <c r="H364" s="35">
        <v>0</v>
      </c>
      <c r="I364" s="35">
        <v>2</v>
      </c>
      <c r="J364" s="27"/>
    </row>
    <row r="365" spans="1:10" x14ac:dyDescent="0.3">
      <c r="A365" s="27" t="s">
        <v>397</v>
      </c>
      <c r="B365" s="27" t="s">
        <v>20</v>
      </c>
      <c r="C365" s="27" t="s">
        <v>58</v>
      </c>
      <c r="D365" s="27" t="s">
        <v>36</v>
      </c>
      <c r="E365" s="35">
        <v>1</v>
      </c>
      <c r="F365" s="35">
        <v>0</v>
      </c>
      <c r="G365" s="35" t="s">
        <v>45</v>
      </c>
      <c r="H365" s="35">
        <v>0</v>
      </c>
      <c r="I365" s="35">
        <v>1</v>
      </c>
      <c r="J365" s="27"/>
    </row>
    <row r="366" spans="1:10" x14ac:dyDescent="0.3">
      <c r="A366" s="27" t="s">
        <v>398</v>
      </c>
      <c r="B366" s="27" t="s">
        <v>21</v>
      </c>
      <c r="C366" s="27" t="s">
        <v>58</v>
      </c>
      <c r="D366" s="27" t="s">
        <v>36</v>
      </c>
      <c r="E366" s="35">
        <v>1</v>
      </c>
      <c r="F366" s="35">
        <v>0</v>
      </c>
      <c r="G366" s="35" t="s">
        <v>45</v>
      </c>
      <c r="H366" s="35">
        <v>0</v>
      </c>
      <c r="I366" s="35">
        <v>1</v>
      </c>
      <c r="J366" s="27"/>
    </row>
    <row r="367" spans="1:10" x14ac:dyDescent="0.3">
      <c r="A367" s="27" t="s">
        <v>399</v>
      </c>
      <c r="B367" s="27" t="s">
        <v>22</v>
      </c>
      <c r="C367" s="27" t="s">
        <v>58</v>
      </c>
      <c r="D367" s="27" t="s">
        <v>36</v>
      </c>
      <c r="E367" s="35">
        <v>1</v>
      </c>
      <c r="F367" s="35">
        <v>0</v>
      </c>
      <c r="G367" s="35" t="s">
        <v>45</v>
      </c>
      <c r="H367" s="35">
        <v>1</v>
      </c>
      <c r="I367" s="35">
        <v>2</v>
      </c>
      <c r="J367" s="27"/>
    </row>
    <row r="368" spans="1:10" x14ac:dyDescent="0.3">
      <c r="A368" s="27" t="s">
        <v>400</v>
      </c>
      <c r="B368" s="27" t="s">
        <v>23</v>
      </c>
      <c r="C368" s="27" t="s">
        <v>58</v>
      </c>
      <c r="D368" s="27" t="s">
        <v>36</v>
      </c>
      <c r="E368" s="35">
        <v>4</v>
      </c>
      <c r="F368" s="35">
        <v>0</v>
      </c>
      <c r="G368" s="35" t="s">
        <v>45</v>
      </c>
      <c r="H368" s="35">
        <v>0</v>
      </c>
      <c r="I368" s="35">
        <v>4</v>
      </c>
      <c r="J368" s="27"/>
    </row>
    <row r="369" spans="1:10" x14ac:dyDescent="0.3">
      <c r="A369" s="27" t="s">
        <v>401</v>
      </c>
      <c r="B369" s="27" t="s">
        <v>24</v>
      </c>
      <c r="C369" s="27" t="s">
        <v>58</v>
      </c>
      <c r="D369" s="27" t="s">
        <v>36</v>
      </c>
      <c r="E369" s="35">
        <v>7</v>
      </c>
      <c r="F369" s="35">
        <v>0</v>
      </c>
      <c r="G369" s="35" t="s">
        <v>45</v>
      </c>
      <c r="H369" s="35">
        <v>0</v>
      </c>
      <c r="I369" s="35">
        <v>7</v>
      </c>
      <c r="J369" s="27"/>
    </row>
    <row r="370" spans="1:10" x14ac:dyDescent="0.3">
      <c r="A370" s="27" t="s">
        <v>402</v>
      </c>
      <c r="B370" s="27" t="s">
        <v>25</v>
      </c>
      <c r="C370" s="27" t="s">
        <v>58</v>
      </c>
      <c r="D370" s="27" t="s">
        <v>36</v>
      </c>
      <c r="E370" s="35">
        <v>3</v>
      </c>
      <c r="F370" s="35">
        <v>0</v>
      </c>
      <c r="G370" s="35" t="s">
        <v>45</v>
      </c>
      <c r="H370" s="35">
        <v>0</v>
      </c>
      <c r="I370" s="35">
        <v>3</v>
      </c>
      <c r="J370" s="27"/>
    </row>
    <row r="371" spans="1:10" x14ac:dyDescent="0.3">
      <c r="A371" s="27" t="s">
        <v>403</v>
      </c>
      <c r="B371" s="27" t="s">
        <v>26</v>
      </c>
      <c r="C371" s="27" t="s">
        <v>58</v>
      </c>
      <c r="D371" s="27" t="s">
        <v>36</v>
      </c>
      <c r="E371" s="35">
        <v>4</v>
      </c>
      <c r="F371" s="35">
        <v>0</v>
      </c>
      <c r="G371" s="35" t="s">
        <v>45</v>
      </c>
      <c r="H371" s="35">
        <v>0</v>
      </c>
      <c r="I371" s="35">
        <v>4</v>
      </c>
      <c r="J371" s="27"/>
    </row>
    <row r="372" spans="1:10" x14ac:dyDescent="0.3">
      <c r="A372" s="27" t="s">
        <v>404</v>
      </c>
      <c r="B372" s="27" t="s">
        <v>27</v>
      </c>
      <c r="C372" s="27" t="s">
        <v>58</v>
      </c>
      <c r="D372" s="27" t="s">
        <v>36</v>
      </c>
      <c r="E372" s="35">
        <v>2</v>
      </c>
      <c r="F372" s="35">
        <v>0</v>
      </c>
      <c r="G372" s="35" t="s">
        <v>45</v>
      </c>
      <c r="H372" s="35">
        <v>0</v>
      </c>
      <c r="I372" s="35">
        <v>2</v>
      </c>
      <c r="J372" s="27"/>
    </row>
    <row r="373" spans="1:10" x14ac:dyDescent="0.3">
      <c r="A373" s="27" t="s">
        <v>405</v>
      </c>
      <c r="B373" s="27" t="s">
        <v>28</v>
      </c>
      <c r="C373" s="27" t="s">
        <v>58</v>
      </c>
      <c r="D373" s="27" t="s">
        <v>36</v>
      </c>
      <c r="E373" s="35">
        <v>3</v>
      </c>
      <c r="F373" s="35">
        <v>0</v>
      </c>
      <c r="G373" s="35" t="s">
        <v>45</v>
      </c>
      <c r="H373" s="35">
        <v>0</v>
      </c>
      <c r="I373" s="35">
        <v>3</v>
      </c>
      <c r="J373" s="27"/>
    </row>
    <row r="374" spans="1:10" x14ac:dyDescent="0.3">
      <c r="A374" s="27" t="s">
        <v>406</v>
      </c>
      <c r="B374" s="27" t="s">
        <v>29</v>
      </c>
      <c r="C374" s="27" t="s">
        <v>58</v>
      </c>
      <c r="D374" s="27" t="s">
        <v>36</v>
      </c>
      <c r="E374" s="35">
        <v>2</v>
      </c>
      <c r="F374" s="35">
        <v>1</v>
      </c>
      <c r="G374" s="35" t="s">
        <v>45</v>
      </c>
      <c r="H374" s="35">
        <v>0</v>
      </c>
      <c r="I374" s="35">
        <v>3</v>
      </c>
      <c r="J374" s="27"/>
    </row>
    <row r="375" spans="1:10" x14ac:dyDescent="0.3">
      <c r="A375" s="27" t="s">
        <v>407</v>
      </c>
      <c r="B375" s="27" t="s">
        <v>30</v>
      </c>
      <c r="C375" s="27" t="s">
        <v>58</v>
      </c>
      <c r="D375" s="27" t="s">
        <v>36</v>
      </c>
      <c r="E375" s="35">
        <v>0</v>
      </c>
      <c r="F375" s="35">
        <v>0</v>
      </c>
      <c r="G375" s="35" t="s">
        <v>45</v>
      </c>
      <c r="H375" s="35">
        <v>0</v>
      </c>
      <c r="I375" s="35">
        <v>0</v>
      </c>
      <c r="J375" s="27"/>
    </row>
    <row r="376" spans="1:10" x14ac:dyDescent="0.3">
      <c r="A376" s="27" t="s">
        <v>408</v>
      </c>
      <c r="B376" s="27" t="s">
        <v>31</v>
      </c>
      <c r="C376" s="27" t="s">
        <v>58</v>
      </c>
      <c r="D376" s="27" t="s">
        <v>36</v>
      </c>
      <c r="E376" s="35">
        <v>4</v>
      </c>
      <c r="F376" s="35">
        <v>0</v>
      </c>
      <c r="G376" s="35" t="s">
        <v>45</v>
      </c>
      <c r="H376" s="35">
        <v>0</v>
      </c>
      <c r="I376" s="35">
        <v>4</v>
      </c>
      <c r="J376" s="27"/>
    </row>
    <row r="377" spans="1:10" x14ac:dyDescent="0.3">
      <c r="A377" s="27" t="s">
        <v>409</v>
      </c>
      <c r="B377" s="27" t="s">
        <v>32</v>
      </c>
      <c r="C377" s="27" t="s">
        <v>58</v>
      </c>
      <c r="D377" s="27" t="s">
        <v>36</v>
      </c>
      <c r="E377" s="35">
        <v>4</v>
      </c>
      <c r="F377" s="35">
        <v>0</v>
      </c>
      <c r="G377" s="35" t="s">
        <v>45</v>
      </c>
      <c r="H377" s="35">
        <v>0</v>
      </c>
      <c r="I377" s="35">
        <v>4</v>
      </c>
      <c r="J377" s="27"/>
    </row>
    <row r="378" spans="1:10" x14ac:dyDescent="0.3">
      <c r="A378" s="27" t="s">
        <v>410</v>
      </c>
      <c r="B378" s="27" t="s">
        <v>33</v>
      </c>
      <c r="C378" s="27" t="s">
        <v>58</v>
      </c>
      <c r="D378" s="27" t="s">
        <v>36</v>
      </c>
      <c r="E378" s="35">
        <v>4</v>
      </c>
      <c r="F378" s="35">
        <v>1</v>
      </c>
      <c r="G378" s="35" t="s">
        <v>45</v>
      </c>
      <c r="H378" s="35">
        <v>0</v>
      </c>
      <c r="I378" s="35">
        <v>5</v>
      </c>
      <c r="J378" s="27"/>
    </row>
    <row r="379" spans="1:10" x14ac:dyDescent="0.3">
      <c r="A379" s="27" t="s">
        <v>411</v>
      </c>
      <c r="B379" s="27" t="s">
        <v>5</v>
      </c>
      <c r="C379" s="27" t="s">
        <v>62</v>
      </c>
      <c r="D379" s="27" t="s">
        <v>34</v>
      </c>
      <c r="E379" s="35">
        <v>27</v>
      </c>
      <c r="F379" s="35">
        <v>1</v>
      </c>
      <c r="G379" s="35" t="s">
        <v>45</v>
      </c>
      <c r="H379" s="35">
        <v>0</v>
      </c>
      <c r="I379" s="35">
        <v>28</v>
      </c>
      <c r="J379" s="27"/>
    </row>
    <row r="380" spans="1:10" x14ac:dyDescent="0.3">
      <c r="A380" s="27" t="s">
        <v>412</v>
      </c>
      <c r="B380" s="27" t="s">
        <v>6</v>
      </c>
      <c r="C380" s="27" t="s">
        <v>62</v>
      </c>
      <c r="D380" s="27" t="s">
        <v>34</v>
      </c>
      <c r="E380" s="35">
        <v>29</v>
      </c>
      <c r="F380" s="35">
        <v>2</v>
      </c>
      <c r="G380" s="35" t="s">
        <v>45</v>
      </c>
      <c r="H380" s="35">
        <v>0</v>
      </c>
      <c r="I380" s="35">
        <v>31</v>
      </c>
      <c r="J380" s="27"/>
    </row>
    <row r="381" spans="1:10" x14ac:dyDescent="0.3">
      <c r="A381" s="27" t="s">
        <v>413</v>
      </c>
      <c r="B381" s="27" t="s">
        <v>7</v>
      </c>
      <c r="C381" s="27" t="s">
        <v>62</v>
      </c>
      <c r="D381" s="27" t="s">
        <v>34</v>
      </c>
      <c r="E381" s="35">
        <v>24</v>
      </c>
      <c r="F381" s="35">
        <v>3</v>
      </c>
      <c r="G381" s="35" t="s">
        <v>45</v>
      </c>
      <c r="H381" s="35">
        <v>0</v>
      </c>
      <c r="I381" s="35">
        <v>27</v>
      </c>
      <c r="J381" s="27"/>
    </row>
    <row r="382" spans="1:10" x14ac:dyDescent="0.3">
      <c r="A382" s="27" t="s">
        <v>414</v>
      </c>
      <c r="B382" s="27" t="s">
        <v>8</v>
      </c>
      <c r="C382" s="27" t="s">
        <v>62</v>
      </c>
      <c r="D382" s="27" t="s">
        <v>34</v>
      </c>
      <c r="E382" s="35">
        <v>37</v>
      </c>
      <c r="F382" s="35">
        <v>2</v>
      </c>
      <c r="G382" s="35" t="s">
        <v>45</v>
      </c>
      <c r="H382" s="35">
        <v>0</v>
      </c>
      <c r="I382" s="35">
        <v>39</v>
      </c>
      <c r="J382" s="27"/>
    </row>
    <row r="383" spans="1:10" x14ac:dyDescent="0.3">
      <c r="A383" s="27" t="s">
        <v>415</v>
      </c>
      <c r="B383" s="27" t="s">
        <v>9</v>
      </c>
      <c r="C383" s="27" t="s">
        <v>62</v>
      </c>
      <c r="D383" s="27" t="s">
        <v>34</v>
      </c>
      <c r="E383" s="35">
        <v>20</v>
      </c>
      <c r="F383" s="35">
        <v>0</v>
      </c>
      <c r="G383" s="35" t="s">
        <v>45</v>
      </c>
      <c r="H383" s="35">
        <v>0</v>
      </c>
      <c r="I383" s="35">
        <v>20</v>
      </c>
      <c r="J383" s="27"/>
    </row>
    <row r="384" spans="1:10" x14ac:dyDescent="0.3">
      <c r="A384" s="27" t="s">
        <v>416</v>
      </c>
      <c r="B384" s="27" t="s">
        <v>10</v>
      </c>
      <c r="C384" s="27" t="s">
        <v>62</v>
      </c>
      <c r="D384" s="27" t="s">
        <v>34</v>
      </c>
      <c r="E384" s="35">
        <v>29</v>
      </c>
      <c r="F384" s="35">
        <v>1</v>
      </c>
      <c r="G384" s="35" t="s">
        <v>45</v>
      </c>
      <c r="H384" s="35">
        <v>0</v>
      </c>
      <c r="I384" s="35">
        <v>30</v>
      </c>
      <c r="J384" s="27"/>
    </row>
    <row r="385" spans="1:10" x14ac:dyDescent="0.3">
      <c r="A385" s="27" t="s">
        <v>417</v>
      </c>
      <c r="B385" s="27" t="s">
        <v>11</v>
      </c>
      <c r="C385" s="27" t="s">
        <v>62</v>
      </c>
      <c r="D385" s="27" t="s">
        <v>34</v>
      </c>
      <c r="E385" s="35">
        <v>26</v>
      </c>
      <c r="F385" s="35">
        <v>2</v>
      </c>
      <c r="G385" s="35" t="s">
        <v>45</v>
      </c>
      <c r="H385" s="35">
        <v>0</v>
      </c>
      <c r="I385" s="35">
        <v>28</v>
      </c>
      <c r="J385" s="27"/>
    </row>
    <row r="386" spans="1:10" x14ac:dyDescent="0.3">
      <c r="A386" s="27" t="s">
        <v>418</v>
      </c>
      <c r="B386" s="27" t="s">
        <v>12</v>
      </c>
      <c r="C386" s="27" t="s">
        <v>62</v>
      </c>
      <c r="D386" s="27" t="s">
        <v>34</v>
      </c>
      <c r="E386" s="35">
        <v>31</v>
      </c>
      <c r="F386" s="35">
        <v>3</v>
      </c>
      <c r="G386" s="35" t="s">
        <v>45</v>
      </c>
      <c r="H386" s="35">
        <v>0</v>
      </c>
      <c r="I386" s="35">
        <v>34</v>
      </c>
      <c r="J386" s="27"/>
    </row>
    <row r="387" spans="1:10" x14ac:dyDescent="0.3">
      <c r="A387" s="27" t="s">
        <v>419</v>
      </c>
      <c r="B387" s="27" t="s">
        <v>13</v>
      </c>
      <c r="C387" s="27" t="s">
        <v>62</v>
      </c>
      <c r="D387" s="27" t="s">
        <v>34</v>
      </c>
      <c r="E387" s="35">
        <v>28</v>
      </c>
      <c r="F387" s="35">
        <v>3</v>
      </c>
      <c r="G387" s="35" t="s">
        <v>45</v>
      </c>
      <c r="H387" s="35">
        <v>0</v>
      </c>
      <c r="I387" s="35">
        <v>31</v>
      </c>
      <c r="J387" s="27"/>
    </row>
    <row r="388" spans="1:10" x14ac:dyDescent="0.3">
      <c r="A388" s="27" t="s">
        <v>420</v>
      </c>
      <c r="B388" s="27" t="s">
        <v>14</v>
      </c>
      <c r="C388" s="27" t="s">
        <v>62</v>
      </c>
      <c r="D388" s="27" t="s">
        <v>34</v>
      </c>
      <c r="E388" s="35">
        <v>28</v>
      </c>
      <c r="F388" s="35">
        <v>1</v>
      </c>
      <c r="G388" s="35" t="s">
        <v>45</v>
      </c>
      <c r="H388" s="35">
        <v>0</v>
      </c>
      <c r="I388" s="35">
        <v>29</v>
      </c>
      <c r="J388" s="27"/>
    </row>
    <row r="389" spans="1:10" x14ac:dyDescent="0.3">
      <c r="A389" s="27" t="s">
        <v>421</v>
      </c>
      <c r="B389" s="27" t="s">
        <v>15</v>
      </c>
      <c r="C389" s="27" t="s">
        <v>62</v>
      </c>
      <c r="D389" s="27" t="s">
        <v>34</v>
      </c>
      <c r="E389" s="35">
        <v>26</v>
      </c>
      <c r="F389" s="35">
        <v>0</v>
      </c>
      <c r="G389" s="35" t="s">
        <v>45</v>
      </c>
      <c r="H389" s="35">
        <v>0</v>
      </c>
      <c r="I389" s="35">
        <v>26</v>
      </c>
      <c r="J389" s="27"/>
    </row>
    <row r="390" spans="1:10" x14ac:dyDescent="0.3">
      <c r="A390" s="27" t="s">
        <v>422</v>
      </c>
      <c r="B390" s="27" t="s">
        <v>16</v>
      </c>
      <c r="C390" s="27" t="s">
        <v>62</v>
      </c>
      <c r="D390" s="27" t="s">
        <v>34</v>
      </c>
      <c r="E390" s="35">
        <v>19</v>
      </c>
      <c r="F390" s="35">
        <v>0</v>
      </c>
      <c r="G390" s="35" t="s">
        <v>45</v>
      </c>
      <c r="H390" s="35">
        <v>0</v>
      </c>
      <c r="I390" s="35">
        <v>19</v>
      </c>
      <c r="J390" s="27"/>
    </row>
    <row r="391" spans="1:10" x14ac:dyDescent="0.3">
      <c r="A391" s="27" t="s">
        <v>423</v>
      </c>
      <c r="B391" s="27" t="s">
        <v>17</v>
      </c>
      <c r="C391" s="27" t="s">
        <v>62</v>
      </c>
      <c r="D391" s="27" t="s">
        <v>34</v>
      </c>
      <c r="E391" s="35">
        <v>22</v>
      </c>
      <c r="F391" s="35">
        <v>0</v>
      </c>
      <c r="G391" s="35" t="s">
        <v>45</v>
      </c>
      <c r="H391" s="35">
        <v>2</v>
      </c>
      <c r="I391" s="35">
        <v>24</v>
      </c>
      <c r="J391" s="27"/>
    </row>
    <row r="392" spans="1:10" x14ac:dyDescent="0.3">
      <c r="A392" s="27" t="s">
        <v>424</v>
      </c>
      <c r="B392" s="27" t="s">
        <v>18</v>
      </c>
      <c r="C392" s="27" t="s">
        <v>62</v>
      </c>
      <c r="D392" s="27" t="s">
        <v>34</v>
      </c>
      <c r="E392" s="35">
        <v>45</v>
      </c>
      <c r="F392" s="35">
        <v>0</v>
      </c>
      <c r="G392" s="35" t="s">
        <v>45</v>
      </c>
      <c r="H392" s="35">
        <v>0</v>
      </c>
      <c r="I392" s="35">
        <v>45</v>
      </c>
      <c r="J392" s="27"/>
    </row>
    <row r="393" spans="1:10" x14ac:dyDescent="0.3">
      <c r="A393" s="27" t="s">
        <v>425</v>
      </c>
      <c r="B393" s="27" t="s">
        <v>19</v>
      </c>
      <c r="C393" s="27" t="s">
        <v>62</v>
      </c>
      <c r="D393" s="27" t="s">
        <v>34</v>
      </c>
      <c r="E393" s="35">
        <v>42</v>
      </c>
      <c r="F393" s="35">
        <v>4</v>
      </c>
      <c r="G393" s="35" t="s">
        <v>45</v>
      </c>
      <c r="H393" s="35">
        <v>0</v>
      </c>
      <c r="I393" s="35">
        <v>46</v>
      </c>
      <c r="J393" s="27"/>
    </row>
    <row r="394" spans="1:10" x14ac:dyDescent="0.3">
      <c r="A394" s="27" t="s">
        <v>426</v>
      </c>
      <c r="B394" s="27" t="s">
        <v>20</v>
      </c>
      <c r="C394" s="27" t="s">
        <v>62</v>
      </c>
      <c r="D394" s="27" t="s">
        <v>34</v>
      </c>
      <c r="E394" s="35">
        <v>32</v>
      </c>
      <c r="F394" s="35">
        <v>1</v>
      </c>
      <c r="G394" s="35" t="s">
        <v>45</v>
      </c>
      <c r="H394" s="35">
        <v>0</v>
      </c>
      <c r="I394" s="35">
        <v>33</v>
      </c>
      <c r="J394" s="27"/>
    </row>
    <row r="395" spans="1:10" x14ac:dyDescent="0.3">
      <c r="A395" s="27" t="s">
        <v>427</v>
      </c>
      <c r="B395" s="27" t="s">
        <v>21</v>
      </c>
      <c r="C395" s="27" t="s">
        <v>62</v>
      </c>
      <c r="D395" s="27" t="s">
        <v>34</v>
      </c>
      <c r="E395" s="35">
        <v>25</v>
      </c>
      <c r="F395" s="35">
        <v>2</v>
      </c>
      <c r="G395" s="35" t="s">
        <v>45</v>
      </c>
      <c r="H395" s="35">
        <v>0</v>
      </c>
      <c r="I395" s="35">
        <v>27</v>
      </c>
      <c r="J395" s="27"/>
    </row>
    <row r="396" spans="1:10" x14ac:dyDescent="0.3">
      <c r="A396" s="27" t="s">
        <v>428</v>
      </c>
      <c r="B396" s="27" t="s">
        <v>22</v>
      </c>
      <c r="C396" s="27" t="s">
        <v>62</v>
      </c>
      <c r="D396" s="27" t="s">
        <v>34</v>
      </c>
      <c r="E396" s="35">
        <v>21</v>
      </c>
      <c r="F396" s="35">
        <v>0</v>
      </c>
      <c r="G396" s="35" t="s">
        <v>45</v>
      </c>
      <c r="H396" s="35">
        <v>0</v>
      </c>
      <c r="I396" s="35">
        <v>21</v>
      </c>
      <c r="J396" s="27"/>
    </row>
    <row r="397" spans="1:10" x14ac:dyDescent="0.3">
      <c r="A397" s="27" t="s">
        <v>429</v>
      </c>
      <c r="B397" s="27" t="s">
        <v>23</v>
      </c>
      <c r="C397" s="27" t="s">
        <v>62</v>
      </c>
      <c r="D397" s="27" t="s">
        <v>34</v>
      </c>
      <c r="E397" s="35">
        <v>22</v>
      </c>
      <c r="F397" s="35">
        <v>2</v>
      </c>
      <c r="G397" s="35" t="s">
        <v>45</v>
      </c>
      <c r="H397" s="35">
        <v>0</v>
      </c>
      <c r="I397" s="35">
        <v>24</v>
      </c>
      <c r="J397" s="27"/>
    </row>
    <row r="398" spans="1:10" x14ac:dyDescent="0.3">
      <c r="A398" s="27" t="s">
        <v>430</v>
      </c>
      <c r="B398" s="27" t="s">
        <v>24</v>
      </c>
      <c r="C398" s="27" t="s">
        <v>62</v>
      </c>
      <c r="D398" s="27" t="s">
        <v>34</v>
      </c>
      <c r="E398" s="35">
        <v>26</v>
      </c>
      <c r="F398" s="35">
        <v>0</v>
      </c>
      <c r="G398" s="35" t="s">
        <v>45</v>
      </c>
      <c r="H398" s="35">
        <v>0</v>
      </c>
      <c r="I398" s="35">
        <v>26</v>
      </c>
      <c r="J398" s="27"/>
    </row>
    <row r="399" spans="1:10" x14ac:dyDescent="0.3">
      <c r="A399" s="27" t="s">
        <v>431</v>
      </c>
      <c r="B399" s="27" t="s">
        <v>25</v>
      </c>
      <c r="C399" s="27" t="s">
        <v>62</v>
      </c>
      <c r="D399" s="27" t="s">
        <v>34</v>
      </c>
      <c r="E399" s="35">
        <v>26</v>
      </c>
      <c r="F399" s="35">
        <v>3</v>
      </c>
      <c r="G399" s="35" t="s">
        <v>45</v>
      </c>
      <c r="H399" s="35">
        <v>0</v>
      </c>
      <c r="I399" s="35">
        <v>29</v>
      </c>
      <c r="J399" s="27"/>
    </row>
    <row r="400" spans="1:10" x14ac:dyDescent="0.3">
      <c r="A400" s="27" t="s">
        <v>432</v>
      </c>
      <c r="B400" s="27" t="s">
        <v>26</v>
      </c>
      <c r="C400" s="27" t="s">
        <v>62</v>
      </c>
      <c r="D400" s="27" t="s">
        <v>34</v>
      </c>
      <c r="E400" s="35">
        <v>24</v>
      </c>
      <c r="F400" s="35">
        <v>1</v>
      </c>
      <c r="G400" s="35" t="s">
        <v>45</v>
      </c>
      <c r="H400" s="35">
        <v>0</v>
      </c>
      <c r="I400" s="35">
        <v>25</v>
      </c>
      <c r="J400" s="27"/>
    </row>
    <row r="401" spans="1:10" x14ac:dyDescent="0.3">
      <c r="A401" s="27" t="s">
        <v>433</v>
      </c>
      <c r="B401" s="27" t="s">
        <v>27</v>
      </c>
      <c r="C401" s="27" t="s">
        <v>62</v>
      </c>
      <c r="D401" s="27" t="s">
        <v>34</v>
      </c>
      <c r="E401" s="35">
        <v>26</v>
      </c>
      <c r="F401" s="35">
        <v>1</v>
      </c>
      <c r="G401" s="35" t="s">
        <v>45</v>
      </c>
      <c r="H401" s="35">
        <v>0</v>
      </c>
      <c r="I401" s="35">
        <v>27</v>
      </c>
      <c r="J401" s="27"/>
    </row>
    <row r="402" spans="1:10" x14ac:dyDescent="0.3">
      <c r="A402" s="27" t="s">
        <v>434</v>
      </c>
      <c r="B402" s="27" t="s">
        <v>28</v>
      </c>
      <c r="C402" s="27" t="s">
        <v>62</v>
      </c>
      <c r="D402" s="27" t="s">
        <v>34</v>
      </c>
      <c r="E402" s="35">
        <v>36</v>
      </c>
      <c r="F402" s="35">
        <v>0</v>
      </c>
      <c r="G402" s="35" t="s">
        <v>45</v>
      </c>
      <c r="H402" s="35">
        <v>0</v>
      </c>
      <c r="I402" s="35">
        <v>36</v>
      </c>
      <c r="J402" s="27"/>
    </row>
    <row r="403" spans="1:10" x14ac:dyDescent="0.3">
      <c r="A403" s="27" t="s">
        <v>435</v>
      </c>
      <c r="B403" s="27" t="s">
        <v>29</v>
      </c>
      <c r="C403" s="27" t="s">
        <v>62</v>
      </c>
      <c r="D403" s="27" t="s">
        <v>34</v>
      </c>
      <c r="E403" s="35">
        <v>28</v>
      </c>
      <c r="F403" s="35">
        <v>2</v>
      </c>
      <c r="G403" s="35" t="s">
        <v>45</v>
      </c>
      <c r="H403" s="35">
        <v>0</v>
      </c>
      <c r="I403" s="35">
        <v>30</v>
      </c>
      <c r="J403" s="27"/>
    </row>
    <row r="404" spans="1:10" x14ac:dyDescent="0.3">
      <c r="A404" s="27" t="s">
        <v>436</v>
      </c>
      <c r="B404" s="27" t="s">
        <v>30</v>
      </c>
      <c r="C404" s="27" t="s">
        <v>62</v>
      </c>
      <c r="D404" s="27" t="s">
        <v>34</v>
      </c>
      <c r="E404" s="35">
        <v>36</v>
      </c>
      <c r="F404" s="35">
        <v>1</v>
      </c>
      <c r="G404" s="35" t="s">
        <v>45</v>
      </c>
      <c r="H404" s="35">
        <v>0</v>
      </c>
      <c r="I404" s="35">
        <v>37</v>
      </c>
      <c r="J404" s="27"/>
    </row>
    <row r="405" spans="1:10" x14ac:dyDescent="0.3">
      <c r="A405" s="27" t="s">
        <v>437</v>
      </c>
      <c r="B405" s="28" t="s">
        <v>31</v>
      </c>
      <c r="C405" s="28" t="s">
        <v>62</v>
      </c>
      <c r="D405" s="28" t="s">
        <v>34</v>
      </c>
      <c r="E405" s="34">
        <v>50</v>
      </c>
      <c r="F405" s="34">
        <v>2</v>
      </c>
      <c r="G405" s="34" t="s">
        <v>45</v>
      </c>
      <c r="H405" s="34">
        <v>0</v>
      </c>
      <c r="I405" s="34">
        <v>52</v>
      </c>
      <c r="J405" s="28"/>
    </row>
    <row r="406" spans="1:10" x14ac:dyDescent="0.3">
      <c r="A406" s="27" t="s">
        <v>438</v>
      </c>
      <c r="B406" s="28" t="s">
        <v>32</v>
      </c>
      <c r="C406" s="28" t="s">
        <v>62</v>
      </c>
      <c r="D406" s="28" t="s">
        <v>34</v>
      </c>
      <c r="E406" s="34">
        <v>72</v>
      </c>
      <c r="F406" s="34">
        <v>11</v>
      </c>
      <c r="G406" s="34" t="s">
        <v>45</v>
      </c>
      <c r="H406" s="34">
        <v>0</v>
      </c>
      <c r="I406" s="34">
        <v>83</v>
      </c>
      <c r="J406" s="28"/>
    </row>
    <row r="407" spans="1:10" x14ac:dyDescent="0.3">
      <c r="A407" s="27" t="s">
        <v>439</v>
      </c>
      <c r="B407" s="28" t="s">
        <v>33</v>
      </c>
      <c r="C407" s="28" t="s">
        <v>62</v>
      </c>
      <c r="D407" s="28" t="s">
        <v>34</v>
      </c>
      <c r="E407" s="34">
        <v>64</v>
      </c>
      <c r="F407" s="34">
        <v>0</v>
      </c>
      <c r="G407" s="34" t="s">
        <v>45</v>
      </c>
      <c r="H407" s="34">
        <v>0</v>
      </c>
      <c r="I407" s="34">
        <v>64</v>
      </c>
      <c r="J407" s="28"/>
    </row>
    <row r="408" spans="1:10" x14ac:dyDescent="0.3">
      <c r="A408" s="27" t="str">
        <f t="shared" ref="A408:A436" si="1">CONCATENATE(B408,C408,D408,)</f>
        <v>2008Q1OIELGlobal Project Licence</v>
      </c>
      <c r="B408" s="28" t="s">
        <v>5</v>
      </c>
      <c r="C408" s="28" t="s">
        <v>56</v>
      </c>
      <c r="D408" s="17" t="s">
        <v>55</v>
      </c>
      <c r="E408" s="34">
        <v>0</v>
      </c>
      <c r="F408" s="34" t="s">
        <v>45</v>
      </c>
      <c r="G408" s="34">
        <v>0</v>
      </c>
      <c r="H408" s="34">
        <v>0</v>
      </c>
      <c r="I408" s="34">
        <v>0</v>
      </c>
      <c r="J408" s="28"/>
    </row>
    <row r="409" spans="1:10" x14ac:dyDescent="0.3">
      <c r="A409" s="27" t="str">
        <f t="shared" si="1"/>
        <v>2008Q2OIELGlobal Project Licence</v>
      </c>
      <c r="B409" s="28" t="s">
        <v>6</v>
      </c>
      <c r="C409" s="28" t="s">
        <v>56</v>
      </c>
      <c r="D409" s="17" t="s">
        <v>55</v>
      </c>
      <c r="E409" s="34">
        <v>0</v>
      </c>
      <c r="F409" s="34" t="s">
        <v>45</v>
      </c>
      <c r="G409" s="34">
        <v>0</v>
      </c>
      <c r="H409" s="34">
        <v>0</v>
      </c>
      <c r="I409" s="34">
        <v>0</v>
      </c>
      <c r="J409" s="28"/>
    </row>
    <row r="410" spans="1:10" x14ac:dyDescent="0.3">
      <c r="A410" s="27" t="str">
        <f t="shared" si="1"/>
        <v>2008Q3OIELGlobal Project Licence</v>
      </c>
      <c r="B410" s="28" t="s">
        <v>7</v>
      </c>
      <c r="C410" s="28" t="s">
        <v>56</v>
      </c>
      <c r="D410" s="17" t="s">
        <v>55</v>
      </c>
      <c r="E410" s="34">
        <v>0</v>
      </c>
      <c r="F410" s="34" t="s">
        <v>45</v>
      </c>
      <c r="G410" s="34">
        <v>0</v>
      </c>
      <c r="H410" s="34">
        <v>0</v>
      </c>
      <c r="I410" s="34">
        <v>0</v>
      </c>
      <c r="J410" s="28"/>
    </row>
    <row r="411" spans="1:10" x14ac:dyDescent="0.3">
      <c r="A411" s="27" t="str">
        <f t="shared" si="1"/>
        <v>2008Q4OIELGlobal Project Licence</v>
      </c>
      <c r="B411" s="28" t="s">
        <v>8</v>
      </c>
      <c r="C411" s="28" t="s">
        <v>56</v>
      </c>
      <c r="D411" s="17" t="s">
        <v>55</v>
      </c>
      <c r="E411" s="34">
        <v>0</v>
      </c>
      <c r="F411" s="34" t="s">
        <v>45</v>
      </c>
      <c r="G411" s="34">
        <v>0</v>
      </c>
      <c r="H411" s="34">
        <v>0</v>
      </c>
      <c r="I411" s="34">
        <v>0</v>
      </c>
      <c r="J411" s="28"/>
    </row>
    <row r="412" spans="1:10" x14ac:dyDescent="0.3">
      <c r="A412" s="27" t="str">
        <f t="shared" si="1"/>
        <v>2009Q1OIELGlobal Project Licence</v>
      </c>
      <c r="B412" s="28" t="s">
        <v>9</v>
      </c>
      <c r="C412" s="28" t="s">
        <v>56</v>
      </c>
      <c r="D412" s="17" t="s">
        <v>55</v>
      </c>
      <c r="E412" s="34">
        <v>0</v>
      </c>
      <c r="F412" s="34" t="s">
        <v>45</v>
      </c>
      <c r="G412" s="34">
        <v>0</v>
      </c>
      <c r="H412" s="34">
        <v>0</v>
      </c>
      <c r="I412" s="34">
        <v>0</v>
      </c>
      <c r="J412" s="28"/>
    </row>
    <row r="413" spans="1:10" x14ac:dyDescent="0.3">
      <c r="A413" s="27" t="str">
        <f t="shared" si="1"/>
        <v>2009Q2OIELGlobal Project Licence</v>
      </c>
      <c r="B413" s="28" t="s">
        <v>10</v>
      </c>
      <c r="C413" s="28" t="s">
        <v>56</v>
      </c>
      <c r="D413" s="17" t="s">
        <v>55</v>
      </c>
      <c r="E413" s="34">
        <v>0</v>
      </c>
      <c r="F413" s="34" t="s">
        <v>45</v>
      </c>
      <c r="G413" s="34">
        <v>0</v>
      </c>
      <c r="H413" s="34">
        <v>0</v>
      </c>
      <c r="I413" s="34">
        <v>0</v>
      </c>
      <c r="J413" s="28"/>
    </row>
    <row r="414" spans="1:10" x14ac:dyDescent="0.3">
      <c r="A414" s="27" t="str">
        <f t="shared" si="1"/>
        <v>2009Q3OIELGlobal Project Licence</v>
      </c>
      <c r="B414" s="28" t="s">
        <v>11</v>
      </c>
      <c r="C414" s="28" t="s">
        <v>56</v>
      </c>
      <c r="D414" s="17" t="s">
        <v>55</v>
      </c>
      <c r="E414" s="34">
        <v>0</v>
      </c>
      <c r="F414" s="34" t="s">
        <v>45</v>
      </c>
      <c r="G414" s="34">
        <v>0</v>
      </c>
      <c r="H414" s="34">
        <v>0</v>
      </c>
      <c r="I414" s="34">
        <v>0</v>
      </c>
      <c r="J414" s="28"/>
    </row>
    <row r="415" spans="1:10" x14ac:dyDescent="0.3">
      <c r="A415" s="27" t="str">
        <f t="shared" si="1"/>
        <v>2009Q4OIELGlobal Project Licence</v>
      </c>
      <c r="B415" s="28" t="s">
        <v>12</v>
      </c>
      <c r="C415" s="28" t="s">
        <v>56</v>
      </c>
      <c r="D415" s="17" t="s">
        <v>55</v>
      </c>
      <c r="E415" s="34">
        <v>0</v>
      </c>
      <c r="F415" s="34" t="s">
        <v>45</v>
      </c>
      <c r="G415" s="34">
        <v>0</v>
      </c>
      <c r="H415" s="34">
        <v>0</v>
      </c>
      <c r="I415" s="34">
        <v>0</v>
      </c>
      <c r="J415" s="28"/>
    </row>
    <row r="416" spans="1:10" x14ac:dyDescent="0.3">
      <c r="A416" s="27" t="str">
        <f t="shared" si="1"/>
        <v>2010Q1OIELGlobal Project Licence</v>
      </c>
      <c r="B416" s="28" t="s">
        <v>13</v>
      </c>
      <c r="C416" s="28" t="s">
        <v>56</v>
      </c>
      <c r="D416" s="17" t="s">
        <v>55</v>
      </c>
      <c r="E416" s="34">
        <v>0</v>
      </c>
      <c r="F416" s="34" t="s">
        <v>45</v>
      </c>
      <c r="G416" s="34">
        <v>0</v>
      </c>
      <c r="H416" s="34">
        <v>0</v>
      </c>
      <c r="I416" s="34">
        <v>0</v>
      </c>
      <c r="J416" s="28"/>
    </row>
    <row r="417" spans="1:10" x14ac:dyDescent="0.3">
      <c r="A417" s="27" t="str">
        <f t="shared" si="1"/>
        <v>2010Q2OIELGlobal Project Licence</v>
      </c>
      <c r="B417" s="28" t="s">
        <v>14</v>
      </c>
      <c r="C417" s="28" t="s">
        <v>56</v>
      </c>
      <c r="D417" s="17" t="s">
        <v>55</v>
      </c>
      <c r="E417" s="34">
        <v>0</v>
      </c>
      <c r="F417" s="34" t="s">
        <v>45</v>
      </c>
      <c r="G417" s="34">
        <v>0</v>
      </c>
      <c r="H417" s="34">
        <v>0</v>
      </c>
      <c r="I417" s="34">
        <v>0</v>
      </c>
      <c r="J417" s="28"/>
    </row>
    <row r="418" spans="1:10" x14ac:dyDescent="0.3">
      <c r="A418" s="27" t="str">
        <f t="shared" si="1"/>
        <v>2010Q3OIELGlobal Project Licence</v>
      </c>
      <c r="B418" s="28" t="s">
        <v>15</v>
      </c>
      <c r="C418" s="28" t="s">
        <v>56</v>
      </c>
      <c r="D418" s="17" t="s">
        <v>55</v>
      </c>
      <c r="E418" s="34">
        <v>0</v>
      </c>
      <c r="F418" s="34" t="s">
        <v>45</v>
      </c>
      <c r="G418" s="34">
        <v>0</v>
      </c>
      <c r="H418" s="34">
        <v>0</v>
      </c>
      <c r="I418" s="34">
        <v>0</v>
      </c>
      <c r="J418" s="28"/>
    </row>
    <row r="419" spans="1:10" x14ac:dyDescent="0.3">
      <c r="A419" s="27" t="str">
        <f t="shared" si="1"/>
        <v>2010Q4OIELGlobal Project Licence</v>
      </c>
      <c r="B419" s="28" t="s">
        <v>16</v>
      </c>
      <c r="C419" s="28" t="s">
        <v>56</v>
      </c>
      <c r="D419" s="17" t="s">
        <v>55</v>
      </c>
      <c r="E419" s="34">
        <v>0</v>
      </c>
      <c r="F419" s="34" t="s">
        <v>45</v>
      </c>
      <c r="G419" s="34">
        <v>0</v>
      </c>
      <c r="H419" s="34">
        <v>0</v>
      </c>
      <c r="I419" s="34">
        <v>0</v>
      </c>
      <c r="J419" s="28"/>
    </row>
    <row r="420" spans="1:10" x14ac:dyDescent="0.3">
      <c r="A420" s="27" t="str">
        <f t="shared" si="1"/>
        <v>2011Q1OIELGlobal Project Licence</v>
      </c>
      <c r="B420" s="28" t="s">
        <v>17</v>
      </c>
      <c r="C420" s="28" t="s">
        <v>56</v>
      </c>
      <c r="D420" s="17" t="s">
        <v>55</v>
      </c>
      <c r="E420" s="34">
        <v>0</v>
      </c>
      <c r="F420" s="34" t="s">
        <v>45</v>
      </c>
      <c r="G420" s="34">
        <v>0</v>
      </c>
      <c r="H420" s="34">
        <v>0</v>
      </c>
      <c r="I420" s="34">
        <v>0</v>
      </c>
      <c r="J420" s="28"/>
    </row>
    <row r="421" spans="1:10" x14ac:dyDescent="0.3">
      <c r="A421" s="27" t="str">
        <f t="shared" si="1"/>
        <v>2011Q2OIELGlobal Project Licence</v>
      </c>
      <c r="B421" s="28" t="s">
        <v>18</v>
      </c>
      <c r="C421" s="28" t="s">
        <v>56</v>
      </c>
      <c r="D421" s="17" t="s">
        <v>55</v>
      </c>
      <c r="E421" s="34">
        <v>0</v>
      </c>
      <c r="F421" s="34" t="s">
        <v>45</v>
      </c>
      <c r="G421" s="34">
        <v>0</v>
      </c>
      <c r="H421" s="34">
        <v>0</v>
      </c>
      <c r="I421" s="34">
        <v>0</v>
      </c>
      <c r="J421" s="28"/>
    </row>
    <row r="422" spans="1:10" x14ac:dyDescent="0.3">
      <c r="A422" s="27" t="str">
        <f t="shared" si="1"/>
        <v>2011Q3OIELGlobal Project Licence</v>
      </c>
      <c r="B422" s="28" t="s">
        <v>19</v>
      </c>
      <c r="C422" s="28" t="s">
        <v>56</v>
      </c>
      <c r="D422" s="17" t="s">
        <v>55</v>
      </c>
      <c r="E422" s="34">
        <v>0</v>
      </c>
      <c r="F422" s="34" t="s">
        <v>45</v>
      </c>
      <c r="G422" s="34">
        <v>0</v>
      </c>
      <c r="H422" s="34">
        <v>0</v>
      </c>
      <c r="I422" s="34">
        <v>0</v>
      </c>
      <c r="J422" s="28"/>
    </row>
    <row r="423" spans="1:10" x14ac:dyDescent="0.3">
      <c r="A423" s="27" t="str">
        <f t="shared" si="1"/>
        <v>2011Q4OIELGlobal Project Licence</v>
      </c>
      <c r="B423" s="28" t="s">
        <v>20</v>
      </c>
      <c r="C423" s="28" t="s">
        <v>56</v>
      </c>
      <c r="D423" s="17" t="s">
        <v>55</v>
      </c>
      <c r="E423" s="34">
        <v>0</v>
      </c>
      <c r="F423" s="34" t="s">
        <v>45</v>
      </c>
      <c r="G423" s="34">
        <v>0</v>
      </c>
      <c r="H423" s="34">
        <v>0</v>
      </c>
      <c r="I423" s="34">
        <v>0</v>
      </c>
      <c r="J423" s="28"/>
    </row>
    <row r="424" spans="1:10" x14ac:dyDescent="0.3">
      <c r="A424" s="27" t="str">
        <f t="shared" si="1"/>
        <v>2012Q1OIELGlobal Project Licence</v>
      </c>
      <c r="B424" s="28" t="s">
        <v>21</v>
      </c>
      <c r="C424" s="28" t="s">
        <v>56</v>
      </c>
      <c r="D424" s="17" t="s">
        <v>55</v>
      </c>
      <c r="E424" s="34">
        <v>0</v>
      </c>
      <c r="F424" s="34" t="s">
        <v>45</v>
      </c>
      <c r="G424" s="34">
        <v>0</v>
      </c>
      <c r="H424" s="34">
        <v>0</v>
      </c>
      <c r="I424" s="34">
        <v>0</v>
      </c>
      <c r="J424" s="28"/>
    </row>
    <row r="425" spans="1:10" x14ac:dyDescent="0.3">
      <c r="A425" s="27" t="str">
        <f t="shared" si="1"/>
        <v>2012Q2OIELGlobal Project Licence</v>
      </c>
      <c r="B425" s="28" t="s">
        <v>22</v>
      </c>
      <c r="C425" s="28" t="s">
        <v>56</v>
      </c>
      <c r="D425" s="17" t="s">
        <v>55</v>
      </c>
      <c r="E425" s="34">
        <v>0</v>
      </c>
      <c r="F425" s="34" t="s">
        <v>45</v>
      </c>
      <c r="G425" s="34">
        <v>0</v>
      </c>
      <c r="H425" s="34">
        <v>0</v>
      </c>
      <c r="I425" s="34">
        <v>0</v>
      </c>
      <c r="J425" s="28"/>
    </row>
    <row r="426" spans="1:10" x14ac:dyDescent="0.3">
      <c r="A426" s="27" t="str">
        <f t="shared" si="1"/>
        <v>2012Q3OIELGlobal Project Licence</v>
      </c>
      <c r="B426" s="28" t="s">
        <v>23</v>
      </c>
      <c r="C426" s="28" t="s">
        <v>56</v>
      </c>
      <c r="D426" s="17" t="s">
        <v>55</v>
      </c>
      <c r="E426" s="34">
        <v>0</v>
      </c>
      <c r="F426" s="34" t="s">
        <v>45</v>
      </c>
      <c r="G426" s="34">
        <v>0</v>
      </c>
      <c r="H426" s="34">
        <v>0</v>
      </c>
      <c r="I426" s="34">
        <v>0</v>
      </c>
      <c r="J426" s="28"/>
    </row>
    <row r="427" spans="1:10" x14ac:dyDescent="0.3">
      <c r="A427" s="27" t="str">
        <f t="shared" si="1"/>
        <v>2012Q4OIELGlobal Project Licence</v>
      </c>
      <c r="B427" s="28" t="s">
        <v>24</v>
      </c>
      <c r="C427" s="28" t="s">
        <v>56</v>
      </c>
      <c r="D427" s="17" t="s">
        <v>55</v>
      </c>
      <c r="E427" s="34">
        <v>0</v>
      </c>
      <c r="F427" s="34" t="s">
        <v>45</v>
      </c>
      <c r="G427" s="34">
        <v>0</v>
      </c>
      <c r="H427" s="34">
        <v>0</v>
      </c>
      <c r="I427" s="34">
        <v>0</v>
      </c>
      <c r="J427" s="28"/>
    </row>
    <row r="428" spans="1:10" x14ac:dyDescent="0.3">
      <c r="A428" s="27" t="str">
        <f t="shared" si="1"/>
        <v>2013Q1OIELGlobal Project Licence</v>
      </c>
      <c r="B428" s="28" t="s">
        <v>25</v>
      </c>
      <c r="C428" s="28" t="s">
        <v>56</v>
      </c>
      <c r="D428" s="17" t="s">
        <v>55</v>
      </c>
      <c r="E428" s="34">
        <v>0</v>
      </c>
      <c r="F428" s="34" t="s">
        <v>45</v>
      </c>
      <c r="G428" s="34">
        <v>0</v>
      </c>
      <c r="H428" s="34">
        <v>0</v>
      </c>
      <c r="I428" s="34">
        <v>0</v>
      </c>
      <c r="J428" s="28"/>
    </row>
    <row r="429" spans="1:10" x14ac:dyDescent="0.3">
      <c r="A429" s="27" t="str">
        <f t="shared" si="1"/>
        <v>2013Q2OIELGlobal Project Licence</v>
      </c>
      <c r="B429" s="28" t="s">
        <v>26</v>
      </c>
      <c r="C429" s="28" t="s">
        <v>56</v>
      </c>
      <c r="D429" s="17" t="s">
        <v>55</v>
      </c>
      <c r="E429" s="34">
        <v>0</v>
      </c>
      <c r="F429" s="34" t="s">
        <v>45</v>
      </c>
      <c r="G429" s="34">
        <v>0</v>
      </c>
      <c r="H429" s="34">
        <v>0</v>
      </c>
      <c r="I429" s="34">
        <v>0</v>
      </c>
      <c r="J429" s="28"/>
    </row>
    <row r="430" spans="1:10" x14ac:dyDescent="0.3">
      <c r="A430" s="27" t="str">
        <f t="shared" si="1"/>
        <v>2013Q3OIELGlobal Project Licence</v>
      </c>
      <c r="B430" s="28" t="s">
        <v>27</v>
      </c>
      <c r="C430" s="28" t="s">
        <v>56</v>
      </c>
      <c r="D430" s="17" t="s">
        <v>55</v>
      </c>
      <c r="E430" s="34">
        <v>0</v>
      </c>
      <c r="F430" s="34" t="s">
        <v>45</v>
      </c>
      <c r="G430" s="34">
        <v>0</v>
      </c>
      <c r="H430" s="34">
        <v>0</v>
      </c>
      <c r="I430" s="34">
        <v>0</v>
      </c>
      <c r="J430" s="28"/>
    </row>
    <row r="431" spans="1:10" x14ac:dyDescent="0.3">
      <c r="A431" s="27" t="str">
        <f t="shared" si="1"/>
        <v>2013Q4OIELGlobal Project Licence</v>
      </c>
      <c r="B431" s="28" t="s">
        <v>28</v>
      </c>
      <c r="C431" s="28" t="s">
        <v>56</v>
      </c>
      <c r="D431" s="17" t="s">
        <v>55</v>
      </c>
      <c r="E431" s="34">
        <v>0</v>
      </c>
      <c r="F431" s="34" t="s">
        <v>45</v>
      </c>
      <c r="G431" s="34">
        <v>0</v>
      </c>
      <c r="H431" s="34">
        <v>0</v>
      </c>
      <c r="I431" s="34">
        <v>0</v>
      </c>
      <c r="J431" s="28"/>
    </row>
    <row r="432" spans="1:10" x14ac:dyDescent="0.3">
      <c r="A432" s="27" t="str">
        <f t="shared" si="1"/>
        <v>2014Q1OIELGlobal Project Licence</v>
      </c>
      <c r="B432" s="28" t="s">
        <v>29</v>
      </c>
      <c r="C432" s="28" t="s">
        <v>56</v>
      </c>
      <c r="D432" s="17" t="s">
        <v>55</v>
      </c>
      <c r="E432" s="34">
        <v>0</v>
      </c>
      <c r="F432" s="34" t="s">
        <v>45</v>
      </c>
      <c r="G432" s="34">
        <v>0</v>
      </c>
      <c r="H432" s="34">
        <v>0</v>
      </c>
      <c r="I432" s="34">
        <v>0</v>
      </c>
      <c r="J432" s="28"/>
    </row>
    <row r="433" spans="1:10" x14ac:dyDescent="0.3">
      <c r="A433" s="27" t="str">
        <f t="shared" si="1"/>
        <v>2014Q2OIELGlobal Project Licence</v>
      </c>
      <c r="B433" s="28" t="s">
        <v>30</v>
      </c>
      <c r="C433" s="28" t="s">
        <v>56</v>
      </c>
      <c r="D433" s="17" t="s">
        <v>55</v>
      </c>
      <c r="E433" s="34">
        <v>0</v>
      </c>
      <c r="F433" s="34" t="s">
        <v>45</v>
      </c>
      <c r="G433" s="34">
        <v>0</v>
      </c>
      <c r="H433" s="34">
        <v>0</v>
      </c>
      <c r="I433" s="34">
        <v>0</v>
      </c>
      <c r="J433" s="28"/>
    </row>
    <row r="434" spans="1:10" x14ac:dyDescent="0.3">
      <c r="A434" s="27" t="str">
        <f t="shared" si="1"/>
        <v>2014Q3OIELGlobal Project Licence</v>
      </c>
      <c r="B434" s="28" t="s">
        <v>31</v>
      </c>
      <c r="C434" s="28" t="s">
        <v>56</v>
      </c>
      <c r="D434" s="17" t="s">
        <v>55</v>
      </c>
      <c r="E434" s="34">
        <v>0</v>
      </c>
      <c r="F434" s="34" t="s">
        <v>45</v>
      </c>
      <c r="G434" s="34">
        <v>0</v>
      </c>
      <c r="H434" s="34">
        <v>0</v>
      </c>
      <c r="I434" s="34">
        <v>0</v>
      </c>
      <c r="J434" s="28"/>
    </row>
    <row r="435" spans="1:10" x14ac:dyDescent="0.3">
      <c r="A435" s="27" t="str">
        <f t="shared" si="1"/>
        <v>2014Q4OIELGlobal Project Licence</v>
      </c>
      <c r="B435" s="28" t="s">
        <v>32</v>
      </c>
      <c r="C435" s="28" t="s">
        <v>56</v>
      </c>
      <c r="D435" s="17" t="s">
        <v>55</v>
      </c>
      <c r="E435" s="34">
        <v>0</v>
      </c>
      <c r="F435" s="34" t="s">
        <v>45</v>
      </c>
      <c r="G435" s="34">
        <v>0</v>
      </c>
      <c r="H435" s="34">
        <v>0</v>
      </c>
      <c r="I435" s="34">
        <v>0</v>
      </c>
      <c r="J435" s="28"/>
    </row>
    <row r="436" spans="1:10" x14ac:dyDescent="0.3">
      <c r="A436" s="27" t="str">
        <f t="shared" si="1"/>
        <v>2015Q1OIELGlobal Project Licence</v>
      </c>
      <c r="B436" s="28" t="s">
        <v>33</v>
      </c>
      <c r="C436" s="28" t="s">
        <v>56</v>
      </c>
      <c r="D436" s="17" t="s">
        <v>55</v>
      </c>
      <c r="E436" s="34">
        <v>0</v>
      </c>
      <c r="F436" s="34" t="s">
        <v>45</v>
      </c>
      <c r="G436" s="34">
        <v>0</v>
      </c>
      <c r="H436" s="34">
        <v>0</v>
      </c>
      <c r="I436" s="34">
        <v>0</v>
      </c>
      <c r="J436" s="28"/>
    </row>
    <row r="437" spans="1:10" x14ac:dyDescent="0.3">
      <c r="B437" s="28"/>
      <c r="C437" s="28"/>
      <c r="D437" s="28"/>
      <c r="E437" s="34"/>
      <c r="F437" s="34"/>
      <c r="G437" s="34"/>
      <c r="H437" s="34"/>
      <c r="I437" s="34"/>
      <c r="J437" s="28"/>
    </row>
  </sheetData>
  <sortState ref="B2:I418">
    <sortCondition ref="C2:C418"/>
    <sortCondition ref="D2:D4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Cover Sheet</vt:lpstr>
      <vt:lpstr>Table Notes</vt:lpstr>
      <vt:lpstr>List</vt:lpstr>
      <vt:lpstr>A</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2015-07-20T08:04:03Z</dcterms:modified>
</cp:coreProperties>
</file>