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3"/>
  </bookViews>
  <sheets>
    <sheet name="Contents" sheetId="1" r:id="rId1"/>
    <sheet name="Cover sheet" sheetId="2" r:id="rId2"/>
    <sheet name="Data fields" sheetId="3" r:id="rId3"/>
    <sheet name="October 2014"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'October 2014'!$A$4:$AO$21</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<sst xmlns="http://schemas.openxmlformats.org/spreadsheetml/2006/main" count="1094" uniqueCount="346">
  <si>
    <t>Only FTE collated for CCL staff. No headcount or split available.</t>
  </si>
  <si>
    <r>
      <t xml:space="preserve">Comments
</t>
    </r>
    <r>
      <rPr>
        <b/>
        <sz val="12"/>
        <color indexed="8"/>
        <rFont val="Arial"/>
        <family val="2"/>
      </rPr>
      <t>(NB: These will be published alongside your row of information)</t>
    </r>
  </si>
  <si>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</si>
  <si>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</si>
  <si>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</si>
  <si>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</si>
  <si>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</si>
  <si>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</si>
  <si>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</si>
  <si>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</si>
  <si>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</si>
  <si>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</si>
  <si>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</si>
  <si>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</si>
  <si>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</si>
  <si>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</si>
  <si>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</si>
  <si>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</si>
  <si>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</si>
  <si>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</si>
  <si>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</si>
  <si>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</si>
  <si>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</si>
  <si>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</si>
  <si>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</si>
  <si>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</si>
  <si>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</si>
  <si>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</si>
  <si>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</si>
  <si>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</si>
  <si>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</si>
  <si>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</si>
  <si>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</si>
  <si>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</si>
  <si>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</si>
  <si>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</si>
  <si>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</si>
  <si>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</si>
  <si>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</si>
  <si>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</si>
  <si>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</si>
  <si>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</si>
  <si>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</si>
  <si>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</si>
  <si>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</si>
  <si>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</si>
  <si>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</si>
  <si>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</si>
  <si>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</si>
  <si>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</si>
  <si>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</si>
  <si>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</si>
  <si>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</si>
  <si>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</si>
  <si>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</si>
  <si>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</si>
  <si>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</si>
  <si>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</si>
  <si>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</si>
  <si>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</si>
  <si>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</si>
  <si>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</si>
  <si>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</si>
  <si>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</si>
  <si>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</si>
  <si>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</si>
  <si>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</si>
  <si>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</si>
  <si>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</si>
  <si>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</si>
  <si>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</si>
  <si>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</si>
  <si>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</si>
  <si>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</si>
  <si>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</si>
  <si>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</si>
  <si>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</si>
  <si>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</si>
  <si>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</si>
  <si>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</si>
  <si>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</si>
  <si>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</si>
  <si>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</si>
  <si>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</si>
  <si>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</si>
  <si>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</si>
  <si>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</si>
  <si>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</si>
  <si>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</si>
  <si>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</si>
  <si>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</si>
  <si>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</si>
  <si>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</si>
  <si>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</si>
  <si>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</si>
  <si>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</si>
  <si>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</si>
  <si>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</si>
  <si>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</si>
  <si>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</si>
  <si>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</si>
  <si>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</si>
  <si>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</si>
  <si>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</si>
  <si>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</si>
  <si>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</si>
  <si>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</si>
  <si>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</si>
  <si>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</si>
  <si>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</si>
  <si>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</si>
  <si>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</si>
  <si>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</si>
  <si>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</si>
  <si>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</si>
  <si>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</si>
  <si>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</si>
  <si>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</si>
  <si>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</si>
  <si>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</si>
  <si>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</si>
  <si>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</si>
  <si>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</si>
  <si>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</si>
  <si>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</si>
  <si>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</si>
  <si>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</si>
  <si>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</si>
  <si>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</si>
  <si>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</si>
  <si>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</si>
  <si>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</si>
  <si>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</si>
  <si>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</si>
  <si>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</si>
  <si>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</si>
  <si>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</si>
  <si>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</si>
  <si>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</si>
  <si>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</si>
  <si>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</si>
  <si>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</si>
  <si>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</si>
  <si>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</si>
  <si>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</si>
  <si>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</si>
  <si>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</si>
  <si>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</si>
  <si>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</si>
  <si>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</si>
  <si>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</si>
  <si>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</si>
  <si>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</si>
  <si>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</si>
  <si>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</si>
  <si>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</si>
  <si>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</si>
  <si>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</si>
  <si>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</si>
  <si>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</si>
  <si>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</si>
  <si>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</si>
  <si>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</si>
  <si>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</si>
  <si>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</si>
  <si>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</si>
  <si>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</si>
  <si>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</si>
  <si>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</si>
  <si>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</si>
  <si>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</si>
  <si>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</si>
  <si>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</si>
  <si>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</si>
  <si>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</si>
  <si>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</si>
  <si>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</si>
  <si>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</si>
  <si>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</si>
  <si>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</si>
  <si>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</si>
  <si>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</si>
  <si>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</si>
  <si>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</si>
  <si>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</si>
  <si>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</si>
  <si>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</si>
  <si>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</si>
  <si>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</si>
  <si>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</si>
  <si>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</si>
  <si>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</si>
  <si>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</si>
  <si>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</si>
  <si>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</si>
  <si>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</si>
  <si>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</si>
  <si>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</si>
  <si>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</si>
  <si>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</si>
  <si>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</si>
  <si>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</si>
  <si>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</si>
  <si>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</si>
  <si>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</si>
  <si>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</si>
  <si>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</si>
  <si>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</si>
  <si>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</si>
  <si>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</si>
  <si>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</si>
  <si>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</si>
  <si>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</si>
  <si>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</si>
  <si>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</si>
  <si>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</si>
  <si>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</si>
  <si>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</si>
  <si>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</si>
  <si>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</si>
  <si>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</si>
  <si>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</si>
  <si>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</si>
  <si>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</si>
  <si>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</si>
  <si>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</si>
  <si>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</si>
  <si>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</si>
  <si>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</si>
  <si>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</si>
  <si>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</si>
  <si>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</si>
  <si>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</si>
  <si>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</si>
  <si>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</si>
  <si>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</si>
  <si>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</si>
  <si>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</si>
  <si>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</si>
  <si>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</si>
  <si>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</si>
  <si>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</si>
  <si>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</si>
  <si>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</si>
  <si>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</si>
  <si>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</si>
  <si>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</si>
  <si>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</si>
  <si>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</si>
  <si>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</si>
  <si>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</si>
  <si>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</si>
  <si>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</si>
  <si>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</si>
  <si>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</si>
  <si>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</si>
  <si>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</si>
  <si>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</si>
  <si>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</si>
  <si>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</si>
  <si>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</si>
  <si>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</si>
  <si>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</si>
  <si>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</si>
  <si>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</si>
  <si>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</si>
  <si>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</si>
  <si>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</si>
  <si>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</si>
  <si>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</si>
  <si>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</si>
  <si>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</si>
  <si>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</si>
  <si>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</si>
  <si>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</si>
  <si>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</si>
  <si>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</si>
  <si>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</si>
  <si>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</si>
  <si>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</si>
  <si>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</si>
  <si>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</si>
  <si>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</si>
  <si>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</si>
  <si>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</si>
  <si>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</si>
  <si>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</si>
  <si>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</si>
  <si>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</si>
  <si>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</si>
  <si>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</si>
  <si>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</si>
  <si>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</si>
  <si>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</si>
  <si>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</si>
  <si>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</si>
  <si>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</si>
  <si>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</si>
  <si>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</si>
  <si>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</si>
  <si>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</si>
  <si>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</si>
  <si>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</si>
  <si>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</si>
  <si>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</si>
  <si>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</si>
  <si>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</si>
  <si>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</si>
  <si>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</si>
  <si>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</si>
  <si>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</si>
  <si>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</si>
  <si>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</si>
  <si>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</si>
  <si>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</si>
  <si>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</si>
  <si>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</si>
  <si>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</si>
  <si>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</si>
  <si>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</si>
  <si>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</si>
  <si>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</si>
  <si>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</si>
  <si>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</si>
  <si>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</si>
  <si>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</si>
  <si>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</si>
  <si>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</si>
  <si>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</si>
  <si>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</si>
  <si>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</si>
  <si>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Nicola Medhurst</t>
  </si>
  <si>
    <t>Nicola.Medhurst@justice.gsi.gov.uk</t>
  </si>
  <si>
    <t>Mike Marriott</t>
  </si>
  <si>
    <t>ASD Deputy Director</t>
  </si>
  <si>
    <t>Community Rehabilitation Companies x 21</t>
  </si>
  <si>
    <t>Government Owned Companies</t>
  </si>
  <si>
    <t>Newly created CRCs should be known as 'Companies' not 'Centres' as first advised. They are also not an NDPB but a Government Owned Company.
CRCs are not able to provide any costing information and can only provide unvalidated staffing numbers to the timescale requested with validated staffing figures being supplied the following month.</t>
  </si>
  <si>
    <r>
      <t xml:space="preserve">Community Rehabilitation </t>
    </r>
    <r>
      <rPr>
        <sz val="10"/>
        <color indexed="10"/>
        <rFont val="Arial"/>
        <family val="2"/>
      </rPr>
      <t>Companies</t>
    </r>
    <r>
      <rPr>
        <sz val="10"/>
        <color indexed="8"/>
        <rFont val="Arial"/>
        <family val="2"/>
      </rPr>
      <t xml:space="preserve"> x 21</t>
    </r>
  </si>
  <si>
    <t>LSB staff are not civil servants, so are not employed on civil service terms and conditions nor do they have a defined benefit pension provision.</t>
  </si>
  <si>
    <t>Staffing numbers revised December 2014.</t>
  </si>
  <si>
    <t>Agency FTE/HC Revised January 2015</t>
  </si>
  <si>
    <t>Specilaist Contractots FTE/HC Revised January 2015</t>
  </si>
  <si>
    <r>
      <t>Payroll FTE and Agency FTE revised April 2015.</t>
    </r>
    <r>
      <rPr>
        <sz val="10"/>
        <color indexed="8"/>
        <rFont val="Arial"/>
        <family val="2"/>
      </rPr>
      <t xml:space="preserve">
This data does not include Commissioners and Non-Executive Directors as they are office holders and not employees.
The Commission employees are not Civil Servants and therefore Civil Service grades are not applied to their roles.</t>
    </r>
  </si>
  <si>
    <r>
      <t xml:space="preserve">STAFFING NUMBERS VALIDATED 
</t>
    </r>
    <r>
      <rPr>
        <sz val="10"/>
        <rFont val="Arial"/>
        <family val="2"/>
      </rPr>
      <t>It should be noted that CRCs are independent bodies that are contracted to provide probation services to NOMS, and therefore have their own grading structure which is not directly translatable to the Civil Service grades. All payroll CRC staff have therefore been entered under the 'other' category.
The CRC staffing figures provided relate to a snapshot of the number of staff employed and funded by the CRCs at the end of the last day of the reporting period.</t>
    </r>
    <r>
      <rPr>
        <b/>
        <sz val="10"/>
        <rFont val="Arial"/>
        <family val="2"/>
      </rPr>
      <t xml:space="preserve">
</t>
    </r>
  </si>
  <si>
    <t>Agency FTE revised April 2015</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</si>
</sst>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 numFmtId="192" formatCode="#,##0.0"/>
  </numFmts>
  <fonts count="80">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1"/>
      <color indexed="8"/>
      <name val="Arial"/>
      <family val="2"/>
    </font>
    <font>
      <b/>
      <sz val="12"/>
      <color indexed="8"/>
      <name val="Arial"/>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sz val="11"/>
      <name val="Arial"/>
      <family val="2"/>
    </font>
    <font>
      <sz val="10"/>
      <color indexed="10"/>
      <name val="Arial"/>
      <family val="2"/>
    </font>
    <font>
      <sz val="11"/>
      <color indexed="10"/>
      <name val="Arial"/>
      <family val="2"/>
    </font>
    <font>
      <b/>
      <sz val="10"/>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8"/>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style="thin"/>
      <right/>
      <top style="thin"/>
      <bottom style="thin"/>
    </border>
    <border>
      <left>
        <color indexed="63"/>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164" fontId="2" fillId="0" borderId="0" applyFont="0" applyFill="0" applyBorder="0" applyAlignment="0" applyProtection="0"/>
    <xf numFmtId="0" fontId="59" fillId="25" borderId="0" applyNumberFormat="0" applyBorder="0" applyAlignment="0" applyProtection="0"/>
    <xf numFmtId="0" fontId="60" fillId="26" borderId="1" applyNumberFormat="0" applyAlignment="0" applyProtection="0"/>
    <xf numFmtId="165" fontId="8" fillId="27" borderId="0" applyNumberFormat="0">
      <alignment/>
      <protection locked="0"/>
    </xf>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2" fillId="0" borderId="0" applyNumberFormat="0" applyFill="0" applyBorder="0" applyAlignment="0" applyProtection="0"/>
    <xf numFmtId="0" fontId="73" fillId="0" borderId="0">
      <alignment/>
      <protection/>
    </xf>
    <xf numFmtId="0" fontId="5" fillId="0" borderId="0">
      <alignment/>
      <protection/>
    </xf>
    <xf numFmtId="0" fontId="1" fillId="0" borderId="0">
      <alignment/>
      <protection/>
    </xf>
    <xf numFmtId="0" fontId="1" fillId="0" borderId="0">
      <alignment/>
      <protection/>
    </xf>
    <xf numFmtId="0" fontId="74"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32" borderId="7" applyNumberFormat="0" applyFont="0" applyAlignment="0" applyProtection="0"/>
    <xf numFmtId="0" fontId="75"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6" fillId="0" borderId="0" applyNumberFormat="0" applyFill="0" applyBorder="0" applyAlignment="0" applyProtection="0"/>
    <xf numFmtId="178" fontId="2" fillId="0" borderId="0" applyFont="0" applyFill="0" applyBorder="0" applyAlignment="0" applyProtection="0"/>
    <xf numFmtId="0" fontId="77"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8" fillId="0" borderId="0" applyNumberFormat="0" applyFill="0" applyBorder="0" applyAlignment="0" applyProtection="0"/>
  </cellStyleXfs>
  <cellXfs count="224">
    <xf numFmtId="0" fontId="0" fillId="0" borderId="0" xfId="0" applyAlignment="1">
      <alignment/>
    </xf>
    <xf numFmtId="0" fontId="0" fillId="33" borderId="0" xfId="0" applyFont="1" applyFill="1" applyBorder="1" applyAlignment="1" applyProtection="1">
      <alignment vertical="center"/>
      <protection locked="0"/>
    </xf>
    <xf numFmtId="0" fontId="0" fillId="33" borderId="0" xfId="0" applyFont="1" applyFill="1" applyAlignment="1" applyProtection="1">
      <alignment vertical="center"/>
      <protection locked="0"/>
    </xf>
    <xf numFmtId="0" fontId="0" fillId="0" borderId="0" xfId="0" applyFont="1" applyAlignment="1" applyProtection="1">
      <alignment vertical="center"/>
      <protection locked="0"/>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4" fillId="33" borderId="0" xfId="0" applyFont="1" applyFill="1" applyAlignment="1">
      <alignment/>
    </xf>
    <xf numFmtId="0" fontId="26" fillId="33" borderId="0" xfId="0" applyFont="1" applyFill="1" applyAlignment="1">
      <alignment/>
    </xf>
    <xf numFmtId="0" fontId="27" fillId="33" borderId="0" xfId="0" applyFont="1" applyFill="1" applyBorder="1" applyAlignment="1">
      <alignment horizontal="left" vertical="center"/>
    </xf>
    <xf numFmtId="0" fontId="28" fillId="33" borderId="0" xfId="0" applyFont="1" applyFill="1" applyBorder="1" applyAlignment="1">
      <alignment/>
    </xf>
    <xf numFmtId="0" fontId="26" fillId="33" borderId="0" xfId="0" applyFont="1" applyFill="1" applyBorder="1" applyAlignment="1">
      <alignment/>
    </xf>
    <xf numFmtId="0" fontId="29" fillId="33" borderId="0" xfId="0" applyFont="1" applyFill="1" applyBorder="1" applyAlignment="1">
      <alignment vertical="center"/>
    </xf>
    <xf numFmtId="0" fontId="30" fillId="33" borderId="0" xfId="0" applyFont="1" applyFill="1" applyBorder="1" applyAlignment="1">
      <alignment/>
    </xf>
    <xf numFmtId="0" fontId="12" fillId="0" borderId="10" xfId="98" applyFont="1" applyFill="1" applyBorder="1" applyAlignment="1">
      <alignment horizontal="left" vertical="center" wrapText="1"/>
      <protection/>
    </xf>
    <xf numFmtId="0" fontId="31" fillId="33" borderId="0" xfId="0" applyFont="1" applyFill="1" applyAlignment="1">
      <alignment/>
    </xf>
    <xf numFmtId="0" fontId="0" fillId="33" borderId="0" xfId="0" applyFill="1" applyAlignment="1">
      <alignment/>
    </xf>
    <xf numFmtId="0" fontId="22" fillId="33" borderId="0" xfId="0" applyFont="1" applyFill="1" applyAlignment="1">
      <alignment/>
    </xf>
    <xf numFmtId="0" fontId="32" fillId="33" borderId="0" xfId="0" applyFont="1" applyFill="1" applyBorder="1" applyAlignment="1">
      <alignment horizontal="right" vertical="center"/>
    </xf>
    <xf numFmtId="0" fontId="33" fillId="33" borderId="0" xfId="0" applyFont="1" applyFill="1" applyAlignment="1">
      <alignment horizontal="right"/>
    </xf>
    <xf numFmtId="0" fontId="33" fillId="33" borderId="0" xfId="0" applyFont="1" applyFill="1" applyAlignment="1">
      <alignment/>
    </xf>
    <xf numFmtId="0" fontId="27" fillId="33" borderId="0" xfId="0" applyFont="1" applyFill="1" applyBorder="1" applyAlignment="1">
      <alignment vertical="center" wrapText="1"/>
    </xf>
    <xf numFmtId="0" fontId="34" fillId="33" borderId="0" xfId="0" applyFont="1" applyFill="1" applyBorder="1" applyAlignment="1">
      <alignment/>
    </xf>
    <xf numFmtId="0" fontId="0" fillId="33" borderId="0" xfId="0" applyFill="1" applyBorder="1" applyAlignment="1">
      <alignment wrapText="1"/>
    </xf>
    <xf numFmtId="0" fontId="24"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8"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0" fillId="33" borderId="0" xfId="0" applyFont="1" applyFill="1" applyAlignment="1" applyProtection="1">
      <alignment vertical="center"/>
      <protection/>
    </xf>
    <xf numFmtId="0" fontId="1" fillId="18" borderId="10" xfId="93" applyFont="1" applyFill="1" applyBorder="1">
      <alignment/>
      <protection/>
    </xf>
    <xf numFmtId="0" fontId="1" fillId="18" borderId="10" xfId="93" applyFont="1" applyFill="1" applyBorder="1" applyAlignment="1">
      <alignment vertical="top" wrapText="1"/>
      <protection/>
    </xf>
    <xf numFmtId="0" fontId="20" fillId="33" borderId="0" xfId="0" applyFont="1" applyFill="1" applyBorder="1" applyAlignment="1">
      <alignment horizontal="right"/>
    </xf>
    <xf numFmtId="0" fontId="35" fillId="33" borderId="0" xfId="93" applyFont="1" applyFill="1">
      <alignment/>
      <protection/>
    </xf>
    <xf numFmtId="3" fontId="35" fillId="33" borderId="0" xfId="93" applyNumberFormat="1" applyFont="1" applyFill="1">
      <alignment/>
      <protection/>
    </xf>
    <xf numFmtId="0" fontId="35"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5" fillId="33" borderId="11" xfId="93" applyFont="1" applyFill="1" applyBorder="1">
      <alignment/>
      <protection/>
    </xf>
    <xf numFmtId="0" fontId="2" fillId="33" borderId="11" xfId="93" applyFont="1" applyFill="1" applyBorder="1" applyAlignment="1">
      <alignment/>
      <protection/>
    </xf>
    <xf numFmtId="0" fontId="36" fillId="33" borderId="0" xfId="93" applyFont="1" applyFill="1" applyBorder="1">
      <alignment/>
      <protection/>
    </xf>
    <xf numFmtId="3" fontId="36"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5" fillId="0" borderId="0" xfId="93" applyFont="1" applyFill="1" applyBorder="1">
      <alignment/>
      <protection/>
    </xf>
    <xf numFmtId="0" fontId="38" fillId="0" borderId="10" xfId="0" applyFont="1" applyBorder="1" applyAlignment="1" applyProtection="1">
      <alignment vertical="center" wrapText="1"/>
      <protection locked="0"/>
    </xf>
    <xf numFmtId="0" fontId="23" fillId="0" borderId="10" xfId="0" applyFont="1" applyBorder="1" applyAlignment="1" applyProtection="1">
      <alignment vertical="center" wrapText="1"/>
      <protection locked="0"/>
    </xf>
    <xf numFmtId="0" fontId="0" fillId="0" borderId="10" xfId="0" applyFont="1" applyBorder="1" applyAlignment="1" applyProtection="1">
      <alignment horizontal="center" vertical="center" wrapText="1"/>
      <protection locked="0"/>
    </xf>
    <xf numFmtId="3" fontId="0" fillId="34" borderId="10" xfId="0" applyNumberFormat="1" applyFont="1" applyFill="1" applyBorder="1" applyAlignment="1" applyProtection="1">
      <alignment horizontal="center" vertical="center"/>
      <protection/>
    </xf>
    <xf numFmtId="2" fontId="0" fillId="0" borderId="10" xfId="0" applyNumberFormat="1" applyFont="1" applyBorder="1" applyAlignment="1" applyProtection="1">
      <alignment horizontal="center" vertical="center" wrapText="1"/>
      <protection locked="0"/>
    </xf>
    <xf numFmtId="0" fontId="0" fillId="34" borderId="10" xfId="0" applyFill="1" applyBorder="1" applyAlignment="1" applyProtection="1">
      <alignment horizontal="center" vertical="center"/>
      <protection/>
    </xf>
    <xf numFmtId="3" fontId="0" fillId="35" borderId="10" xfId="0" applyNumberFormat="1" applyFont="1" applyFill="1" applyBorder="1" applyAlignment="1" applyProtection="1">
      <alignment horizontal="center" vertical="center"/>
      <protection/>
    </xf>
    <xf numFmtId="0" fontId="23" fillId="0" borderId="12" xfId="0" applyFont="1" applyBorder="1" applyAlignment="1" applyProtection="1">
      <alignment vertical="center" wrapText="1"/>
      <protection locked="0"/>
    </xf>
    <xf numFmtId="0" fontId="0" fillId="0" borderId="12" xfId="0" applyFont="1" applyBorder="1" applyAlignment="1" applyProtection="1">
      <alignment horizontal="center" vertical="center" wrapText="1"/>
      <protection locked="0"/>
    </xf>
    <xf numFmtId="3" fontId="0" fillId="34" borderId="12" xfId="0" applyNumberFormat="1" applyFont="1" applyFill="1" applyBorder="1" applyAlignment="1" applyProtection="1">
      <alignment horizontal="center" vertical="center"/>
      <protection/>
    </xf>
    <xf numFmtId="0" fontId="0" fillId="34" borderId="12" xfId="0" applyFill="1" applyBorder="1" applyAlignment="1" applyProtection="1">
      <alignment horizontal="center" vertical="center"/>
      <protection/>
    </xf>
    <xf numFmtId="3" fontId="0" fillId="35" borderId="12" xfId="0" applyNumberFormat="1" applyFont="1" applyFill="1" applyBorder="1" applyAlignment="1" applyProtection="1">
      <alignment horizontal="center" vertical="center"/>
      <protection/>
    </xf>
    <xf numFmtId="2" fontId="0" fillId="0" borderId="12" xfId="0" applyNumberFormat="1" applyFont="1"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1" fontId="0" fillId="0" borderId="10" xfId="0" applyNumberFormat="1" applyFont="1" applyBorder="1" applyAlignment="1" applyProtection="1">
      <alignment horizontal="center" vertical="center" wrapText="1"/>
      <protection locked="0"/>
    </xf>
    <xf numFmtId="1" fontId="0" fillId="0" borderId="12" xfId="0" applyNumberFormat="1" applyFont="1" applyBorder="1" applyAlignment="1" applyProtection="1">
      <alignment horizontal="center" vertical="center" wrapText="1"/>
      <protection locked="0"/>
    </xf>
    <xf numFmtId="2" fontId="0" fillId="33" borderId="0" xfId="0" applyNumberFormat="1" applyFont="1" applyFill="1" applyAlignment="1" applyProtection="1">
      <alignment vertical="center"/>
      <protection locked="0"/>
    </xf>
    <xf numFmtId="1" fontId="0" fillId="33" borderId="0" xfId="0" applyNumberFormat="1" applyFont="1" applyFill="1" applyAlignment="1" applyProtection="1">
      <alignment vertical="center"/>
      <protection locked="0"/>
    </xf>
    <xf numFmtId="191" fontId="0" fillId="0" borderId="10" xfId="0" applyNumberFormat="1" applyBorder="1" applyAlignment="1" applyProtection="1">
      <alignment horizontal="center" vertical="center"/>
      <protection locked="0"/>
    </xf>
    <xf numFmtId="191" fontId="0" fillId="0" borderId="10" xfId="0" applyNumberFormat="1" applyFont="1" applyBorder="1" applyAlignment="1" applyProtection="1">
      <alignment horizontal="center" vertical="center"/>
      <protection locked="0"/>
    </xf>
    <xf numFmtId="191" fontId="0" fillId="35" borderId="10" xfId="0" applyNumberFormat="1" applyFont="1" applyFill="1" applyBorder="1" applyAlignment="1" applyProtection="1">
      <alignment horizontal="center" vertical="center"/>
      <protection/>
    </xf>
    <xf numFmtId="191" fontId="0" fillId="0" borderId="12" xfId="0" applyNumberFormat="1" applyBorder="1" applyAlignment="1" applyProtection="1">
      <alignment horizontal="center" vertical="center"/>
      <protection locked="0"/>
    </xf>
    <xf numFmtId="191" fontId="0" fillId="0" borderId="12" xfId="0" applyNumberFormat="1" applyFont="1" applyBorder="1" applyAlignment="1" applyProtection="1">
      <alignment horizontal="center" vertical="center"/>
      <protection locked="0"/>
    </xf>
    <xf numFmtId="191" fontId="0" fillId="35" borderId="12" xfId="0" applyNumberFormat="1" applyFont="1" applyFill="1" applyBorder="1" applyAlignment="1" applyProtection="1">
      <alignment horizontal="center" vertical="center"/>
      <protection/>
    </xf>
    <xf numFmtId="191" fontId="0" fillId="33" borderId="10" xfId="0" applyNumberFormat="1" applyFill="1" applyBorder="1" applyAlignment="1" applyProtection="1">
      <alignment horizontal="center" vertical="center"/>
      <protection locked="0"/>
    </xf>
    <xf numFmtId="191" fontId="0" fillId="35" borderId="10" xfId="0" applyNumberFormat="1" applyFill="1" applyBorder="1" applyAlignment="1" applyProtection="1">
      <alignment horizontal="center" vertical="center"/>
      <protection/>
    </xf>
    <xf numFmtId="191" fontId="0" fillId="33" borderId="12" xfId="0" applyNumberFormat="1" applyFill="1" applyBorder="1" applyAlignment="1" applyProtection="1">
      <alignment horizontal="center" vertical="center"/>
      <protection locked="0"/>
    </xf>
    <xf numFmtId="191" fontId="0" fillId="35" borderId="12" xfId="0" applyNumberFormat="1" applyFill="1" applyBorder="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0" fillId="4" borderId="12" xfId="0" applyFill="1" applyBorder="1" applyAlignment="1" applyProtection="1">
      <alignment horizontal="center" vertical="center" wrapText="1"/>
      <protection/>
    </xf>
    <xf numFmtId="0" fontId="0" fillId="37" borderId="13" xfId="0" applyFill="1" applyBorder="1" applyAlignment="1" applyProtection="1">
      <alignment horizontal="center" vertical="center" wrapText="1"/>
      <protection/>
    </xf>
    <xf numFmtId="191" fontId="1" fillId="0" borderId="14" xfId="102" applyNumberFormat="1" applyFont="1" applyFill="1" applyBorder="1" applyAlignment="1" applyProtection="1">
      <alignment horizontal="center" vertical="center"/>
      <protection locked="0"/>
    </xf>
    <xf numFmtId="0" fontId="35" fillId="33" borderId="0" xfId="0" applyFont="1" applyFill="1" applyAlignment="1" applyProtection="1">
      <alignment horizontal="center" vertical="center" wrapText="1"/>
      <protection/>
    </xf>
    <xf numFmtId="0" fontId="35" fillId="33" borderId="10" xfId="0" applyFont="1" applyFill="1" applyBorder="1" applyAlignment="1" applyProtection="1">
      <alignment horizontal="center" vertical="center" wrapText="1"/>
      <protection locked="0"/>
    </xf>
    <xf numFmtId="0" fontId="35" fillId="33" borderId="12" xfId="0" applyFont="1" applyFill="1" applyBorder="1" applyAlignment="1" applyProtection="1">
      <alignment horizontal="center" vertical="center" wrapText="1"/>
      <protection locked="0"/>
    </xf>
    <xf numFmtId="0" fontId="35" fillId="33" borderId="0" xfId="0" applyFont="1" applyFill="1" applyAlignment="1" applyProtection="1">
      <alignment horizontal="center" vertical="center" wrapText="1"/>
      <protection locked="0"/>
    </xf>
    <xf numFmtId="0" fontId="23" fillId="0" borderId="12" xfId="0" applyFont="1" applyFill="1" applyBorder="1" applyAlignment="1" applyProtection="1">
      <alignment vertical="center" wrapText="1"/>
      <protection locked="0"/>
    </xf>
    <xf numFmtId="191" fontId="4" fillId="0" borderId="10" xfId="0" applyNumberFormat="1" applyFont="1" applyBorder="1" applyAlignment="1" applyProtection="1">
      <alignment horizontal="center" vertical="center"/>
      <protection locked="0"/>
    </xf>
    <xf numFmtId="3" fontId="0" fillId="0" borderId="10" xfId="0" applyNumberFormat="1" applyFont="1" applyBorder="1" applyAlignment="1" applyProtection="1">
      <alignment horizontal="center" vertical="center" wrapText="1"/>
      <protection locked="0"/>
    </xf>
    <xf numFmtId="0" fontId="39" fillId="33" borderId="10" xfId="93" applyFont="1" applyFill="1" applyBorder="1">
      <alignment/>
      <protection/>
    </xf>
    <xf numFmtId="191" fontId="4" fillId="33" borderId="10" xfId="0" applyNumberFormat="1" applyFont="1" applyFill="1" applyBorder="1" applyAlignment="1" applyProtection="1">
      <alignment horizontal="center" vertical="center"/>
      <protection locked="0"/>
    </xf>
    <xf numFmtId="4" fontId="0" fillId="34" borderId="10" xfId="0" applyNumberFormat="1" applyFont="1" applyFill="1" applyBorder="1" applyAlignment="1" applyProtection="1">
      <alignment horizontal="center" vertical="center"/>
      <protection/>
    </xf>
    <xf numFmtId="2" fontId="0" fillId="0" borderId="10" xfId="0" applyNumberFormat="1" applyBorder="1" applyAlignment="1" applyProtection="1">
      <alignment horizontal="center" vertical="center" wrapText="1"/>
      <protection locked="0"/>
    </xf>
    <xf numFmtId="2" fontId="0" fillId="34" borderId="10" xfId="0" applyNumberFormat="1" applyFill="1" applyBorder="1" applyAlignment="1" applyProtection="1">
      <alignment horizontal="center" vertical="center"/>
      <protection/>
    </xf>
    <xf numFmtId="4" fontId="0" fillId="35" borderId="10"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center" wrapText="1"/>
      <protection locked="0"/>
    </xf>
    <xf numFmtId="2" fontId="25" fillId="0" borderId="10" xfId="0" applyNumberFormat="1" applyFont="1" applyBorder="1" applyAlignment="1" applyProtection="1">
      <alignment horizontal="center" vertical="center" wrapText="1"/>
      <protection locked="0"/>
    </xf>
    <xf numFmtId="0" fontId="39" fillId="33" borderId="10" xfId="0" applyFont="1" applyFill="1" applyBorder="1" applyAlignment="1" applyProtection="1">
      <alignment horizontal="center" vertical="center" wrapText="1"/>
      <protection locked="0"/>
    </xf>
    <xf numFmtId="2" fontId="4" fillId="0" borderId="10" xfId="0" applyNumberFormat="1" applyFont="1" applyBorder="1" applyAlignment="1" applyProtection="1">
      <alignment horizontal="center" vertical="center" wrapText="1"/>
      <protection locked="0"/>
    </xf>
    <xf numFmtId="3" fontId="4" fillId="34" borderId="10" xfId="0" applyNumberFormat="1" applyFont="1" applyFill="1" applyBorder="1" applyAlignment="1" applyProtection="1">
      <alignment horizontal="center" vertical="center"/>
      <protection/>
    </xf>
    <xf numFmtId="4" fontId="4" fillId="34" borderId="10" xfId="0" applyNumberFormat="1" applyFont="1" applyFill="1" applyBorder="1" applyAlignment="1" applyProtection="1">
      <alignment horizontal="center" vertical="center"/>
      <protection/>
    </xf>
    <xf numFmtId="0" fontId="40" fillId="0" borderId="10" xfId="0" applyFont="1" applyBorder="1" applyAlignment="1" applyProtection="1">
      <alignment vertical="center" wrapText="1"/>
      <protection locked="0"/>
    </xf>
    <xf numFmtId="0" fontId="4" fillId="0" borderId="12" xfId="0" applyFont="1" applyBorder="1" applyAlignment="1" applyProtection="1">
      <alignment horizontal="center" vertical="center" wrapText="1"/>
      <protection locked="0"/>
    </xf>
    <xf numFmtId="2" fontId="4" fillId="0" borderId="12" xfId="0" applyNumberFormat="1" applyFont="1" applyBorder="1" applyAlignment="1" applyProtection="1">
      <alignment horizontal="center" vertical="center" wrapText="1"/>
      <protection locked="0"/>
    </xf>
    <xf numFmtId="3" fontId="4" fillId="34" borderId="12" xfId="0" applyNumberFormat="1" applyFont="1" applyFill="1" applyBorder="1" applyAlignment="1" applyProtection="1">
      <alignment horizontal="center" vertical="center"/>
      <protection/>
    </xf>
    <xf numFmtId="1" fontId="4" fillId="0" borderId="10" xfId="0" applyNumberFormat="1" applyFont="1" applyBorder="1" applyAlignment="1" applyProtection="1">
      <alignment horizontal="center" vertical="center" wrapText="1"/>
      <protection locked="0"/>
    </xf>
    <xf numFmtId="0" fontId="4" fillId="34" borderId="10" xfId="0"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4" fontId="4" fillId="35" borderId="10" xfId="0" applyNumberFormat="1" applyFont="1" applyFill="1" applyBorder="1" applyAlignment="1" applyProtection="1">
      <alignment horizontal="center" vertical="center"/>
      <protection/>
    </xf>
    <xf numFmtId="191" fontId="4" fillId="35"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locked="0"/>
    </xf>
    <xf numFmtId="0" fontId="4" fillId="33" borderId="0" xfId="0" applyFont="1" applyFill="1" applyAlignment="1" applyProtection="1">
      <alignment vertical="center"/>
      <protection locked="0"/>
    </xf>
    <xf numFmtId="0" fontId="2" fillId="33" borderId="10" xfId="0" applyFont="1" applyFill="1" applyBorder="1" applyAlignment="1" applyProtection="1">
      <alignment horizontal="center" vertical="center" wrapText="1"/>
      <protection locked="0"/>
    </xf>
    <xf numFmtId="0" fontId="41" fillId="33" borderId="12" xfId="0" applyFont="1" applyFill="1" applyBorder="1" applyAlignment="1" applyProtection="1">
      <alignment horizontal="center" vertical="center" wrapText="1"/>
      <protection locked="0"/>
    </xf>
    <xf numFmtId="0" fontId="38" fillId="0" borderId="12" xfId="0" applyFont="1" applyBorder="1" applyAlignment="1" applyProtection="1">
      <alignment vertical="center" wrapText="1"/>
      <protection locked="0"/>
    </xf>
    <xf numFmtId="0" fontId="4" fillId="34" borderId="12" xfId="0" applyFont="1" applyFill="1" applyBorder="1" applyAlignment="1" applyProtection="1">
      <alignment horizontal="center" vertical="center"/>
      <protection/>
    </xf>
    <xf numFmtId="3" fontId="4" fillId="35" borderId="12" xfId="0" applyNumberFormat="1" applyFont="1" applyFill="1" applyBorder="1" applyAlignment="1" applyProtection="1">
      <alignment horizontal="center" vertical="center"/>
      <protection/>
    </xf>
    <xf numFmtId="191" fontId="4" fillId="0" borderId="12" xfId="0" applyNumberFormat="1" applyFont="1" applyBorder="1" applyAlignment="1" applyProtection="1">
      <alignment horizontal="center" vertical="center"/>
      <protection locked="0"/>
    </xf>
    <xf numFmtId="191" fontId="4" fillId="35" borderId="12" xfId="0" applyNumberFormat="1" applyFont="1" applyFill="1" applyBorder="1" applyAlignment="1" applyProtection="1">
      <alignment horizontal="center" vertical="center"/>
      <protection/>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185" fontId="0" fillId="33" borderId="13" xfId="0" applyNumberFormat="1" applyFill="1" applyBorder="1" applyAlignment="1">
      <alignment horizontal="left" vertical="center" wrapText="1"/>
    </xf>
    <xf numFmtId="185" fontId="0" fillId="33" borderId="14" xfId="0" applyNumberFormat="1" applyFont="1" applyFill="1" applyBorder="1" applyAlignment="1">
      <alignment horizontal="left" vertical="center" wrapText="1"/>
    </xf>
    <xf numFmtId="0" fontId="37" fillId="33" borderId="13" xfId="0" applyFont="1" applyFill="1" applyBorder="1" applyAlignment="1">
      <alignment horizontal="left" vertical="center" wrapText="1"/>
    </xf>
    <xf numFmtId="0" fontId="37" fillId="33" borderId="15" xfId="0" applyFont="1" applyFill="1" applyBorder="1" applyAlignment="1">
      <alignment horizontal="left" vertical="center" wrapText="1"/>
    </xf>
    <xf numFmtId="0" fontId="37" fillId="33" borderId="14" xfId="0" applyFont="1" applyFill="1" applyBorder="1" applyAlignment="1">
      <alignment horizontal="left" vertical="center" wrapText="1"/>
    </xf>
    <xf numFmtId="0" fontId="68" fillId="33" borderId="13" xfId="74" applyFill="1" applyBorder="1" applyAlignment="1" applyProtection="1">
      <alignment horizontal="left" vertical="center" wrapText="1"/>
      <protection/>
    </xf>
    <xf numFmtId="0" fontId="0" fillId="33" borderId="13" xfId="0" applyFill="1" applyBorder="1" applyAlignment="1">
      <alignment horizontal="left" vertical="center" wrapText="1"/>
    </xf>
    <xf numFmtId="0" fontId="0" fillId="33" borderId="15" xfId="0" applyFont="1" applyFill="1" applyBorder="1" applyAlignment="1">
      <alignment horizontal="left" vertical="center" wrapText="1"/>
    </xf>
    <xf numFmtId="0" fontId="34" fillId="33" borderId="0" xfId="0" applyFont="1" applyFill="1" applyBorder="1" applyAlignment="1">
      <alignment horizontal="left"/>
    </xf>
    <xf numFmtId="0" fontId="33" fillId="33" borderId="16" xfId="0" applyFont="1" applyFill="1" applyBorder="1" applyAlignment="1">
      <alignment horizontal="right" vertical="top" wrapText="1"/>
    </xf>
    <xf numFmtId="0" fontId="0" fillId="33" borderId="17" xfId="0"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2" fillId="33" borderId="12"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35" fillId="35" borderId="10"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left" vertical="center" wrapText="1"/>
      <protection locked="0"/>
    </xf>
    <xf numFmtId="0" fontId="2" fillId="35" borderId="10" xfId="0" applyFont="1" applyFill="1" applyBorder="1" applyAlignment="1">
      <alignment horizontal="left" wrapText="1"/>
    </xf>
    <xf numFmtId="0" fontId="21" fillId="35" borderId="19" xfId="0" applyFont="1" applyFill="1" applyBorder="1" applyAlignment="1">
      <alignment horizontal="center" vertical="center" textRotation="90"/>
    </xf>
    <xf numFmtId="0" fontId="21" fillId="35" borderId="16" xfId="0" applyFont="1" applyFill="1" applyBorder="1" applyAlignment="1">
      <alignment horizontal="center" vertical="center" textRotation="90"/>
    </xf>
    <xf numFmtId="0" fontId="21" fillId="35" borderId="23" xfId="0" applyFont="1" applyFill="1" applyBorder="1" applyAlignment="1">
      <alignment horizontal="center" vertical="center" textRotation="90"/>
    </xf>
    <xf numFmtId="0" fontId="2" fillId="35" borderId="10" xfId="0" applyFont="1" applyFill="1" applyBorder="1" applyAlignment="1" applyProtection="1">
      <alignment horizontal="center" vertical="center" wrapText="1"/>
      <protection locked="0"/>
    </xf>
    <xf numFmtId="0" fontId="35" fillId="35" borderId="17" xfId="0" applyFont="1" applyFill="1" applyBorder="1" applyAlignment="1" applyProtection="1">
      <alignment horizontal="center" vertical="center" wrapText="1"/>
      <protection locked="0"/>
    </xf>
    <xf numFmtId="0" fontId="35" fillId="35" borderId="20" xfId="0" applyFont="1" applyFill="1" applyBorder="1" applyAlignment="1" applyProtection="1">
      <alignment horizontal="center" vertical="center" wrapText="1"/>
      <protection locked="0"/>
    </xf>
    <xf numFmtId="0" fontId="35" fillId="35" borderId="21" xfId="0" applyFont="1" applyFill="1" applyBorder="1" applyAlignment="1" applyProtection="1">
      <alignment horizontal="center" vertical="center" wrapText="1"/>
      <protection locked="0"/>
    </xf>
    <xf numFmtId="0" fontId="35" fillId="35" borderId="13" xfId="0" applyFont="1" applyFill="1" applyBorder="1" applyAlignment="1" applyProtection="1">
      <alignment horizontal="left" vertical="center" wrapText="1"/>
      <protection locked="0"/>
    </xf>
    <xf numFmtId="0" fontId="35" fillId="35" borderId="15" xfId="0" applyFont="1" applyFill="1" applyBorder="1" applyAlignment="1" applyProtection="1">
      <alignment horizontal="left" vertical="center" wrapText="1"/>
      <protection locked="0"/>
    </xf>
    <xf numFmtId="0" fontId="35" fillId="35" borderId="14"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5" fillId="35" borderId="13" xfId="0" applyFont="1" applyFill="1" applyBorder="1" applyAlignment="1" applyProtection="1">
      <alignment horizontal="center" vertical="center" wrapText="1"/>
      <protection locked="0"/>
    </xf>
    <xf numFmtId="0" fontId="35" fillId="35" borderId="14" xfId="0" applyFont="1" applyFill="1" applyBorder="1" applyAlignment="1" applyProtection="1">
      <alignment horizontal="center" vertical="center" wrapText="1"/>
      <protection locked="0"/>
    </xf>
    <xf numFmtId="0" fontId="35" fillId="35" borderId="10" xfId="0" applyFont="1" applyFill="1" applyBorder="1" applyAlignment="1" applyProtection="1">
      <alignment horizontal="center" vertical="center" wrapText="1"/>
      <protection locked="0"/>
    </xf>
    <xf numFmtId="0" fontId="12" fillId="33" borderId="22" xfId="98" applyFont="1" applyFill="1" applyBorder="1" applyAlignment="1">
      <alignment horizontal="left" vertical="center" wrapText="1"/>
      <protection/>
    </xf>
    <xf numFmtId="0" fontId="12" fillId="0" borderId="15" xfId="98" applyFont="1" applyFill="1" applyBorder="1" applyAlignment="1">
      <alignment vertical="center" wrapText="1"/>
      <protection/>
    </xf>
    <xf numFmtId="0" fontId="12" fillId="0" borderId="14" xfId="98" applyFont="1" applyFill="1" applyBorder="1" applyAlignment="1">
      <alignment vertical="center" wrapText="1"/>
      <protection/>
    </xf>
    <xf numFmtId="0" fontId="21" fillId="35" borderId="12" xfId="0" applyFont="1" applyFill="1" applyBorder="1" applyAlignment="1" applyProtection="1">
      <alignment horizontal="center" vertical="center" textRotation="90" wrapText="1"/>
      <protection locked="0"/>
    </xf>
    <xf numFmtId="0" fontId="21" fillId="35" borderId="24" xfId="0" applyFont="1" applyFill="1" applyBorder="1" applyAlignment="1" applyProtection="1">
      <alignment horizontal="center" vertical="center" textRotation="90" wrapText="1"/>
      <protection locked="0"/>
    </xf>
    <xf numFmtId="0" fontId="21" fillId="35" borderId="11" xfId="0" applyFont="1" applyFill="1" applyBorder="1" applyAlignment="1" applyProtection="1">
      <alignment horizontal="center" vertical="center" textRotation="90" wrapText="1"/>
      <protection locked="0"/>
    </xf>
    <xf numFmtId="0" fontId="0" fillId="3" borderId="12" xfId="0" applyFill="1" applyBorder="1" applyAlignment="1" applyProtection="1">
      <alignment horizontal="center" vertical="center" wrapText="1"/>
      <protection/>
    </xf>
    <xf numFmtId="0" fontId="0" fillId="3" borderId="24" xfId="0" applyFill="1" applyBorder="1" applyAlignment="1" applyProtection="1">
      <alignment/>
      <protection/>
    </xf>
    <xf numFmtId="0" fontId="0" fillId="3" borderId="11" xfId="0" applyFill="1" applyBorder="1" applyAlignment="1" applyProtection="1">
      <alignment/>
      <protection/>
    </xf>
    <xf numFmtId="0" fontId="0" fillId="3"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7" borderId="21" xfId="0" applyFill="1" applyBorder="1" applyAlignment="1" applyProtection="1">
      <alignment horizontal="center" vertical="center" wrapText="1"/>
      <protection/>
    </xf>
    <xf numFmtId="0" fontId="0" fillId="37" borderId="23"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9" borderId="12" xfId="0" applyFill="1" applyBorder="1" applyAlignment="1" applyProtection="1">
      <alignment horizontal="center" vertical="center" wrapText="1"/>
      <protection/>
    </xf>
    <xf numFmtId="0" fontId="0" fillId="39" borderId="11" xfId="0" applyFill="1" applyBorder="1" applyAlignment="1" applyProtection="1">
      <alignment horizontal="center" vertical="center" wrapText="1"/>
      <protection/>
    </xf>
    <xf numFmtId="0" fontId="0" fillId="4" borderId="13" xfId="0" applyFill="1" applyBorder="1" applyAlignment="1" applyProtection="1">
      <alignment horizontal="center" vertical="center" wrapText="1"/>
      <protection/>
    </xf>
    <xf numFmtId="0" fontId="0" fillId="4" borderId="14" xfId="0" applyFill="1" applyBorder="1" applyAlignment="1" applyProtection="1">
      <alignment horizontal="center" vertical="center"/>
      <protection/>
    </xf>
    <xf numFmtId="0" fontId="0" fillId="4" borderId="13" xfId="0" applyFill="1" applyBorder="1" applyAlignment="1" applyProtection="1">
      <alignment horizontal="center" vertical="center"/>
      <protection/>
    </xf>
    <xf numFmtId="0" fontId="4" fillId="5" borderId="12" xfId="0" applyFont="1" applyFill="1" applyBorder="1" applyAlignment="1" applyProtection="1">
      <alignment horizontal="center" vertical="center" wrapText="1"/>
      <protection/>
    </xf>
    <xf numFmtId="0" fontId="4" fillId="5" borderId="24" xfId="0" applyFont="1" applyFill="1" applyBorder="1" applyAlignment="1" applyProtection="1">
      <alignment horizontal="center" vertical="center" wrapText="1"/>
      <protection/>
    </xf>
    <xf numFmtId="0" fontId="4" fillId="5" borderId="11" xfId="0" applyFont="1" applyFill="1" applyBorder="1" applyAlignment="1" applyProtection="1">
      <alignment horizontal="center" vertical="center" wrapText="1"/>
      <protection/>
    </xf>
    <xf numFmtId="0" fontId="0" fillId="4" borderId="14" xfId="0"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protection/>
    </xf>
    <xf numFmtId="0" fontId="4" fillId="36" borderId="19" xfId="0" applyFont="1" applyFill="1" applyBorder="1" applyAlignment="1" applyProtection="1">
      <alignment horizontal="center" vertical="center" wrapText="1"/>
      <protection/>
    </xf>
    <xf numFmtId="0" fontId="4" fillId="36" borderId="21" xfId="0" applyFont="1" applyFill="1" applyBorder="1" applyAlignment="1" applyProtection="1">
      <alignment horizontal="center" vertical="center" wrapText="1"/>
      <protection/>
    </xf>
    <xf numFmtId="0" fontId="4" fillId="36" borderId="23" xfId="0" applyFont="1" applyFill="1" applyBorder="1" applyAlignment="1" applyProtection="1">
      <alignment horizontal="center" vertical="center" wrapText="1"/>
      <protection/>
    </xf>
    <xf numFmtId="0" fontId="0" fillId="4" borderId="15"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9" borderId="10" xfId="0" applyFill="1" applyBorder="1" applyAlignment="1" applyProtection="1">
      <alignment horizontal="center" vertical="center"/>
      <protection/>
    </xf>
    <xf numFmtId="0" fontId="0" fillId="39" borderId="10" xfId="0" applyFont="1" applyFill="1" applyBorder="1" applyAlignment="1" applyProtection="1">
      <alignment horizontal="center" vertical="center"/>
      <protection/>
    </xf>
    <xf numFmtId="0" fontId="20" fillId="40" borderId="13" xfId="0" applyFont="1" applyFill="1" applyBorder="1" applyAlignment="1" applyProtection="1">
      <alignment horizontal="left" vertical="center" wrapText="1"/>
      <protection/>
    </xf>
    <xf numFmtId="0" fontId="20" fillId="40" borderId="15" xfId="0" applyFont="1" applyFill="1" applyBorder="1" applyAlignment="1" applyProtection="1">
      <alignment horizontal="left" vertical="center" wrapText="1"/>
      <protection/>
    </xf>
    <xf numFmtId="0" fontId="20" fillId="40" borderId="14" xfId="0" applyFont="1" applyFill="1" applyBorder="1" applyAlignment="1" applyProtection="1">
      <alignment horizontal="left" vertical="center" wrapText="1"/>
      <protection/>
    </xf>
    <xf numFmtId="0" fontId="1" fillId="40" borderId="12" xfId="0" applyFont="1" applyFill="1" applyBorder="1" applyAlignment="1" applyProtection="1">
      <alignment horizontal="center" vertical="center" wrapText="1"/>
      <protection/>
    </xf>
    <xf numFmtId="0" fontId="1" fillId="40" borderId="24" xfId="0" applyFont="1" applyFill="1" applyBorder="1" applyAlignment="1" applyProtection="1">
      <alignment horizontal="center" vertical="center" wrapText="1"/>
      <protection/>
    </xf>
    <xf numFmtId="0" fontId="1" fillId="40" borderId="11" xfId="0" applyFont="1" applyFill="1" applyBorder="1" applyAlignment="1" applyProtection="1">
      <alignment horizontal="center" vertical="center" wrapText="1"/>
      <protection/>
    </xf>
    <xf numFmtId="0" fontId="0" fillId="37" borderId="13" xfId="0" applyFill="1" applyBorder="1" applyAlignment="1" applyProtection="1">
      <alignment horizontal="center" vertical="center" wrapText="1"/>
      <protection/>
    </xf>
    <xf numFmtId="0" fontId="0" fillId="37" borderId="15" xfId="0" applyFill="1" applyBorder="1" applyAlignment="1" applyProtection="1">
      <alignment horizontal="center" vertical="center" wrapText="1"/>
      <protection/>
    </xf>
    <xf numFmtId="0" fontId="0" fillId="37" borderId="14" xfId="0" applyFill="1" applyBorder="1" applyAlignment="1" applyProtection="1">
      <alignment horizontal="center" vertical="center" wrapText="1"/>
      <protection/>
    </xf>
  </cellXfs>
  <cellStyles count="111">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ICO August 2011 Annex 6" xfId="102"/>
    <cellStyle name="Note" xfId="103"/>
    <cellStyle name="Output" xfId="104"/>
    <cellStyle name="Output Amounts" xfId="105"/>
    <cellStyle name="Percent" xfId="106"/>
    <cellStyle name="Percent 2" xfId="107"/>
    <cellStyle name="PersonNr" xfId="108"/>
    <cellStyle name="PostNr" xfId="109"/>
    <cellStyle name="PostNrNorge" xfId="110"/>
    <cellStyle name="SkjulAlt" xfId="111"/>
    <cellStyle name="SkjulTall" xfId="112"/>
    <cellStyle name="Telefon" xfId="113"/>
    <cellStyle name="Timer1" xfId="114"/>
    <cellStyle name="Timer2" xfId="115"/>
    <cellStyle name="Title" xfId="116"/>
    <cellStyle name="ToSiffer" xfId="117"/>
    <cellStyle name="Total" xfId="118"/>
    <cellStyle name="TreSiffer" xfId="119"/>
    <cellStyle name="Tusenskille1000" xfId="120"/>
    <cellStyle name="TusenskilleFarger" xfId="121"/>
    <cellStyle name="Valuta1000" xfId="122"/>
    <cellStyle name="ValutaFarger" xfId="123"/>
    <cellStyle name="Warning Text" xfId="124"/>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7267575" y="314325"/>
          <a:ext cx="21907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10" bestFit="1" customWidth="1"/>
    <col min="2" max="2" width="16.6640625" style="10" bestFit="1" customWidth="1"/>
    <col min="3" max="3" width="48.5546875" style="10" customWidth="1"/>
    <col min="4" max="4" width="19.3359375" style="10" customWidth="1"/>
    <col min="5" max="16384" width="8.88671875" style="10" customWidth="1"/>
  </cols>
  <sheetData>
    <row r="1" spans="1:4" ht="47.25">
      <c r="A1" s="41" t="s">
        <v>210</v>
      </c>
      <c r="B1" s="41" t="s">
        <v>211</v>
      </c>
      <c r="C1" s="42" t="s">
        <v>212</v>
      </c>
      <c r="D1" s="42" t="s">
        <v>220</v>
      </c>
    </row>
    <row r="2" spans="1:4" ht="30">
      <c r="A2" s="43">
        <v>1</v>
      </c>
      <c r="B2" s="46" t="s">
        <v>216</v>
      </c>
      <c r="C2" s="44" t="s">
        <v>213</v>
      </c>
      <c r="D2" s="45" t="s">
        <v>214</v>
      </c>
    </row>
    <row r="3" spans="1:4" ht="75">
      <c r="A3" s="43">
        <v>2</v>
      </c>
      <c r="B3" s="46" t="s">
        <v>215</v>
      </c>
      <c r="C3" s="44" t="s">
        <v>249</v>
      </c>
      <c r="D3" s="45" t="s">
        <v>221</v>
      </c>
    </row>
    <row r="4" spans="1:4" ht="30">
      <c r="A4" s="43">
        <v>3</v>
      </c>
      <c r="B4" s="46" t="s">
        <v>217</v>
      </c>
      <c r="C4" s="44" t="s">
        <v>222</v>
      </c>
      <c r="D4" s="45" t="s">
        <v>214</v>
      </c>
    </row>
    <row r="5" spans="1:4" ht="109.5" customHeight="1">
      <c r="A5" s="43">
        <v>4</v>
      </c>
      <c r="B5" s="46" t="s">
        <v>218</v>
      </c>
      <c r="C5" s="47" t="s">
        <v>250</v>
      </c>
      <c r="D5" s="45" t="s">
        <v>221</v>
      </c>
    </row>
    <row r="6" spans="1:4" ht="38.25" customHeight="1">
      <c r="A6" s="43">
        <v>5</v>
      </c>
      <c r="B6" s="46" t="s">
        <v>219</v>
      </c>
      <c r="C6" s="44" t="s">
        <v>328</v>
      </c>
      <c r="D6" s="45" t="s">
        <v>214</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4">
      <selection activeCell="C23" sqref="C23:K38"/>
    </sheetView>
  </sheetViews>
  <sheetFormatPr defaultColWidth="8.88671875" defaultRowHeight="15"/>
  <cols>
    <col min="1" max="1" width="0.88671875" style="10" customWidth="1"/>
    <col min="2" max="2" width="47.4453125" style="10" customWidth="1"/>
    <col min="3" max="3" width="8.88671875" style="10" customWidth="1"/>
    <col min="4" max="4" width="18.77734375" style="10" customWidth="1"/>
    <col min="5" max="5" width="6.10546875" style="10" customWidth="1"/>
    <col min="6" max="6" width="1.77734375" style="10" customWidth="1"/>
    <col min="7" max="7" width="9.88671875" style="10" customWidth="1"/>
    <col min="8" max="16384" width="8.88671875" style="10" customWidth="1"/>
  </cols>
  <sheetData>
    <row r="1" spans="2:12" ht="23.25">
      <c r="B1" s="19" t="s">
        <v>240</v>
      </c>
      <c r="L1" s="21"/>
    </row>
    <row r="2" spans="8:11" ht="5.25" customHeight="1">
      <c r="H2" s="20"/>
      <c r="I2" s="20"/>
      <c r="J2" s="20"/>
      <c r="K2" s="20"/>
    </row>
    <row r="3" spans="2:11" ht="27" customHeight="1">
      <c r="B3" s="23" t="s">
        <v>88</v>
      </c>
      <c r="C3" s="139">
        <v>41913</v>
      </c>
      <c r="D3" s="140"/>
      <c r="E3" s="29"/>
      <c r="I3" s="20"/>
      <c r="J3" s="20"/>
      <c r="K3" s="20"/>
    </row>
    <row r="4" spans="2:11" ht="5.25" customHeight="1">
      <c r="B4" s="24"/>
      <c r="C4" s="11"/>
      <c r="D4" s="11"/>
      <c r="H4" s="20"/>
      <c r="I4" s="20"/>
      <c r="J4" s="20"/>
      <c r="K4" s="20"/>
    </row>
    <row r="5" spans="2:11" ht="27" customHeight="1">
      <c r="B5" s="23" t="s">
        <v>101</v>
      </c>
      <c r="C5" s="137" t="s">
        <v>90</v>
      </c>
      <c r="D5" s="138"/>
      <c r="E5" s="28"/>
      <c r="H5" s="20"/>
      <c r="I5" s="20"/>
      <c r="J5" s="20"/>
      <c r="K5" s="20"/>
    </row>
    <row r="6" spans="2:11" ht="5.25" customHeight="1">
      <c r="B6" s="11"/>
      <c r="H6" s="20"/>
      <c r="I6" s="20"/>
      <c r="J6" s="20"/>
      <c r="K6" s="20"/>
    </row>
    <row r="7" spans="2:11" ht="21">
      <c r="B7" s="12"/>
      <c r="C7" s="147" t="s">
        <v>104</v>
      </c>
      <c r="D7" s="147"/>
      <c r="E7" s="147"/>
      <c r="F7" s="17"/>
      <c r="G7" s="17"/>
      <c r="H7" s="12"/>
      <c r="I7" s="12"/>
      <c r="J7" s="12"/>
      <c r="K7" s="12"/>
    </row>
    <row r="8" spans="2:11" ht="6.75" customHeight="1">
      <c r="B8" s="12"/>
      <c r="C8" s="12"/>
      <c r="D8" s="12"/>
      <c r="E8" s="12"/>
      <c r="F8" s="12"/>
      <c r="G8" s="12"/>
      <c r="H8" s="12"/>
      <c r="I8" s="12"/>
      <c r="J8" s="12"/>
      <c r="K8" s="12"/>
    </row>
    <row r="9" spans="2:11" ht="27" customHeight="1">
      <c r="B9" s="22" t="s">
        <v>102</v>
      </c>
      <c r="C9" s="145" t="s">
        <v>59</v>
      </c>
      <c r="D9" s="146"/>
      <c r="E9" s="146"/>
      <c r="F9" s="146"/>
      <c r="G9" s="146"/>
      <c r="H9" s="146"/>
      <c r="I9" s="146"/>
      <c r="J9" s="146"/>
      <c r="K9" s="138"/>
    </row>
    <row r="10" spans="2:11" ht="5.25" customHeight="1">
      <c r="B10" s="22"/>
      <c r="C10" s="13"/>
      <c r="D10" s="13"/>
      <c r="E10" s="13"/>
      <c r="F10" s="13"/>
      <c r="G10" s="13"/>
      <c r="H10" s="13"/>
      <c r="I10" s="13"/>
      <c r="J10" s="13"/>
      <c r="K10" s="13"/>
    </row>
    <row r="11" spans="2:11" ht="27" customHeight="1">
      <c r="B11" s="22" t="s">
        <v>85</v>
      </c>
      <c r="C11" s="141" t="s">
        <v>331</v>
      </c>
      <c r="D11" s="142"/>
      <c r="E11" s="142"/>
      <c r="F11" s="142"/>
      <c r="G11" s="142"/>
      <c r="H11" s="142"/>
      <c r="I11" s="142"/>
      <c r="J11" s="142"/>
      <c r="K11" s="143"/>
    </row>
    <row r="12" spans="2:11" ht="5.25" customHeight="1">
      <c r="B12" s="22"/>
      <c r="C12" s="13"/>
      <c r="D12" s="13"/>
      <c r="E12" s="13"/>
      <c r="F12" s="13"/>
      <c r="G12" s="13"/>
      <c r="H12" s="13"/>
      <c r="I12" s="13"/>
      <c r="J12" s="13"/>
      <c r="K12" s="13"/>
    </row>
    <row r="13" spans="2:11" ht="27" customHeight="1">
      <c r="B13" s="22" t="s">
        <v>86</v>
      </c>
      <c r="C13" s="141">
        <v>2033444888</v>
      </c>
      <c r="D13" s="142"/>
      <c r="E13" s="142"/>
      <c r="F13" s="142"/>
      <c r="G13" s="142"/>
      <c r="H13" s="142"/>
      <c r="I13" s="142"/>
      <c r="J13" s="142"/>
      <c r="K13" s="143"/>
    </row>
    <row r="14" spans="2:11" ht="5.25" customHeight="1">
      <c r="B14" s="22"/>
      <c r="C14" s="13"/>
      <c r="D14" s="13"/>
      <c r="E14" s="13"/>
      <c r="F14" s="13"/>
      <c r="G14" s="13"/>
      <c r="H14" s="13"/>
      <c r="I14" s="13"/>
      <c r="J14" s="13"/>
      <c r="K14" s="13"/>
    </row>
    <row r="15" spans="2:11" ht="27" customHeight="1">
      <c r="B15" s="22" t="s">
        <v>87</v>
      </c>
      <c r="C15" s="144" t="s">
        <v>332</v>
      </c>
      <c r="D15" s="142"/>
      <c r="E15" s="142"/>
      <c r="F15" s="142"/>
      <c r="G15" s="142"/>
      <c r="H15" s="142"/>
      <c r="I15" s="142"/>
      <c r="J15" s="142"/>
      <c r="K15" s="143"/>
    </row>
    <row r="16" spans="2:11" ht="5.25" customHeight="1">
      <c r="B16" s="16"/>
      <c r="C16" s="14"/>
      <c r="D16" s="14"/>
      <c r="E16" s="14"/>
      <c r="F16" s="14"/>
      <c r="G16" s="15"/>
      <c r="H16" s="15"/>
      <c r="I16" s="15"/>
      <c r="J16" s="15"/>
      <c r="K16" s="15"/>
    </row>
    <row r="17" spans="3:5" ht="21">
      <c r="C17" s="26" t="s">
        <v>243</v>
      </c>
      <c r="D17" s="26"/>
      <c r="E17" s="26"/>
    </row>
    <row r="18" spans="3:5" ht="4.5" customHeight="1">
      <c r="C18" s="26"/>
      <c r="D18" s="26"/>
      <c r="E18" s="26"/>
    </row>
    <row r="19" spans="2:11" ht="27" customHeight="1">
      <c r="B19" s="22" t="s">
        <v>242</v>
      </c>
      <c r="C19" s="137" t="s">
        <v>90</v>
      </c>
      <c r="D19" s="138"/>
      <c r="E19" s="27"/>
      <c r="F19" s="25"/>
      <c r="G19" s="25"/>
      <c r="H19" s="25"/>
      <c r="I19" s="25"/>
      <c r="J19" s="25"/>
      <c r="K19" s="25"/>
    </row>
    <row r="20" spans="2:11" ht="5.25" customHeight="1">
      <c r="B20" s="16"/>
      <c r="C20" s="14"/>
      <c r="D20" s="14"/>
      <c r="E20" s="14"/>
      <c r="F20" s="14"/>
      <c r="G20" s="15"/>
      <c r="H20" s="15"/>
      <c r="I20" s="15"/>
      <c r="J20" s="15"/>
      <c r="K20" s="15"/>
    </row>
    <row r="21" spans="2:11" ht="24.75" customHeight="1">
      <c r="B21" s="22" t="s">
        <v>246</v>
      </c>
      <c r="C21" s="145" t="s">
        <v>333</v>
      </c>
      <c r="D21" s="146"/>
      <c r="E21" s="146"/>
      <c r="F21" s="138"/>
      <c r="G21" s="51" t="s">
        <v>247</v>
      </c>
      <c r="H21" s="145" t="s">
        <v>334</v>
      </c>
      <c r="I21" s="146"/>
      <c r="J21" s="146"/>
      <c r="K21" s="138"/>
    </row>
    <row r="22" spans="2:11" ht="5.25" customHeight="1">
      <c r="B22" s="16"/>
      <c r="C22" s="14"/>
      <c r="D22" s="14"/>
      <c r="E22" s="14"/>
      <c r="F22" s="14"/>
      <c r="G22" s="15"/>
      <c r="H22" s="15"/>
      <c r="I22" s="15"/>
      <c r="J22" s="15"/>
      <c r="K22" s="15"/>
    </row>
    <row r="23" spans="2:11" ht="15.75" customHeight="1">
      <c r="B23" s="148" t="s">
        <v>103</v>
      </c>
      <c r="C23" s="149" t="s">
        <v>337</v>
      </c>
      <c r="D23" s="150"/>
      <c r="E23" s="150"/>
      <c r="F23" s="150"/>
      <c r="G23" s="150"/>
      <c r="H23" s="150"/>
      <c r="I23" s="150"/>
      <c r="J23" s="150"/>
      <c r="K23" s="151"/>
    </row>
    <row r="24" spans="2:11" ht="15" customHeight="1">
      <c r="B24" s="148"/>
      <c r="C24" s="152"/>
      <c r="D24" s="153"/>
      <c r="E24" s="153"/>
      <c r="F24" s="153"/>
      <c r="G24" s="153"/>
      <c r="H24" s="153"/>
      <c r="I24" s="153"/>
      <c r="J24" s="153"/>
      <c r="K24" s="154"/>
    </row>
    <row r="25" spans="2:11" ht="15" customHeight="1">
      <c r="B25" s="148"/>
      <c r="C25" s="152"/>
      <c r="D25" s="153"/>
      <c r="E25" s="153"/>
      <c r="F25" s="153"/>
      <c r="G25" s="153"/>
      <c r="H25" s="153"/>
      <c r="I25" s="153"/>
      <c r="J25" s="153"/>
      <c r="K25" s="154"/>
    </row>
    <row r="26" spans="2:11" ht="15" customHeight="1">
      <c r="B26" s="148"/>
      <c r="C26" s="152"/>
      <c r="D26" s="153"/>
      <c r="E26" s="153"/>
      <c r="F26" s="153"/>
      <c r="G26" s="153"/>
      <c r="H26" s="153"/>
      <c r="I26" s="153"/>
      <c r="J26" s="153"/>
      <c r="K26" s="154"/>
    </row>
    <row r="27" spans="2:11" ht="15" customHeight="1">
      <c r="B27" s="148"/>
      <c r="C27" s="152"/>
      <c r="D27" s="153"/>
      <c r="E27" s="153"/>
      <c r="F27" s="153"/>
      <c r="G27" s="153"/>
      <c r="H27" s="153"/>
      <c r="I27" s="153"/>
      <c r="J27" s="153"/>
      <c r="K27" s="154"/>
    </row>
    <row r="28" spans="2:11" ht="15" customHeight="1">
      <c r="B28" s="148"/>
      <c r="C28" s="152"/>
      <c r="D28" s="153"/>
      <c r="E28" s="153"/>
      <c r="F28" s="153"/>
      <c r="G28" s="153"/>
      <c r="H28" s="153"/>
      <c r="I28" s="153"/>
      <c r="J28" s="153"/>
      <c r="K28" s="154"/>
    </row>
    <row r="29" spans="2:11" ht="15" customHeight="1">
      <c r="B29" s="148"/>
      <c r="C29" s="152"/>
      <c r="D29" s="153"/>
      <c r="E29" s="153"/>
      <c r="F29" s="153"/>
      <c r="G29" s="153"/>
      <c r="H29" s="153"/>
      <c r="I29" s="153"/>
      <c r="J29" s="153"/>
      <c r="K29" s="154"/>
    </row>
    <row r="30" spans="2:11" ht="15" customHeight="1">
      <c r="B30" s="148"/>
      <c r="C30" s="152"/>
      <c r="D30" s="153"/>
      <c r="E30" s="153"/>
      <c r="F30" s="153"/>
      <c r="G30" s="153"/>
      <c r="H30" s="153"/>
      <c r="I30" s="153"/>
      <c r="J30" s="153"/>
      <c r="K30" s="154"/>
    </row>
    <row r="31" spans="2:11" ht="15" customHeight="1">
      <c r="B31" s="148"/>
      <c r="C31" s="152"/>
      <c r="D31" s="153"/>
      <c r="E31" s="153"/>
      <c r="F31" s="153"/>
      <c r="G31" s="153"/>
      <c r="H31" s="153"/>
      <c r="I31" s="153"/>
      <c r="J31" s="153"/>
      <c r="K31" s="154"/>
    </row>
    <row r="32" spans="2:11" ht="15" customHeight="1">
      <c r="B32" s="148"/>
      <c r="C32" s="152"/>
      <c r="D32" s="153"/>
      <c r="E32" s="153"/>
      <c r="F32" s="153"/>
      <c r="G32" s="153"/>
      <c r="H32" s="153"/>
      <c r="I32" s="153"/>
      <c r="J32" s="153"/>
      <c r="K32" s="154"/>
    </row>
    <row r="33" spans="2:11" ht="15" customHeight="1">
      <c r="B33" s="148"/>
      <c r="C33" s="152"/>
      <c r="D33" s="153"/>
      <c r="E33" s="153"/>
      <c r="F33" s="153"/>
      <c r="G33" s="153"/>
      <c r="H33" s="153"/>
      <c r="I33" s="153"/>
      <c r="J33" s="153"/>
      <c r="K33" s="154"/>
    </row>
    <row r="34" spans="2:11" ht="15" customHeight="1">
      <c r="B34" s="148"/>
      <c r="C34" s="152"/>
      <c r="D34" s="153"/>
      <c r="E34" s="153"/>
      <c r="F34" s="153"/>
      <c r="G34" s="153"/>
      <c r="H34" s="153"/>
      <c r="I34" s="153"/>
      <c r="J34" s="153"/>
      <c r="K34" s="154"/>
    </row>
    <row r="35" spans="2:11" ht="15" customHeight="1">
      <c r="B35" s="148"/>
      <c r="C35" s="152"/>
      <c r="D35" s="153"/>
      <c r="E35" s="153"/>
      <c r="F35" s="153"/>
      <c r="G35" s="153"/>
      <c r="H35" s="153"/>
      <c r="I35" s="153"/>
      <c r="J35" s="153"/>
      <c r="K35" s="154"/>
    </row>
    <row r="36" spans="2:11" ht="15" customHeight="1">
      <c r="B36" s="148"/>
      <c r="C36" s="152"/>
      <c r="D36" s="153"/>
      <c r="E36" s="153"/>
      <c r="F36" s="153"/>
      <c r="G36" s="153"/>
      <c r="H36" s="153"/>
      <c r="I36" s="153"/>
      <c r="J36" s="153"/>
      <c r="K36" s="154"/>
    </row>
    <row r="37" spans="2:11" ht="15" customHeight="1">
      <c r="B37" s="148"/>
      <c r="C37" s="152"/>
      <c r="D37" s="153"/>
      <c r="E37" s="153"/>
      <c r="F37" s="153"/>
      <c r="G37" s="153"/>
      <c r="H37" s="153"/>
      <c r="I37" s="153"/>
      <c r="J37" s="153"/>
      <c r="K37" s="154"/>
    </row>
    <row r="38" spans="2:11" ht="15" customHeight="1">
      <c r="B38" s="148"/>
      <c r="C38" s="155"/>
      <c r="D38" s="156"/>
      <c r="E38" s="156"/>
      <c r="F38" s="156"/>
      <c r="G38" s="156"/>
      <c r="H38" s="156"/>
      <c r="I38" s="156"/>
      <c r="J38" s="156"/>
      <c r="K38" s="157"/>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3">
      <selection activeCell="D3" sqref="D3"/>
    </sheetView>
  </sheetViews>
  <sheetFormatPr defaultColWidth="8.88671875" defaultRowHeight="15"/>
  <cols>
    <col min="1" max="1" width="10.21484375" style="4" customWidth="1"/>
    <col min="2" max="2" width="12.4453125" style="5" customWidth="1"/>
    <col min="3" max="3" width="13.21484375" style="4" bestFit="1" customWidth="1"/>
    <col min="4" max="4" width="62.99609375" style="7" customWidth="1"/>
    <col min="5" max="16384" width="8.88671875" style="4" customWidth="1"/>
  </cols>
  <sheetData>
    <row r="1" spans="1:4" ht="25.5" customHeight="1">
      <c r="A1" s="181" t="s">
        <v>245</v>
      </c>
      <c r="B1" s="181"/>
      <c r="C1" s="181"/>
      <c r="D1" s="181"/>
    </row>
    <row r="2" spans="1:4" ht="33.75" customHeight="1">
      <c r="A2" s="182" t="s">
        <v>91</v>
      </c>
      <c r="B2" s="182"/>
      <c r="C2" s="183"/>
      <c r="D2" s="18" t="s">
        <v>92</v>
      </c>
    </row>
    <row r="3" spans="1:4" ht="105.75" customHeight="1">
      <c r="A3" s="162" t="s">
        <v>77</v>
      </c>
      <c r="B3" s="163"/>
      <c r="C3" s="163"/>
      <c r="D3" s="30" t="s">
        <v>329</v>
      </c>
    </row>
    <row r="4" spans="1:4" ht="55.5" customHeight="1">
      <c r="A4" s="162" t="s">
        <v>3</v>
      </c>
      <c r="B4" s="163"/>
      <c r="C4" s="163"/>
      <c r="D4" s="30" t="s">
        <v>239</v>
      </c>
    </row>
    <row r="5" spans="1:4" ht="42" customHeight="1">
      <c r="A5" s="162" t="s">
        <v>2</v>
      </c>
      <c r="B5" s="163"/>
      <c r="C5" s="163"/>
      <c r="D5" s="30" t="s">
        <v>241</v>
      </c>
    </row>
    <row r="6" spans="1:4" ht="38.25">
      <c r="A6" s="164" t="s">
        <v>14</v>
      </c>
      <c r="B6" s="167" t="s">
        <v>123</v>
      </c>
      <c r="C6" s="63" t="s">
        <v>4</v>
      </c>
      <c r="D6" s="31" t="s">
        <v>116</v>
      </c>
    </row>
    <row r="7" spans="1:4" ht="51">
      <c r="A7" s="165"/>
      <c r="B7" s="167"/>
      <c r="C7" s="63" t="s">
        <v>13</v>
      </c>
      <c r="D7" s="31" t="s">
        <v>117</v>
      </c>
    </row>
    <row r="8" spans="1:4" ht="38.25">
      <c r="A8" s="165"/>
      <c r="B8" s="167" t="s">
        <v>9</v>
      </c>
      <c r="C8" s="63" t="s">
        <v>4</v>
      </c>
      <c r="D8" s="31" t="s">
        <v>115</v>
      </c>
    </row>
    <row r="9" spans="1:4" ht="51">
      <c r="A9" s="165"/>
      <c r="B9" s="167"/>
      <c r="C9" s="63" t="s">
        <v>13</v>
      </c>
      <c r="D9" s="31" t="s">
        <v>120</v>
      </c>
    </row>
    <row r="10" spans="1:4" ht="42" customHeight="1">
      <c r="A10" s="165"/>
      <c r="B10" s="167" t="s">
        <v>8</v>
      </c>
      <c r="C10" s="63" t="s">
        <v>4</v>
      </c>
      <c r="D10" s="31" t="s">
        <v>114</v>
      </c>
    </row>
    <row r="11" spans="1:4" ht="51">
      <c r="A11" s="165"/>
      <c r="B11" s="167"/>
      <c r="C11" s="63" t="s">
        <v>13</v>
      </c>
      <c r="D11" s="31" t="s">
        <v>119</v>
      </c>
    </row>
    <row r="12" spans="1:4" ht="42.75" customHeight="1">
      <c r="A12" s="165"/>
      <c r="B12" s="167" t="s">
        <v>12</v>
      </c>
      <c r="C12" s="63" t="s">
        <v>4</v>
      </c>
      <c r="D12" s="31" t="s">
        <v>113</v>
      </c>
    </row>
    <row r="13" spans="1:4" ht="51">
      <c r="A13" s="165"/>
      <c r="B13" s="167"/>
      <c r="C13" s="63" t="s">
        <v>13</v>
      </c>
      <c r="D13" s="31" t="s">
        <v>118</v>
      </c>
    </row>
    <row r="14" spans="1:4" ht="51">
      <c r="A14" s="165"/>
      <c r="B14" s="167" t="s">
        <v>124</v>
      </c>
      <c r="C14" s="63" t="s">
        <v>4</v>
      </c>
      <c r="D14" s="31" t="s">
        <v>111</v>
      </c>
    </row>
    <row r="15" spans="1:4" ht="51">
      <c r="A15" s="165"/>
      <c r="B15" s="167"/>
      <c r="C15" s="63" t="s">
        <v>13</v>
      </c>
      <c r="D15" s="31" t="s">
        <v>112</v>
      </c>
    </row>
    <row r="16" spans="1:4" ht="51">
      <c r="A16" s="165"/>
      <c r="B16" s="167" t="s">
        <v>11</v>
      </c>
      <c r="C16" s="63" t="s">
        <v>4</v>
      </c>
      <c r="D16" s="31" t="s">
        <v>122</v>
      </c>
    </row>
    <row r="17" spans="1:4" ht="51">
      <c r="A17" s="165"/>
      <c r="B17" s="167"/>
      <c r="C17" s="63" t="s">
        <v>13</v>
      </c>
      <c r="D17" s="31" t="s">
        <v>121</v>
      </c>
    </row>
    <row r="18" spans="1:4" ht="12.75" customHeight="1">
      <c r="A18" s="165"/>
      <c r="B18" s="167" t="s">
        <v>15</v>
      </c>
      <c r="C18" s="63" t="s">
        <v>4</v>
      </c>
      <c r="D18" s="9" t="s">
        <v>78</v>
      </c>
    </row>
    <row r="19" spans="1:4" ht="25.5">
      <c r="A19" s="166"/>
      <c r="B19" s="167"/>
      <c r="C19" s="63" t="s">
        <v>13</v>
      </c>
      <c r="D19" s="9" t="s">
        <v>78</v>
      </c>
    </row>
    <row r="20" spans="1:4" ht="58.5" customHeight="1">
      <c r="A20" s="184" t="s">
        <v>136</v>
      </c>
      <c r="B20" s="167" t="s">
        <v>79</v>
      </c>
      <c r="C20" s="63" t="s">
        <v>4</v>
      </c>
      <c r="D20" s="6" t="s">
        <v>93</v>
      </c>
    </row>
    <row r="21" spans="1:4" ht="63.75">
      <c r="A21" s="185"/>
      <c r="B21" s="167"/>
      <c r="C21" s="63" t="s">
        <v>13</v>
      </c>
      <c r="D21" s="6" t="s">
        <v>94</v>
      </c>
    </row>
    <row r="22" spans="1:4" ht="58.5" customHeight="1">
      <c r="A22" s="185"/>
      <c r="B22" s="167" t="s">
        <v>5</v>
      </c>
      <c r="C22" s="63" t="s">
        <v>4</v>
      </c>
      <c r="D22" s="6" t="s">
        <v>95</v>
      </c>
    </row>
    <row r="23" spans="1:4" ht="68.25" customHeight="1">
      <c r="A23" s="185"/>
      <c r="B23" s="167"/>
      <c r="C23" s="63" t="s">
        <v>13</v>
      </c>
      <c r="D23" s="6" t="s">
        <v>96</v>
      </c>
    </row>
    <row r="24" spans="1:4" ht="58.5" customHeight="1">
      <c r="A24" s="185"/>
      <c r="B24" s="167" t="s">
        <v>6</v>
      </c>
      <c r="C24" s="63" t="s">
        <v>4</v>
      </c>
      <c r="D24" s="6" t="s">
        <v>97</v>
      </c>
    </row>
    <row r="25" spans="1:4" ht="68.25" customHeight="1">
      <c r="A25" s="185"/>
      <c r="B25" s="167"/>
      <c r="C25" s="63" t="s">
        <v>13</v>
      </c>
      <c r="D25" s="6" t="s">
        <v>98</v>
      </c>
    </row>
    <row r="26" spans="1:4" ht="58.5" customHeight="1">
      <c r="A26" s="185"/>
      <c r="B26" s="167" t="s">
        <v>81</v>
      </c>
      <c r="C26" s="63" t="s">
        <v>4</v>
      </c>
      <c r="D26" s="6" t="s">
        <v>99</v>
      </c>
    </row>
    <row r="27" spans="1:4" ht="58.5" customHeight="1">
      <c r="A27" s="185"/>
      <c r="B27" s="167"/>
      <c r="C27" s="63" t="s">
        <v>13</v>
      </c>
      <c r="D27" s="6" t="s">
        <v>100</v>
      </c>
    </row>
    <row r="28" spans="1:4" ht="12.75">
      <c r="A28" s="185"/>
      <c r="B28" s="167" t="s">
        <v>16</v>
      </c>
      <c r="C28" s="63" t="s">
        <v>4</v>
      </c>
      <c r="D28" s="9" t="s">
        <v>78</v>
      </c>
    </row>
    <row r="29" spans="1:4" ht="25.5">
      <c r="A29" s="186"/>
      <c r="B29" s="167"/>
      <c r="C29" s="63" t="s">
        <v>13</v>
      </c>
      <c r="D29" s="9" t="s">
        <v>78</v>
      </c>
    </row>
    <row r="30" spans="1:4" ht="35.25" customHeight="1">
      <c r="A30" s="174" t="s">
        <v>135</v>
      </c>
      <c r="B30" s="175"/>
      <c r="C30" s="63" t="s">
        <v>4</v>
      </c>
      <c r="D30" s="9" t="s">
        <v>78</v>
      </c>
    </row>
    <row r="31" spans="1:4" ht="35.25" customHeight="1">
      <c r="A31" s="176"/>
      <c r="B31" s="177"/>
      <c r="C31" s="63" t="s">
        <v>13</v>
      </c>
      <c r="D31" s="9" t="s">
        <v>78</v>
      </c>
    </row>
    <row r="32" spans="1:4" ht="45" customHeight="1">
      <c r="A32" s="168" t="s">
        <v>75</v>
      </c>
      <c r="B32" s="178" t="s">
        <v>106</v>
      </c>
      <c r="C32" s="179"/>
      <c r="D32" s="158" t="s">
        <v>125</v>
      </c>
    </row>
    <row r="33" spans="1:4" ht="45" customHeight="1">
      <c r="A33" s="169"/>
      <c r="B33" s="178" t="s">
        <v>105</v>
      </c>
      <c r="C33" s="179"/>
      <c r="D33" s="159"/>
    </row>
    <row r="34" spans="1:4" ht="45" customHeight="1">
      <c r="A34" s="169"/>
      <c r="B34" s="178" t="s">
        <v>107</v>
      </c>
      <c r="C34" s="179"/>
      <c r="D34" s="159"/>
    </row>
    <row r="35" spans="1:4" ht="45" customHeight="1">
      <c r="A35" s="169"/>
      <c r="B35" s="178" t="s">
        <v>108</v>
      </c>
      <c r="C35" s="179"/>
      <c r="D35" s="159"/>
    </row>
    <row r="36" spans="1:4" ht="45" customHeight="1">
      <c r="A36" s="169"/>
      <c r="B36" s="178" t="s">
        <v>109</v>
      </c>
      <c r="C36" s="179"/>
      <c r="D36" s="159"/>
    </row>
    <row r="37" spans="1:4" ht="35.25" customHeight="1">
      <c r="A37" s="169"/>
      <c r="B37" s="178" t="s">
        <v>110</v>
      </c>
      <c r="C37" s="179"/>
      <c r="D37" s="160"/>
    </row>
    <row r="38" spans="1:4" ht="35.25" customHeight="1">
      <c r="A38" s="170"/>
      <c r="B38" s="178" t="s">
        <v>74</v>
      </c>
      <c r="C38" s="179"/>
      <c r="D38" s="9" t="s">
        <v>78</v>
      </c>
    </row>
    <row r="39" spans="1:4" ht="54.75" customHeight="1">
      <c r="A39" s="180" t="s">
        <v>83</v>
      </c>
      <c r="B39" s="161" t="s">
        <v>126</v>
      </c>
      <c r="C39" s="161"/>
      <c r="D39" s="8" t="s">
        <v>133</v>
      </c>
    </row>
    <row r="40" spans="1:4" ht="42" customHeight="1">
      <c r="A40" s="180"/>
      <c r="B40" s="161" t="s">
        <v>127</v>
      </c>
      <c r="C40" s="161"/>
      <c r="D40" s="8" t="s">
        <v>134</v>
      </c>
    </row>
    <row r="41" spans="1:4" ht="42" customHeight="1">
      <c r="A41" s="180"/>
      <c r="B41" s="161" t="s">
        <v>128</v>
      </c>
      <c r="C41" s="161"/>
      <c r="D41" s="9" t="s">
        <v>78</v>
      </c>
    </row>
    <row r="42" spans="1:4" ht="29.25" customHeight="1">
      <c r="A42" s="162" t="s">
        <v>130</v>
      </c>
      <c r="B42" s="162"/>
      <c r="C42" s="162"/>
      <c r="D42" s="9" t="s">
        <v>78</v>
      </c>
    </row>
    <row r="43" spans="1:4" ht="42" customHeight="1">
      <c r="A43" s="171" t="s">
        <v>132</v>
      </c>
      <c r="B43" s="172"/>
      <c r="C43" s="173"/>
      <c r="D43" s="8" t="s">
        <v>248</v>
      </c>
    </row>
    <row r="44" spans="1:4" ht="27" customHeight="1">
      <c r="A44" s="161" t="s">
        <v>131</v>
      </c>
      <c r="B44" s="161"/>
      <c r="C44" s="161"/>
      <c r="D44" s="8" t="s">
        <v>82</v>
      </c>
    </row>
  </sheetData>
  <sheetProtection password="CF33" sheet="1"/>
  <mergeCells count="36">
    <mergeCell ref="B32:C32"/>
    <mergeCell ref="B16:B17"/>
    <mergeCell ref="B18:B19"/>
    <mergeCell ref="A20:A29"/>
    <mergeCell ref="B20:B21"/>
    <mergeCell ref="B24:B25"/>
    <mergeCell ref="B41:C41"/>
    <mergeCell ref="B35:C35"/>
    <mergeCell ref="B36:C36"/>
    <mergeCell ref="A1:D1"/>
    <mergeCell ref="A2:C2"/>
    <mergeCell ref="B26:B27"/>
    <mergeCell ref="B28:B29"/>
    <mergeCell ref="B12:B13"/>
    <mergeCell ref="B14:B15"/>
    <mergeCell ref="B22:B23"/>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43"/>
  <sheetViews>
    <sheetView tabSelected="1" zoomScale="76" zoomScaleNormal="76" zoomScalePageLayoutView="0" workbookViewId="0" topLeftCell="A5">
      <pane ySplit="2" topLeftCell="A7" activePane="bottomLeft" state="frozen"/>
      <selection pane="topLeft" activeCell="A5" sqref="A5"/>
      <selection pane="bottomLeft" activeCell="AP4" sqref="AP1:AP16384"/>
    </sheetView>
  </sheetViews>
  <sheetFormatPr defaultColWidth="8.88671875" defaultRowHeight="15"/>
  <cols>
    <col min="1" max="1" width="30.77734375" style="3" customWidth="1"/>
    <col min="2" max="2" width="15.4453125" style="3" hidden="1" customWidth="1"/>
    <col min="3" max="3" width="13.88671875" style="3" hidden="1" customWidth="1"/>
    <col min="4" max="4" width="9.99609375" style="3" customWidth="1"/>
    <col min="5" max="5" width="9.6640625" style="3" customWidth="1"/>
    <col min="6" max="6" width="10.21484375" style="3" customWidth="1"/>
    <col min="7" max="7" width="9.6640625" style="3" customWidth="1"/>
    <col min="8" max="8" width="9.99609375" style="3" customWidth="1"/>
    <col min="9" max="9" width="9.6640625" style="3" customWidth="1"/>
    <col min="10" max="10" width="9.99609375" style="3" customWidth="1"/>
    <col min="11" max="11" width="9.6640625" style="3" customWidth="1"/>
    <col min="12" max="12" width="10.10546875" style="3" customWidth="1"/>
    <col min="13" max="13" width="9.6640625" style="3" customWidth="1"/>
    <col min="14" max="14" width="10.10546875" style="3" customWidth="1"/>
    <col min="15" max="15" width="9.6640625" style="3" customWidth="1"/>
    <col min="16" max="16" width="9.6640625" style="2" customWidth="1"/>
    <col min="17"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50.6640625" style="102" customWidth="1"/>
    <col min="42" max="16384" width="8.88671875" style="2" customWidth="1"/>
  </cols>
  <sheetData>
    <row r="1" spans="1:41" ht="7.5" customHeight="1">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99"/>
    </row>
    <row r="2" spans="1:41" ht="113.25" customHeight="1">
      <c r="A2" s="215" t="s">
        <v>253</v>
      </c>
      <c r="B2" s="216"/>
      <c r="C2" s="216"/>
      <c r="D2" s="216"/>
      <c r="E2" s="216"/>
      <c r="F2" s="216"/>
      <c r="G2" s="216"/>
      <c r="H2" s="217"/>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99"/>
    </row>
    <row r="3" spans="1:41" ht="7.5"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99"/>
    </row>
    <row r="4" spans="1:41" s="1" customFormat="1" ht="15" customHeight="1">
      <c r="A4" s="187" t="s">
        <v>77</v>
      </c>
      <c r="B4" s="190" t="s">
        <v>3</v>
      </c>
      <c r="C4" s="190" t="s">
        <v>2</v>
      </c>
      <c r="D4" s="221" t="s">
        <v>14</v>
      </c>
      <c r="E4" s="222"/>
      <c r="F4" s="222"/>
      <c r="G4" s="222"/>
      <c r="H4" s="222"/>
      <c r="I4" s="222"/>
      <c r="J4" s="222"/>
      <c r="K4" s="222"/>
      <c r="L4" s="222"/>
      <c r="M4" s="222"/>
      <c r="N4" s="222"/>
      <c r="O4" s="222"/>
      <c r="P4" s="222"/>
      <c r="Q4" s="223"/>
      <c r="R4" s="202" t="s">
        <v>84</v>
      </c>
      <c r="S4" s="211"/>
      <c r="T4" s="211"/>
      <c r="U4" s="211"/>
      <c r="V4" s="211"/>
      <c r="W4" s="211"/>
      <c r="X4" s="211"/>
      <c r="Y4" s="211"/>
      <c r="Z4" s="211"/>
      <c r="AA4" s="201"/>
      <c r="AB4" s="207" t="s">
        <v>135</v>
      </c>
      <c r="AC4" s="208"/>
      <c r="AD4" s="191" t="s">
        <v>75</v>
      </c>
      <c r="AE4" s="192"/>
      <c r="AF4" s="192"/>
      <c r="AG4" s="192"/>
      <c r="AH4" s="192"/>
      <c r="AI4" s="192"/>
      <c r="AJ4" s="193"/>
      <c r="AK4" s="213" t="s">
        <v>83</v>
      </c>
      <c r="AL4" s="214"/>
      <c r="AM4" s="214"/>
      <c r="AN4" s="203" t="s">
        <v>130</v>
      </c>
      <c r="AO4" s="218" t="s">
        <v>1</v>
      </c>
    </row>
    <row r="5" spans="1:41" s="1" customFormat="1" ht="53.25" customHeight="1">
      <c r="A5" s="188"/>
      <c r="B5" s="188"/>
      <c r="C5" s="188"/>
      <c r="D5" s="194" t="s">
        <v>10</v>
      </c>
      <c r="E5" s="195"/>
      <c r="F5" s="194" t="s">
        <v>9</v>
      </c>
      <c r="G5" s="195"/>
      <c r="H5" s="194" t="s">
        <v>8</v>
      </c>
      <c r="I5" s="195"/>
      <c r="J5" s="194" t="s">
        <v>12</v>
      </c>
      <c r="K5" s="195"/>
      <c r="L5" s="194" t="s">
        <v>7</v>
      </c>
      <c r="M5" s="195"/>
      <c r="N5" s="194" t="s">
        <v>11</v>
      </c>
      <c r="O5" s="195"/>
      <c r="P5" s="221" t="s">
        <v>15</v>
      </c>
      <c r="Q5" s="223"/>
      <c r="R5" s="200" t="s">
        <v>79</v>
      </c>
      <c r="S5" s="201"/>
      <c r="T5" s="202" t="s">
        <v>5</v>
      </c>
      <c r="U5" s="201"/>
      <c r="V5" s="202" t="s">
        <v>6</v>
      </c>
      <c r="W5" s="201"/>
      <c r="X5" s="202" t="s">
        <v>80</v>
      </c>
      <c r="Y5" s="201"/>
      <c r="Z5" s="200" t="s">
        <v>16</v>
      </c>
      <c r="AA5" s="206"/>
      <c r="AB5" s="209"/>
      <c r="AC5" s="210"/>
      <c r="AD5" s="196" t="s">
        <v>106</v>
      </c>
      <c r="AE5" s="196" t="s">
        <v>105</v>
      </c>
      <c r="AF5" s="196" t="s">
        <v>107</v>
      </c>
      <c r="AG5" s="196" t="s">
        <v>108</v>
      </c>
      <c r="AH5" s="196" t="s">
        <v>109</v>
      </c>
      <c r="AI5" s="196" t="s">
        <v>110</v>
      </c>
      <c r="AJ5" s="212" t="s">
        <v>129</v>
      </c>
      <c r="AK5" s="198" t="s">
        <v>126</v>
      </c>
      <c r="AL5" s="198" t="s">
        <v>127</v>
      </c>
      <c r="AM5" s="198" t="s">
        <v>128</v>
      </c>
      <c r="AN5" s="204"/>
      <c r="AO5" s="219"/>
    </row>
    <row r="6" spans="1:41" ht="57.75" customHeight="1">
      <c r="A6" s="189"/>
      <c r="B6" s="189"/>
      <c r="C6" s="189"/>
      <c r="D6" s="97" t="s">
        <v>4</v>
      </c>
      <c r="E6" s="97" t="s">
        <v>13</v>
      </c>
      <c r="F6" s="97" t="s">
        <v>4</v>
      </c>
      <c r="G6" s="97" t="s">
        <v>13</v>
      </c>
      <c r="H6" s="97" t="s">
        <v>4</v>
      </c>
      <c r="I6" s="97" t="s">
        <v>13</v>
      </c>
      <c r="J6" s="97" t="s">
        <v>4</v>
      </c>
      <c r="K6" s="97" t="s">
        <v>13</v>
      </c>
      <c r="L6" s="97" t="s">
        <v>4</v>
      </c>
      <c r="M6" s="97" t="s">
        <v>13</v>
      </c>
      <c r="N6" s="97" t="s">
        <v>4</v>
      </c>
      <c r="O6" s="97" t="s">
        <v>13</v>
      </c>
      <c r="P6" s="97" t="s">
        <v>4</v>
      </c>
      <c r="Q6" s="97" t="s">
        <v>13</v>
      </c>
      <c r="R6" s="96" t="s">
        <v>4</v>
      </c>
      <c r="S6" s="96" t="s">
        <v>13</v>
      </c>
      <c r="T6" s="96" t="s">
        <v>4</v>
      </c>
      <c r="U6" s="96" t="s">
        <v>13</v>
      </c>
      <c r="V6" s="96" t="s">
        <v>4</v>
      </c>
      <c r="W6" s="96" t="s">
        <v>13</v>
      </c>
      <c r="X6" s="96" t="s">
        <v>4</v>
      </c>
      <c r="Y6" s="96" t="s">
        <v>13</v>
      </c>
      <c r="Z6" s="96" t="s">
        <v>4</v>
      </c>
      <c r="AA6" s="96" t="s">
        <v>13</v>
      </c>
      <c r="AB6" s="94" t="s">
        <v>4</v>
      </c>
      <c r="AC6" s="95" t="s">
        <v>13</v>
      </c>
      <c r="AD6" s="197"/>
      <c r="AE6" s="197"/>
      <c r="AF6" s="197"/>
      <c r="AG6" s="197"/>
      <c r="AH6" s="197"/>
      <c r="AI6" s="197"/>
      <c r="AJ6" s="212"/>
      <c r="AK6" s="199"/>
      <c r="AL6" s="199"/>
      <c r="AM6" s="199"/>
      <c r="AN6" s="205"/>
      <c r="AO6" s="220"/>
    </row>
    <row r="7" spans="1:41" ht="28.5">
      <c r="A7" s="66" t="s">
        <v>59</v>
      </c>
      <c r="B7" s="67" t="s">
        <v>142</v>
      </c>
      <c r="C7" s="67" t="s">
        <v>59</v>
      </c>
      <c r="D7" s="112">
        <v>657</v>
      </c>
      <c r="E7" s="115">
        <v>611.68</v>
      </c>
      <c r="F7" s="112">
        <v>769</v>
      </c>
      <c r="G7" s="115">
        <v>737.95</v>
      </c>
      <c r="H7" s="112">
        <v>1611</v>
      </c>
      <c r="I7" s="115">
        <v>1565.9</v>
      </c>
      <c r="J7" s="79">
        <v>715</v>
      </c>
      <c r="K7" s="109">
        <v>700.9719500000001</v>
      </c>
      <c r="L7" s="79">
        <v>107</v>
      </c>
      <c r="M7" s="109">
        <v>105.65466</v>
      </c>
      <c r="N7" s="68">
        <v>0</v>
      </c>
      <c r="O7" s="70">
        <v>0</v>
      </c>
      <c r="P7" s="116">
        <f>SUM(D7,F7,H7,J7,L7,N7)</f>
        <v>3859</v>
      </c>
      <c r="Q7" s="117">
        <f>SUM(E7,G7,I7,K7,M7,O7)</f>
        <v>3722.1566100000005</v>
      </c>
      <c r="R7" s="68">
        <v>276</v>
      </c>
      <c r="S7" s="70">
        <v>261.5</v>
      </c>
      <c r="T7" s="68">
        <v>15</v>
      </c>
      <c r="U7" s="70">
        <v>15</v>
      </c>
      <c r="V7" s="68">
        <v>322</v>
      </c>
      <c r="W7" s="70">
        <v>320</v>
      </c>
      <c r="X7" s="68">
        <v>0</v>
      </c>
      <c r="Y7" s="70">
        <v>0</v>
      </c>
      <c r="Z7" s="71">
        <f>SUM(R7,T7,V7,X7,)</f>
        <v>613</v>
      </c>
      <c r="AA7" s="110">
        <f>SUM(S7,U7,W7,Y7)</f>
        <v>596.5</v>
      </c>
      <c r="AB7" s="72">
        <f>P7+Z7</f>
        <v>4472</v>
      </c>
      <c r="AC7" s="111">
        <f>Q7+AA7</f>
        <v>4318.65661</v>
      </c>
      <c r="AD7" s="84">
        <v>11589410.330000002</v>
      </c>
      <c r="AE7" s="85">
        <v>328992.35</v>
      </c>
      <c r="AF7" s="85">
        <v>31952.24</v>
      </c>
      <c r="AG7" s="85">
        <v>112308.05</v>
      </c>
      <c r="AH7" s="85">
        <v>2296875.7</v>
      </c>
      <c r="AI7" s="85">
        <v>971602.365</v>
      </c>
      <c r="AJ7" s="86">
        <f>SUM(AD7:AI7)</f>
        <v>15331141.035000002</v>
      </c>
      <c r="AK7" s="90">
        <v>2984230.96</v>
      </c>
      <c r="AL7" s="107">
        <v>0</v>
      </c>
      <c r="AM7" s="91">
        <f>SUM(AK7:AL7)</f>
        <v>2984230.96</v>
      </c>
      <c r="AN7" s="91">
        <f>SUM(AM7,AJ7)</f>
        <v>18315371.995</v>
      </c>
      <c r="AO7" s="130" t="s">
        <v>340</v>
      </c>
    </row>
    <row r="8" spans="1:41" ht="42.75" customHeight="1">
      <c r="A8" s="67" t="s">
        <v>325</v>
      </c>
      <c r="B8" s="67" t="s">
        <v>73</v>
      </c>
      <c r="C8" s="67" t="s">
        <v>59</v>
      </c>
      <c r="D8" s="80">
        <v>180</v>
      </c>
      <c r="E8" s="70">
        <v>168.91164</v>
      </c>
      <c r="F8" s="80">
        <v>66</v>
      </c>
      <c r="G8" s="70">
        <v>63.248660000000015</v>
      </c>
      <c r="H8" s="80">
        <v>59</v>
      </c>
      <c r="I8" s="70">
        <v>57.80161</v>
      </c>
      <c r="J8" s="80">
        <v>6</v>
      </c>
      <c r="K8" s="70">
        <v>6</v>
      </c>
      <c r="L8" s="80">
        <v>2</v>
      </c>
      <c r="M8" s="70">
        <v>2</v>
      </c>
      <c r="N8" s="68">
        <v>0</v>
      </c>
      <c r="O8" s="70">
        <v>0</v>
      </c>
      <c r="P8" s="69">
        <f aca="true" t="shared" si="0" ref="P8:P21">SUM(D8,F8,H8,J8,L8,N8)</f>
        <v>313</v>
      </c>
      <c r="Q8" s="108">
        <f aca="true" t="shared" si="1" ref="Q8:Q21">SUM(E8,G8,I8,K8,M8,O8)</f>
        <v>297.96191</v>
      </c>
      <c r="R8" s="105">
        <v>0</v>
      </c>
      <c r="S8" s="70">
        <v>0</v>
      </c>
      <c r="T8" s="68">
        <v>0</v>
      </c>
      <c r="U8" s="70">
        <v>0</v>
      </c>
      <c r="V8" s="68">
        <v>2</v>
      </c>
      <c r="W8" s="70">
        <v>2</v>
      </c>
      <c r="X8" s="68">
        <v>0</v>
      </c>
      <c r="Y8" s="70">
        <v>0</v>
      </c>
      <c r="Z8" s="71">
        <f aca="true" t="shared" si="2" ref="Z8:Z21">SUM(R8,T8,V8,X8,)</f>
        <v>2</v>
      </c>
      <c r="AA8" s="110">
        <f aca="true" t="shared" si="3" ref="AA8:AA21">SUM(S8,U8,W8,Y8)</f>
        <v>2</v>
      </c>
      <c r="AB8" s="72">
        <f aca="true" t="shared" si="4" ref="AB8:AB21">P8+Z8</f>
        <v>315</v>
      </c>
      <c r="AC8" s="111">
        <f aca="true" t="shared" si="5" ref="AC8:AC21">Q8+AA8</f>
        <v>299.96191</v>
      </c>
      <c r="AD8" s="84">
        <v>579502.6</v>
      </c>
      <c r="AE8" s="85">
        <v>7532.26</v>
      </c>
      <c r="AF8" s="85">
        <v>870</v>
      </c>
      <c r="AG8" s="85">
        <v>16447.93</v>
      </c>
      <c r="AH8" s="85">
        <v>102026.44</v>
      </c>
      <c r="AI8" s="85">
        <v>40601.31</v>
      </c>
      <c r="AJ8" s="86">
        <f aca="true" t="shared" si="6" ref="AJ8:AJ21">SUM(AD8:AI8)</f>
        <v>746980.54</v>
      </c>
      <c r="AK8" s="98">
        <v>4800</v>
      </c>
      <c r="AL8" s="98"/>
      <c r="AM8" s="91">
        <f aca="true" t="shared" si="7" ref="AM8:AM21">SUM(AK8:AL8)</f>
        <v>4800</v>
      </c>
      <c r="AN8" s="91">
        <f aca="true" t="shared" si="8" ref="AN8:AN21">SUM(AM8,AJ8)</f>
        <v>751780.54</v>
      </c>
      <c r="AO8" s="100"/>
    </row>
    <row r="9" spans="1:41" ht="42.75" customHeight="1">
      <c r="A9" s="67" t="s">
        <v>261</v>
      </c>
      <c r="B9" s="67" t="s">
        <v>73</v>
      </c>
      <c r="C9" s="67" t="s">
        <v>59</v>
      </c>
      <c r="D9" s="80">
        <v>12424</v>
      </c>
      <c r="E9" s="70">
        <v>10803.503584324377</v>
      </c>
      <c r="F9" s="80">
        <v>2774</v>
      </c>
      <c r="G9" s="70">
        <v>2606.938842702697</v>
      </c>
      <c r="H9" s="80">
        <v>2329</v>
      </c>
      <c r="I9" s="70">
        <v>2157.8480299999947</v>
      </c>
      <c r="J9" s="80">
        <v>483</v>
      </c>
      <c r="K9" s="70">
        <v>472.63337</v>
      </c>
      <c r="L9" s="80">
        <v>31</v>
      </c>
      <c r="M9" s="70">
        <v>30.225</v>
      </c>
      <c r="N9" s="68">
        <v>0</v>
      </c>
      <c r="O9" s="70">
        <v>0</v>
      </c>
      <c r="P9" s="69">
        <f t="shared" si="0"/>
        <v>18041</v>
      </c>
      <c r="Q9" s="108">
        <f t="shared" si="1"/>
        <v>16071.14882702707</v>
      </c>
      <c r="R9" s="68"/>
      <c r="S9" s="70">
        <v>911.68</v>
      </c>
      <c r="T9" s="68"/>
      <c r="U9" s="70"/>
      <c r="V9" s="68"/>
      <c r="W9" s="70"/>
      <c r="X9" s="68"/>
      <c r="Y9" s="70"/>
      <c r="Z9" s="71">
        <f t="shared" si="2"/>
        <v>0</v>
      </c>
      <c r="AA9" s="110">
        <f t="shared" si="3"/>
        <v>911.68</v>
      </c>
      <c r="AB9" s="72">
        <f t="shared" si="4"/>
        <v>18041</v>
      </c>
      <c r="AC9" s="111">
        <f t="shared" si="5"/>
        <v>16982.828827027068</v>
      </c>
      <c r="AD9" s="84">
        <v>31258920.29</v>
      </c>
      <c r="AE9" s="85">
        <v>457045.59</v>
      </c>
      <c r="AF9" s="104">
        <v>124316.67</v>
      </c>
      <c r="AG9" s="85">
        <v>323212.74</v>
      </c>
      <c r="AH9" s="85">
        <v>5517421.86</v>
      </c>
      <c r="AI9" s="85">
        <v>1998794.66</v>
      </c>
      <c r="AJ9" s="86">
        <f t="shared" si="6"/>
        <v>39679711.809999995</v>
      </c>
      <c r="AK9" s="90">
        <v>2400776.11</v>
      </c>
      <c r="AL9" s="90"/>
      <c r="AM9" s="91">
        <f t="shared" si="7"/>
        <v>2400776.11</v>
      </c>
      <c r="AN9" s="91">
        <f t="shared" si="8"/>
        <v>42080487.919999994</v>
      </c>
      <c r="AO9" s="100" t="s">
        <v>0</v>
      </c>
    </row>
    <row r="10" spans="1:41" s="129" customFormat="1" ht="42.75" customHeight="1">
      <c r="A10" s="66" t="s">
        <v>315</v>
      </c>
      <c r="B10" s="66" t="s">
        <v>73</v>
      </c>
      <c r="C10" s="66" t="s">
        <v>59</v>
      </c>
      <c r="D10" s="122">
        <v>663</v>
      </c>
      <c r="E10" s="115">
        <v>619.7950100000003</v>
      </c>
      <c r="F10" s="122">
        <v>353</v>
      </c>
      <c r="G10" s="115">
        <v>334.77472000000046</v>
      </c>
      <c r="H10" s="122">
        <v>348</v>
      </c>
      <c r="I10" s="115">
        <v>335.75056000000006</v>
      </c>
      <c r="J10" s="122">
        <v>121</v>
      </c>
      <c r="K10" s="115">
        <v>120</v>
      </c>
      <c r="L10" s="122">
        <v>13</v>
      </c>
      <c r="M10" s="115">
        <v>12.76389</v>
      </c>
      <c r="N10" s="112">
        <v>0</v>
      </c>
      <c r="O10" s="115">
        <v>0</v>
      </c>
      <c r="P10" s="116">
        <f t="shared" si="0"/>
        <v>1498</v>
      </c>
      <c r="Q10" s="117">
        <f t="shared" si="1"/>
        <v>1423.0841800000007</v>
      </c>
      <c r="R10" s="112">
        <v>48</v>
      </c>
      <c r="S10" s="115">
        <v>46.45</v>
      </c>
      <c r="T10" s="112"/>
      <c r="U10" s="115"/>
      <c r="V10" s="112">
        <v>59</v>
      </c>
      <c r="W10" s="115">
        <v>56.3</v>
      </c>
      <c r="X10" s="112"/>
      <c r="Y10" s="115"/>
      <c r="Z10" s="123">
        <f t="shared" si="2"/>
        <v>107</v>
      </c>
      <c r="AA10" s="124">
        <f t="shared" si="3"/>
        <v>102.75</v>
      </c>
      <c r="AB10" s="125">
        <f t="shared" si="4"/>
        <v>1605</v>
      </c>
      <c r="AC10" s="126">
        <f t="shared" si="5"/>
        <v>1525.8341800000007</v>
      </c>
      <c r="AD10" s="104">
        <v>3492268.52</v>
      </c>
      <c r="AE10" s="104">
        <v>81403.35</v>
      </c>
      <c r="AF10" s="104"/>
      <c r="AG10" s="104">
        <v>95177.43000000001</v>
      </c>
      <c r="AH10" s="104">
        <v>616562.0099999999</v>
      </c>
      <c r="AI10" s="104">
        <v>281208.24</v>
      </c>
      <c r="AJ10" s="127">
        <f t="shared" si="6"/>
        <v>4566619.550000001</v>
      </c>
      <c r="AK10" s="107">
        <v>746746.33</v>
      </c>
      <c r="AL10" s="107"/>
      <c r="AM10" s="127">
        <f t="shared" si="7"/>
        <v>746746.33</v>
      </c>
      <c r="AN10" s="127">
        <f t="shared" si="8"/>
        <v>5313365.880000001</v>
      </c>
      <c r="AO10" s="128" t="s">
        <v>341</v>
      </c>
    </row>
    <row r="11" spans="1:41" ht="42.75" customHeight="1">
      <c r="A11" s="67" t="s">
        <v>200</v>
      </c>
      <c r="B11" s="67" t="s">
        <v>73</v>
      </c>
      <c r="C11" s="67" t="s">
        <v>59</v>
      </c>
      <c r="D11" s="80">
        <v>179</v>
      </c>
      <c r="E11" s="70">
        <v>158.29</v>
      </c>
      <c r="F11" s="80">
        <v>127</v>
      </c>
      <c r="G11" s="70">
        <v>120.35</v>
      </c>
      <c r="H11" s="80">
        <v>276</v>
      </c>
      <c r="I11" s="70">
        <v>266.54</v>
      </c>
      <c r="J11" s="80">
        <v>63</v>
      </c>
      <c r="K11" s="70">
        <v>61.3</v>
      </c>
      <c r="L11" s="80">
        <v>4</v>
      </c>
      <c r="M11" s="70">
        <v>4</v>
      </c>
      <c r="N11" s="68">
        <v>0</v>
      </c>
      <c r="O11" s="70">
        <v>0</v>
      </c>
      <c r="P11" s="69">
        <f t="shared" si="0"/>
        <v>649</v>
      </c>
      <c r="Q11" s="108">
        <f t="shared" si="1"/>
        <v>610.48</v>
      </c>
      <c r="R11" s="68">
        <v>5</v>
      </c>
      <c r="S11" s="70">
        <v>5</v>
      </c>
      <c r="T11" s="68"/>
      <c r="U11" s="70"/>
      <c r="V11" s="68">
        <v>9</v>
      </c>
      <c r="W11" s="70">
        <v>9</v>
      </c>
      <c r="X11" s="68"/>
      <c r="Y11" s="70"/>
      <c r="Z11" s="71">
        <f t="shared" si="2"/>
        <v>14</v>
      </c>
      <c r="AA11" s="110">
        <f t="shared" si="3"/>
        <v>14</v>
      </c>
      <c r="AB11" s="72">
        <f t="shared" si="4"/>
        <v>663</v>
      </c>
      <c r="AC11" s="111">
        <f t="shared" si="5"/>
        <v>624.48</v>
      </c>
      <c r="AD11" s="84">
        <v>1534908.64</v>
      </c>
      <c r="AE11" s="85">
        <v>13595.57</v>
      </c>
      <c r="AF11" s="85"/>
      <c r="AG11" s="85">
        <v>12761.88</v>
      </c>
      <c r="AH11" s="85">
        <v>282935.95</v>
      </c>
      <c r="AI11" s="85">
        <v>121417.56</v>
      </c>
      <c r="AJ11" s="86">
        <f t="shared" si="6"/>
        <v>1965619.5999999999</v>
      </c>
      <c r="AK11" s="90">
        <v>109106.91</v>
      </c>
      <c r="AL11" s="90"/>
      <c r="AM11" s="91">
        <f t="shared" si="7"/>
        <v>109106.91</v>
      </c>
      <c r="AN11" s="91">
        <f t="shared" si="8"/>
        <v>2074726.5099999998</v>
      </c>
      <c r="AO11" s="100"/>
    </row>
    <row r="12" spans="1:41" ht="42.75" customHeight="1">
      <c r="A12" s="66" t="s">
        <v>201</v>
      </c>
      <c r="B12" s="67" t="s">
        <v>73</v>
      </c>
      <c r="C12" s="67" t="s">
        <v>59</v>
      </c>
      <c r="D12" s="80">
        <v>24735</v>
      </c>
      <c r="E12" s="70">
        <v>23570.587957957832</v>
      </c>
      <c r="F12" s="80">
        <v>6089</v>
      </c>
      <c r="G12" s="70">
        <v>5870.231767729265</v>
      </c>
      <c r="H12" s="80">
        <v>5015</v>
      </c>
      <c r="I12" s="70">
        <v>4828.250199815201</v>
      </c>
      <c r="J12" s="80">
        <v>568</v>
      </c>
      <c r="K12" s="70">
        <v>560.2725525525526</v>
      </c>
      <c r="L12" s="80">
        <v>47</v>
      </c>
      <c r="M12" s="70">
        <v>47</v>
      </c>
      <c r="N12" s="68">
        <v>8988</v>
      </c>
      <c r="O12" s="70">
        <v>8218.784200772216</v>
      </c>
      <c r="P12" s="69">
        <f t="shared" si="0"/>
        <v>45442</v>
      </c>
      <c r="Q12" s="108">
        <f t="shared" si="1"/>
        <v>43095.126678827066</v>
      </c>
      <c r="R12" s="68"/>
      <c r="S12" s="70">
        <v>1645.32</v>
      </c>
      <c r="T12" s="68"/>
      <c r="U12" s="70">
        <v>3.6</v>
      </c>
      <c r="V12" s="68"/>
      <c r="W12" s="70">
        <v>84.43</v>
      </c>
      <c r="X12" s="68"/>
      <c r="Y12" s="70">
        <v>2</v>
      </c>
      <c r="Z12" s="71"/>
      <c r="AA12" s="110">
        <f t="shared" si="3"/>
        <v>1735.35</v>
      </c>
      <c r="AB12" s="72">
        <f t="shared" si="4"/>
        <v>45442</v>
      </c>
      <c r="AC12" s="111">
        <f t="shared" si="5"/>
        <v>44830.476678827064</v>
      </c>
      <c r="AD12" s="84">
        <v>104872477.38000004</v>
      </c>
      <c r="AE12" s="85"/>
      <c r="AF12" s="85"/>
      <c r="AG12" s="85">
        <v>6061705.039999998</v>
      </c>
      <c r="AH12" s="85">
        <v>21433709.539999988</v>
      </c>
      <c r="AI12" s="85">
        <v>8381499.07000001</v>
      </c>
      <c r="AJ12" s="86">
        <f t="shared" si="6"/>
        <v>140749391.03000003</v>
      </c>
      <c r="AK12" s="90">
        <v>4846624.13</v>
      </c>
      <c r="AL12" s="90">
        <v>148250.82</v>
      </c>
      <c r="AM12" s="91">
        <f t="shared" si="7"/>
        <v>4994874.95</v>
      </c>
      <c r="AN12" s="91">
        <f t="shared" si="8"/>
        <v>145744265.98000002</v>
      </c>
      <c r="AO12" s="100" t="s">
        <v>0</v>
      </c>
    </row>
    <row r="13" spans="1:41" ht="42.75" customHeight="1">
      <c r="A13" s="66" t="s">
        <v>203</v>
      </c>
      <c r="B13" s="67" t="s">
        <v>73</v>
      </c>
      <c r="C13" s="67" t="s">
        <v>59</v>
      </c>
      <c r="D13" s="80">
        <v>485</v>
      </c>
      <c r="E13" s="70">
        <v>449.4053181081086</v>
      </c>
      <c r="F13" s="80">
        <v>188</v>
      </c>
      <c r="G13" s="70">
        <v>180.31348999999997</v>
      </c>
      <c r="H13" s="80">
        <v>94</v>
      </c>
      <c r="I13" s="70">
        <v>92.10405</v>
      </c>
      <c r="J13" s="80">
        <v>11</v>
      </c>
      <c r="K13" s="70">
        <v>10.82222</v>
      </c>
      <c r="L13" s="80">
        <v>2</v>
      </c>
      <c r="M13" s="70">
        <v>2</v>
      </c>
      <c r="N13" s="68">
        <v>0</v>
      </c>
      <c r="O13" s="70">
        <v>0</v>
      </c>
      <c r="P13" s="69">
        <f t="shared" si="0"/>
        <v>780</v>
      </c>
      <c r="Q13" s="108">
        <f t="shared" si="1"/>
        <v>734.6450781081086</v>
      </c>
      <c r="R13" s="68">
        <v>228</v>
      </c>
      <c r="S13" s="70">
        <v>172.6306306306306</v>
      </c>
      <c r="T13" s="68">
        <v>0</v>
      </c>
      <c r="U13" s="70">
        <v>0</v>
      </c>
      <c r="V13" s="68">
        <v>6</v>
      </c>
      <c r="W13" s="70">
        <v>6</v>
      </c>
      <c r="X13" s="68">
        <v>0</v>
      </c>
      <c r="Y13" s="70">
        <v>0</v>
      </c>
      <c r="Z13" s="71">
        <f t="shared" si="2"/>
        <v>234</v>
      </c>
      <c r="AA13" s="110">
        <f t="shared" si="3"/>
        <v>178.6306306306306</v>
      </c>
      <c r="AB13" s="72">
        <f t="shared" si="4"/>
        <v>1014</v>
      </c>
      <c r="AC13" s="111">
        <f t="shared" si="5"/>
        <v>913.2757087387392</v>
      </c>
      <c r="AD13" s="84">
        <v>1259923.04</v>
      </c>
      <c r="AE13" s="85">
        <v>25025.06</v>
      </c>
      <c r="AF13" s="85">
        <v>3900</v>
      </c>
      <c r="AG13" s="85">
        <v>93667.49</v>
      </c>
      <c r="AH13" s="85">
        <v>215046.84</v>
      </c>
      <c r="AI13" s="85">
        <v>80696.62</v>
      </c>
      <c r="AJ13" s="86">
        <f t="shared" si="6"/>
        <v>1678259.0500000003</v>
      </c>
      <c r="AK13" s="90">
        <v>504322.39</v>
      </c>
      <c r="AL13" s="90"/>
      <c r="AM13" s="91">
        <f t="shared" si="7"/>
        <v>504322.39</v>
      </c>
      <c r="AN13" s="91">
        <f t="shared" si="8"/>
        <v>2182581.4400000004</v>
      </c>
      <c r="AO13" s="100"/>
    </row>
    <row r="14" spans="1:41" ht="42.75" customHeight="1">
      <c r="A14" s="103" t="s">
        <v>279</v>
      </c>
      <c r="B14" s="73" t="s">
        <v>137</v>
      </c>
      <c r="C14" s="73" t="s">
        <v>59</v>
      </c>
      <c r="D14" s="81">
        <v>284</v>
      </c>
      <c r="E14" s="78">
        <v>259.30810810810806</v>
      </c>
      <c r="F14" s="81">
        <v>53</v>
      </c>
      <c r="G14" s="78">
        <v>50.22972972972973</v>
      </c>
      <c r="H14" s="81">
        <v>78</v>
      </c>
      <c r="I14" s="78">
        <v>75.66756756756757</v>
      </c>
      <c r="J14" s="81">
        <v>1362</v>
      </c>
      <c r="K14" s="78">
        <v>1234.5294551872569</v>
      </c>
      <c r="L14" s="81">
        <v>27</v>
      </c>
      <c r="M14" s="78">
        <v>25.8</v>
      </c>
      <c r="N14" s="74">
        <v>0</v>
      </c>
      <c r="O14" s="78">
        <v>0</v>
      </c>
      <c r="P14" s="75">
        <f t="shared" si="0"/>
        <v>1804</v>
      </c>
      <c r="Q14" s="108">
        <f t="shared" si="1"/>
        <v>1645.5348605926622</v>
      </c>
      <c r="R14" s="74">
        <v>112</v>
      </c>
      <c r="S14" s="78">
        <v>112</v>
      </c>
      <c r="T14" s="74">
        <v>2</v>
      </c>
      <c r="U14" s="78">
        <v>2</v>
      </c>
      <c r="V14" s="74"/>
      <c r="W14" s="78"/>
      <c r="X14" s="74"/>
      <c r="Y14" s="78"/>
      <c r="Z14" s="76">
        <f t="shared" si="2"/>
        <v>114</v>
      </c>
      <c r="AA14" s="110">
        <f t="shared" si="3"/>
        <v>114</v>
      </c>
      <c r="AB14" s="77">
        <f t="shared" si="4"/>
        <v>1918</v>
      </c>
      <c r="AC14" s="111">
        <f t="shared" si="5"/>
        <v>1759.5348605926622</v>
      </c>
      <c r="AD14" s="87">
        <v>5151815</v>
      </c>
      <c r="AE14" s="88">
        <v>139338</v>
      </c>
      <c r="AF14" s="88"/>
      <c r="AG14" s="88">
        <v>13328</v>
      </c>
      <c r="AH14" s="88">
        <v>1074321</v>
      </c>
      <c r="AI14" s="88">
        <v>443044</v>
      </c>
      <c r="AJ14" s="89">
        <f t="shared" si="6"/>
        <v>6821846</v>
      </c>
      <c r="AK14" s="92">
        <v>572768</v>
      </c>
      <c r="AL14" s="92"/>
      <c r="AM14" s="93">
        <f t="shared" si="7"/>
        <v>572768</v>
      </c>
      <c r="AN14" s="93">
        <f t="shared" si="8"/>
        <v>7394614</v>
      </c>
      <c r="AO14" s="101"/>
    </row>
    <row r="15" spans="1:41" s="129" customFormat="1" ht="183.75" customHeight="1">
      <c r="A15" s="132" t="s">
        <v>335</v>
      </c>
      <c r="B15" s="132" t="s">
        <v>336</v>
      </c>
      <c r="C15" s="132" t="s">
        <v>59</v>
      </c>
      <c r="D15" s="122">
        <v>0</v>
      </c>
      <c r="E15" s="115">
        <v>0</v>
      </c>
      <c r="F15" s="122">
        <v>0</v>
      </c>
      <c r="G15" s="115">
        <v>0</v>
      </c>
      <c r="H15" s="122">
        <v>0</v>
      </c>
      <c r="I15" s="115">
        <v>0</v>
      </c>
      <c r="J15" s="122">
        <v>0</v>
      </c>
      <c r="K15" s="115">
        <v>0</v>
      </c>
      <c r="L15" s="122">
        <v>0</v>
      </c>
      <c r="M15" s="115">
        <v>0</v>
      </c>
      <c r="N15" s="119">
        <v>9418</v>
      </c>
      <c r="O15" s="120">
        <v>8368</v>
      </c>
      <c r="P15" s="121">
        <f t="shared" si="0"/>
        <v>9418</v>
      </c>
      <c r="Q15" s="117">
        <f t="shared" si="1"/>
        <v>8368</v>
      </c>
      <c r="R15" s="119">
        <v>1402</v>
      </c>
      <c r="S15" s="120">
        <v>1402</v>
      </c>
      <c r="T15" s="119">
        <v>22</v>
      </c>
      <c r="U15" s="120">
        <v>22</v>
      </c>
      <c r="V15" s="119"/>
      <c r="W15" s="120"/>
      <c r="X15" s="119"/>
      <c r="Y15" s="120"/>
      <c r="Z15" s="133">
        <f t="shared" si="2"/>
        <v>1424</v>
      </c>
      <c r="AA15" s="124">
        <f t="shared" si="3"/>
        <v>1424</v>
      </c>
      <c r="AB15" s="134">
        <f t="shared" si="4"/>
        <v>10842</v>
      </c>
      <c r="AC15" s="126">
        <f t="shared" si="5"/>
        <v>9792</v>
      </c>
      <c r="AD15" s="135"/>
      <c r="AE15" s="135"/>
      <c r="AF15" s="135"/>
      <c r="AG15" s="135"/>
      <c r="AH15" s="135"/>
      <c r="AI15" s="135"/>
      <c r="AJ15" s="136">
        <f t="shared" si="6"/>
        <v>0</v>
      </c>
      <c r="AK15" s="135"/>
      <c r="AL15" s="135"/>
      <c r="AM15" s="136">
        <f t="shared" si="7"/>
        <v>0</v>
      </c>
      <c r="AN15" s="136">
        <f t="shared" si="8"/>
        <v>0</v>
      </c>
      <c r="AO15" s="131" t="s">
        <v>344</v>
      </c>
    </row>
    <row r="16" spans="1:41" ht="63.75">
      <c r="A16" s="118" t="s">
        <v>205</v>
      </c>
      <c r="B16" s="67" t="s">
        <v>137</v>
      </c>
      <c r="C16" s="67" t="s">
        <v>59</v>
      </c>
      <c r="D16" s="80">
        <v>0</v>
      </c>
      <c r="E16" s="70">
        <v>0</v>
      </c>
      <c r="F16" s="80">
        <v>0</v>
      </c>
      <c r="G16" s="70">
        <v>0</v>
      </c>
      <c r="H16" s="80">
        <v>0</v>
      </c>
      <c r="I16" s="70">
        <v>0</v>
      </c>
      <c r="J16" s="80">
        <v>0</v>
      </c>
      <c r="K16" s="70">
        <v>0</v>
      </c>
      <c r="L16" s="80">
        <v>0</v>
      </c>
      <c r="M16" s="70">
        <v>0</v>
      </c>
      <c r="N16" s="68">
        <v>87</v>
      </c>
      <c r="O16" s="113">
        <v>80.23</v>
      </c>
      <c r="P16" s="69">
        <f t="shared" si="0"/>
        <v>87</v>
      </c>
      <c r="Q16" s="108">
        <f t="shared" si="1"/>
        <v>80.23</v>
      </c>
      <c r="R16" s="68">
        <v>3</v>
      </c>
      <c r="S16" s="113">
        <v>2.41</v>
      </c>
      <c r="T16" s="68"/>
      <c r="U16" s="70"/>
      <c r="V16" s="68"/>
      <c r="W16" s="70"/>
      <c r="X16" s="68"/>
      <c r="Y16" s="70"/>
      <c r="Z16" s="71">
        <f t="shared" si="2"/>
        <v>3</v>
      </c>
      <c r="AA16" s="110">
        <f t="shared" si="3"/>
        <v>2.41</v>
      </c>
      <c r="AB16" s="72">
        <f t="shared" si="4"/>
        <v>90</v>
      </c>
      <c r="AC16" s="111">
        <f t="shared" si="5"/>
        <v>82.64</v>
      </c>
      <c r="AD16" s="84">
        <v>228873.04</v>
      </c>
      <c r="AE16" s="85">
        <v>43.34</v>
      </c>
      <c r="AF16" s="85">
        <v>0</v>
      </c>
      <c r="AG16" s="85">
        <v>0</v>
      </c>
      <c r="AH16" s="85">
        <v>41503.47</v>
      </c>
      <c r="AI16" s="85">
        <v>18267.31</v>
      </c>
      <c r="AJ16" s="86">
        <f t="shared" si="6"/>
        <v>288687.16</v>
      </c>
      <c r="AK16" s="90">
        <v>13784</v>
      </c>
      <c r="AL16" s="90"/>
      <c r="AM16" s="91">
        <f t="shared" si="7"/>
        <v>13784</v>
      </c>
      <c r="AN16" s="91">
        <f t="shared" si="8"/>
        <v>302471.16</v>
      </c>
      <c r="AO16" s="114" t="s">
        <v>343</v>
      </c>
    </row>
    <row r="17" spans="1:41" ht="42.75">
      <c r="A17" s="67" t="s">
        <v>206</v>
      </c>
      <c r="B17" s="67" t="s">
        <v>137</v>
      </c>
      <c r="C17" s="67" t="s">
        <v>59</v>
      </c>
      <c r="D17" s="80">
        <v>0</v>
      </c>
      <c r="E17" s="70">
        <v>0</v>
      </c>
      <c r="F17" s="80">
        <v>0</v>
      </c>
      <c r="G17" s="70">
        <v>0</v>
      </c>
      <c r="H17" s="80">
        <v>0</v>
      </c>
      <c r="I17" s="70">
        <v>0</v>
      </c>
      <c r="J17" s="80">
        <v>0</v>
      </c>
      <c r="K17" s="70">
        <v>0</v>
      </c>
      <c r="L17" s="80">
        <v>0</v>
      </c>
      <c r="M17" s="70">
        <v>0</v>
      </c>
      <c r="N17" s="68">
        <v>390</v>
      </c>
      <c r="O17" s="70">
        <v>370.4</v>
      </c>
      <c r="P17" s="69">
        <f t="shared" si="0"/>
        <v>390</v>
      </c>
      <c r="Q17" s="108">
        <f t="shared" si="1"/>
        <v>370.4</v>
      </c>
      <c r="R17" s="68">
        <v>17</v>
      </c>
      <c r="S17" s="70">
        <v>16.4</v>
      </c>
      <c r="T17" s="68"/>
      <c r="U17" s="70"/>
      <c r="V17" s="68">
        <v>3</v>
      </c>
      <c r="W17" s="70">
        <v>3</v>
      </c>
      <c r="X17" s="68">
        <v>0</v>
      </c>
      <c r="Y17" s="70">
        <v>0</v>
      </c>
      <c r="Z17" s="71">
        <f t="shared" si="2"/>
        <v>20</v>
      </c>
      <c r="AA17" s="110">
        <f t="shared" si="3"/>
        <v>19.4</v>
      </c>
      <c r="AB17" s="72">
        <f t="shared" si="4"/>
        <v>410</v>
      </c>
      <c r="AC17" s="111">
        <f t="shared" si="5"/>
        <v>389.79999999999995</v>
      </c>
      <c r="AD17" s="84">
        <v>833776.51</v>
      </c>
      <c r="AE17" s="85">
        <v>1335.49</v>
      </c>
      <c r="AF17" s="85"/>
      <c r="AG17" s="85">
        <v>3030</v>
      </c>
      <c r="AH17" s="85">
        <v>146820</v>
      </c>
      <c r="AI17" s="85">
        <v>55563</v>
      </c>
      <c r="AJ17" s="86">
        <f t="shared" si="6"/>
        <v>1040525</v>
      </c>
      <c r="AK17" s="90">
        <v>27084</v>
      </c>
      <c r="AL17" s="90"/>
      <c r="AM17" s="91">
        <f t="shared" si="7"/>
        <v>27084</v>
      </c>
      <c r="AN17" s="91">
        <f t="shared" si="8"/>
        <v>1067609</v>
      </c>
      <c r="AO17" s="100"/>
    </row>
    <row r="18" spans="1:41" ht="42.75">
      <c r="A18" s="118" t="s">
        <v>60</v>
      </c>
      <c r="B18" s="67" t="s">
        <v>137</v>
      </c>
      <c r="C18" s="67" t="s">
        <v>59</v>
      </c>
      <c r="D18" s="80">
        <v>13</v>
      </c>
      <c r="E18" s="70">
        <v>13</v>
      </c>
      <c r="F18" s="80">
        <v>17</v>
      </c>
      <c r="G18" s="70">
        <v>15.77</v>
      </c>
      <c r="H18" s="80">
        <v>21</v>
      </c>
      <c r="I18" s="70">
        <v>19.69</v>
      </c>
      <c r="J18" s="80">
        <v>12</v>
      </c>
      <c r="K18" s="70">
        <v>10.95</v>
      </c>
      <c r="L18" s="80">
        <v>2</v>
      </c>
      <c r="M18" s="70">
        <v>2</v>
      </c>
      <c r="N18" s="68">
        <v>1</v>
      </c>
      <c r="O18" s="70">
        <v>0.6</v>
      </c>
      <c r="P18" s="69">
        <f t="shared" si="0"/>
        <v>66</v>
      </c>
      <c r="Q18" s="108">
        <f t="shared" si="1"/>
        <v>62.01</v>
      </c>
      <c r="R18" s="68">
        <v>5</v>
      </c>
      <c r="S18" s="113">
        <v>5</v>
      </c>
      <c r="T18" s="68"/>
      <c r="U18" s="70"/>
      <c r="V18" s="68"/>
      <c r="W18" s="70"/>
      <c r="X18" s="68"/>
      <c r="Y18" s="70"/>
      <c r="Z18" s="71">
        <f t="shared" si="2"/>
        <v>5</v>
      </c>
      <c r="AA18" s="110">
        <f t="shared" si="3"/>
        <v>5</v>
      </c>
      <c r="AB18" s="72">
        <f t="shared" si="4"/>
        <v>71</v>
      </c>
      <c r="AC18" s="111">
        <f t="shared" si="5"/>
        <v>67.00999999999999</v>
      </c>
      <c r="AD18" s="84">
        <v>166878.75</v>
      </c>
      <c r="AE18" s="85">
        <v>4324.62</v>
      </c>
      <c r="AF18" s="85">
        <v>2050</v>
      </c>
      <c r="AG18" s="85"/>
      <c r="AH18" s="85">
        <v>31137.91</v>
      </c>
      <c r="AI18" s="85">
        <v>12038.34</v>
      </c>
      <c r="AJ18" s="86">
        <f t="shared" si="6"/>
        <v>216429.62</v>
      </c>
      <c r="AK18" s="90">
        <v>10900</v>
      </c>
      <c r="AL18" s="90"/>
      <c r="AM18" s="91">
        <f t="shared" si="7"/>
        <v>10900</v>
      </c>
      <c r="AN18" s="91">
        <f t="shared" si="8"/>
        <v>227329.62</v>
      </c>
      <c r="AO18" s="114" t="s">
        <v>345</v>
      </c>
    </row>
    <row r="19" spans="1:41" ht="42.75">
      <c r="A19" s="66" t="s">
        <v>61</v>
      </c>
      <c r="B19" s="67" t="s">
        <v>137</v>
      </c>
      <c r="C19" s="67" t="s">
        <v>59</v>
      </c>
      <c r="D19" s="80">
        <v>0</v>
      </c>
      <c r="E19" s="70">
        <v>0</v>
      </c>
      <c r="F19" s="80">
        <v>0</v>
      </c>
      <c r="G19" s="70">
        <v>0</v>
      </c>
      <c r="H19" s="80">
        <v>0</v>
      </c>
      <c r="I19" s="70">
        <v>0</v>
      </c>
      <c r="J19" s="80">
        <v>0</v>
      </c>
      <c r="K19" s="70">
        <v>0</v>
      </c>
      <c r="L19" s="80">
        <v>0</v>
      </c>
      <c r="M19" s="70">
        <v>0</v>
      </c>
      <c r="N19" s="112">
        <v>32</v>
      </c>
      <c r="O19" s="70">
        <v>30.4</v>
      </c>
      <c r="P19" s="69">
        <f t="shared" si="0"/>
        <v>32</v>
      </c>
      <c r="Q19" s="108">
        <f t="shared" si="1"/>
        <v>30.4</v>
      </c>
      <c r="R19" s="68">
        <v>0</v>
      </c>
      <c r="S19" s="70">
        <v>0</v>
      </c>
      <c r="T19" s="68">
        <v>0</v>
      </c>
      <c r="U19" s="70">
        <v>0</v>
      </c>
      <c r="V19" s="68">
        <v>0</v>
      </c>
      <c r="W19" s="70">
        <v>0</v>
      </c>
      <c r="X19" s="68">
        <v>0</v>
      </c>
      <c r="Y19" s="70">
        <v>0</v>
      </c>
      <c r="Z19" s="71">
        <f t="shared" si="2"/>
        <v>0</v>
      </c>
      <c r="AA19" s="110">
        <f t="shared" si="3"/>
        <v>0</v>
      </c>
      <c r="AB19" s="72">
        <f t="shared" si="4"/>
        <v>32</v>
      </c>
      <c r="AC19" s="111">
        <f t="shared" si="5"/>
        <v>30.4</v>
      </c>
      <c r="AD19" s="84">
        <v>142414.96</v>
      </c>
      <c r="AE19" s="85"/>
      <c r="AF19" s="85"/>
      <c r="AG19" s="85"/>
      <c r="AH19" s="85">
        <v>28099.72</v>
      </c>
      <c r="AI19" s="85">
        <v>16795.61</v>
      </c>
      <c r="AJ19" s="86">
        <f t="shared" si="6"/>
        <v>187310.28999999998</v>
      </c>
      <c r="AK19" s="90"/>
      <c r="AL19" s="90"/>
      <c r="AM19" s="91">
        <f t="shared" si="7"/>
        <v>0</v>
      </c>
      <c r="AN19" s="91">
        <f t="shared" si="8"/>
        <v>187310.28999999998</v>
      </c>
      <c r="AO19" s="100" t="s">
        <v>339</v>
      </c>
    </row>
    <row r="20" spans="1:41" s="129" customFormat="1" ht="42.75">
      <c r="A20" s="66" t="s">
        <v>207</v>
      </c>
      <c r="B20" s="66" t="s">
        <v>137</v>
      </c>
      <c r="C20" s="66" t="s">
        <v>59</v>
      </c>
      <c r="D20" s="122">
        <v>17</v>
      </c>
      <c r="E20" s="115">
        <v>16.2</v>
      </c>
      <c r="F20" s="122">
        <v>62</v>
      </c>
      <c r="G20" s="115">
        <v>59.25</v>
      </c>
      <c r="H20" s="122">
        <v>19</v>
      </c>
      <c r="I20" s="115">
        <v>18.6</v>
      </c>
      <c r="J20" s="122">
        <v>3</v>
      </c>
      <c r="K20" s="115">
        <v>2.6</v>
      </c>
      <c r="L20" s="122">
        <v>2</v>
      </c>
      <c r="M20" s="115">
        <v>1.4</v>
      </c>
      <c r="N20" s="112">
        <v>0</v>
      </c>
      <c r="O20" s="115">
        <v>0</v>
      </c>
      <c r="P20" s="116">
        <f t="shared" si="0"/>
        <v>103</v>
      </c>
      <c r="Q20" s="117">
        <f t="shared" si="1"/>
        <v>98.05000000000001</v>
      </c>
      <c r="R20" s="112">
        <v>9</v>
      </c>
      <c r="S20" s="115">
        <v>9</v>
      </c>
      <c r="T20" s="112">
        <v>0</v>
      </c>
      <c r="U20" s="115">
        <v>0</v>
      </c>
      <c r="V20" s="112">
        <v>3</v>
      </c>
      <c r="W20" s="115">
        <v>3</v>
      </c>
      <c r="X20" s="112">
        <v>0</v>
      </c>
      <c r="Y20" s="115">
        <v>0</v>
      </c>
      <c r="Z20" s="123">
        <f t="shared" si="2"/>
        <v>12</v>
      </c>
      <c r="AA20" s="124">
        <f t="shared" si="3"/>
        <v>12</v>
      </c>
      <c r="AB20" s="125">
        <f t="shared" si="4"/>
        <v>115</v>
      </c>
      <c r="AC20" s="126">
        <f t="shared" si="5"/>
        <v>110.05000000000001</v>
      </c>
      <c r="AD20" s="104">
        <v>210380.15</v>
      </c>
      <c r="AE20" s="104">
        <v>24770.15</v>
      </c>
      <c r="AF20" s="104">
        <v>6040.29</v>
      </c>
      <c r="AG20" s="104">
        <v>12775.91</v>
      </c>
      <c r="AH20" s="104">
        <v>37279.44</v>
      </c>
      <c r="AI20" s="104">
        <v>19862.65</v>
      </c>
      <c r="AJ20" s="127">
        <f t="shared" si="6"/>
        <v>311108.59</v>
      </c>
      <c r="AK20" s="107">
        <v>29711.5</v>
      </c>
      <c r="AL20" s="107"/>
      <c r="AM20" s="127">
        <f t="shared" si="7"/>
        <v>29711.5</v>
      </c>
      <c r="AN20" s="127">
        <f t="shared" si="8"/>
        <v>340820.09</v>
      </c>
      <c r="AO20" s="128" t="s">
        <v>342</v>
      </c>
    </row>
    <row r="21" spans="1:41" ht="42.75">
      <c r="A21" s="67" t="s">
        <v>301</v>
      </c>
      <c r="B21" s="67" t="s">
        <v>137</v>
      </c>
      <c r="C21" s="67" t="s">
        <v>59</v>
      </c>
      <c r="D21" s="80">
        <v>19</v>
      </c>
      <c r="E21" s="70">
        <v>18.46</v>
      </c>
      <c r="F21" s="80">
        <v>39</v>
      </c>
      <c r="G21" s="70">
        <v>37.03</v>
      </c>
      <c r="H21" s="80">
        <v>104</v>
      </c>
      <c r="I21" s="70">
        <v>101.21</v>
      </c>
      <c r="J21" s="80">
        <v>40</v>
      </c>
      <c r="K21" s="70">
        <v>38.62</v>
      </c>
      <c r="L21" s="80">
        <v>4</v>
      </c>
      <c r="M21" s="70">
        <v>4</v>
      </c>
      <c r="N21" s="68">
        <v>11</v>
      </c>
      <c r="O21" s="70">
        <v>2.01</v>
      </c>
      <c r="P21" s="69">
        <f t="shared" si="0"/>
        <v>217</v>
      </c>
      <c r="Q21" s="108">
        <f t="shared" si="1"/>
        <v>201.32999999999998</v>
      </c>
      <c r="R21" s="68">
        <v>2</v>
      </c>
      <c r="S21" s="70">
        <v>2</v>
      </c>
      <c r="T21" s="68"/>
      <c r="U21" s="70"/>
      <c r="V21" s="68">
        <v>1</v>
      </c>
      <c r="W21" s="70">
        <v>1</v>
      </c>
      <c r="X21" s="68"/>
      <c r="Y21" s="70"/>
      <c r="Z21" s="71">
        <f t="shared" si="2"/>
        <v>3</v>
      </c>
      <c r="AA21" s="110">
        <f t="shared" si="3"/>
        <v>3</v>
      </c>
      <c r="AB21" s="72">
        <f t="shared" si="4"/>
        <v>220</v>
      </c>
      <c r="AC21" s="111">
        <f t="shared" si="5"/>
        <v>204.32999999999998</v>
      </c>
      <c r="AD21" s="84">
        <v>640470.050000001</v>
      </c>
      <c r="AE21" s="85">
        <v>52144.31</v>
      </c>
      <c r="AF21" s="85"/>
      <c r="AG21" s="85">
        <v>2767.63</v>
      </c>
      <c r="AH21" s="85">
        <v>133235.67</v>
      </c>
      <c r="AI21" s="85">
        <v>60666.57</v>
      </c>
      <c r="AJ21" s="86">
        <f t="shared" si="6"/>
        <v>889284.230000001</v>
      </c>
      <c r="AK21" s="90">
        <v>3416.08</v>
      </c>
      <c r="AL21" s="90"/>
      <c r="AM21" s="91">
        <f t="shared" si="7"/>
        <v>3416.08</v>
      </c>
      <c r="AN21" s="91">
        <f t="shared" si="8"/>
        <v>892700.310000001</v>
      </c>
      <c r="AO21" s="100"/>
    </row>
    <row r="22" spans="1:15" ht="15">
      <c r="A22" s="2"/>
      <c r="B22" s="2"/>
      <c r="C22" s="2"/>
      <c r="D22" s="2"/>
      <c r="E22" s="2"/>
      <c r="F22" s="2"/>
      <c r="G22" s="82"/>
      <c r="H22" s="83"/>
      <c r="I22" s="82"/>
      <c r="J22" s="83"/>
      <c r="K22" s="82"/>
      <c r="L22" s="83"/>
      <c r="M22" s="82"/>
      <c r="N22" s="2"/>
      <c r="O22" s="82"/>
    </row>
    <row r="23" spans="1:15" ht="15">
      <c r="A23" s="2"/>
      <c r="B23" s="2"/>
      <c r="C23" s="2"/>
      <c r="D23" s="2"/>
      <c r="E23" s="2"/>
      <c r="F23" s="2"/>
      <c r="G23" s="2"/>
      <c r="H23" s="83"/>
      <c r="I23" s="82"/>
      <c r="J23" s="83"/>
      <c r="K23" s="82"/>
      <c r="L23" s="83"/>
      <c r="M23" s="82"/>
      <c r="N23" s="2"/>
      <c r="O23" s="82"/>
    </row>
    <row r="24" spans="1:15" ht="15">
      <c r="A24" s="2"/>
      <c r="B24" s="2"/>
      <c r="C24" s="2"/>
      <c r="D24" s="2"/>
      <c r="E24" s="2"/>
      <c r="F24" s="2"/>
      <c r="G24" s="2"/>
      <c r="H24" s="83"/>
      <c r="I24" s="82"/>
      <c r="J24" s="83"/>
      <c r="K24" s="82"/>
      <c r="L24" s="83"/>
      <c r="M24" s="82"/>
      <c r="N24" s="2"/>
      <c r="O24" s="2"/>
    </row>
    <row r="25" spans="1:15" ht="15">
      <c r="A25" s="2"/>
      <c r="B25" s="2"/>
      <c r="C25" s="2"/>
      <c r="D25" s="2"/>
      <c r="E25" s="2"/>
      <c r="F25" s="2"/>
      <c r="G25" s="2"/>
      <c r="H25" s="83"/>
      <c r="I25" s="2"/>
      <c r="J25" s="2"/>
      <c r="K25" s="82"/>
      <c r="L25" s="2"/>
      <c r="M25" s="82"/>
      <c r="N25" s="2"/>
      <c r="O25" s="2"/>
    </row>
    <row r="26" spans="1:15" ht="15">
      <c r="A26" s="2"/>
      <c r="B26" s="2"/>
      <c r="C26" s="2"/>
      <c r="D26" s="2"/>
      <c r="E26" s="2"/>
      <c r="F26" s="2"/>
      <c r="G26" s="2"/>
      <c r="H26" s="2"/>
      <c r="I26" s="2"/>
      <c r="J26" s="2"/>
      <c r="K26" s="82"/>
      <c r="L26" s="2"/>
      <c r="M26" s="2"/>
      <c r="N26" s="2"/>
      <c r="O26" s="2"/>
    </row>
    <row r="27" spans="1:15" ht="15">
      <c r="A27" s="2"/>
      <c r="B27" s="2"/>
      <c r="C27" s="2"/>
      <c r="D27" s="2"/>
      <c r="E27" s="2"/>
      <c r="F27" s="2"/>
      <c r="G27" s="2"/>
      <c r="H27" s="2"/>
      <c r="I27" s="2"/>
      <c r="J27" s="2"/>
      <c r="K27" s="82"/>
      <c r="L27" s="2"/>
      <c r="M27" s="2"/>
      <c r="N27" s="2"/>
      <c r="O27" s="2"/>
    </row>
    <row r="28" spans="1:15" ht="15">
      <c r="A28" s="2"/>
      <c r="B28" s="2"/>
      <c r="C28" s="2"/>
      <c r="D28" s="2"/>
      <c r="E28" s="2"/>
      <c r="F28" s="2"/>
      <c r="G28" s="2"/>
      <c r="H28" s="2"/>
      <c r="I28" s="2"/>
      <c r="J28" s="2"/>
      <c r="K28" s="82"/>
      <c r="L28" s="2"/>
      <c r="M28" s="2"/>
      <c r="N28" s="2"/>
      <c r="O28" s="2"/>
    </row>
    <row r="29" spans="1:15" ht="15">
      <c r="A29" s="2"/>
      <c r="B29" s="2"/>
      <c r="C29" s="2"/>
      <c r="D29" s="2"/>
      <c r="E29" s="2"/>
      <c r="F29" s="2"/>
      <c r="G29" s="2"/>
      <c r="H29" s="2"/>
      <c r="I29" s="2"/>
      <c r="J29" s="2"/>
      <c r="K29" s="2"/>
      <c r="L29" s="2"/>
      <c r="M29" s="2"/>
      <c r="N29" s="2"/>
      <c r="O29" s="2"/>
    </row>
    <row r="30" spans="1:15" ht="15">
      <c r="A30" s="2"/>
      <c r="B30" s="2"/>
      <c r="C30" s="2"/>
      <c r="D30" s="2"/>
      <c r="E30" s="2"/>
      <c r="F30" s="2"/>
      <c r="G30" s="2"/>
      <c r="H30" s="2"/>
      <c r="I30" s="2"/>
      <c r="J30" s="2"/>
      <c r="K30" s="2"/>
      <c r="L30" s="2"/>
      <c r="M30" s="2"/>
      <c r="N30" s="2"/>
      <c r="O30" s="2"/>
    </row>
    <row r="31" spans="1:15" ht="15">
      <c r="A31" s="2"/>
      <c r="B31" s="2"/>
      <c r="C31" s="2"/>
      <c r="D31" s="2"/>
      <c r="E31" s="2"/>
      <c r="F31" s="2"/>
      <c r="G31" s="2"/>
      <c r="H31" s="2"/>
      <c r="I31" s="2"/>
      <c r="J31" s="2"/>
      <c r="K31" s="2"/>
      <c r="L31" s="2"/>
      <c r="M31" s="2"/>
      <c r="N31" s="2"/>
      <c r="O31" s="2"/>
    </row>
    <row r="32" spans="1:15" ht="15">
      <c r="A32" s="2"/>
      <c r="B32" s="2"/>
      <c r="C32" s="2"/>
      <c r="D32" s="2"/>
      <c r="E32" s="2"/>
      <c r="F32" s="2"/>
      <c r="G32" s="2"/>
      <c r="H32" s="2"/>
      <c r="I32" s="2"/>
      <c r="J32" s="2"/>
      <c r="K32" s="2"/>
      <c r="L32" s="2"/>
      <c r="M32" s="2"/>
      <c r="N32" s="2"/>
      <c r="O32" s="2"/>
    </row>
    <row r="33" spans="1:15" ht="15">
      <c r="A33" s="2"/>
      <c r="B33" s="2"/>
      <c r="C33" s="2"/>
      <c r="D33" s="2"/>
      <c r="E33" s="2"/>
      <c r="F33" s="2"/>
      <c r="G33" s="2"/>
      <c r="H33" s="2"/>
      <c r="I33" s="2"/>
      <c r="J33" s="2"/>
      <c r="K33" s="2"/>
      <c r="L33" s="2"/>
      <c r="M33" s="2"/>
      <c r="N33" s="2"/>
      <c r="O33" s="2"/>
    </row>
    <row r="34" spans="1:15" ht="15">
      <c r="A34" s="2"/>
      <c r="B34" s="2"/>
      <c r="C34" s="2"/>
      <c r="D34" s="2"/>
      <c r="E34" s="2"/>
      <c r="F34" s="2"/>
      <c r="G34" s="2"/>
      <c r="H34" s="2"/>
      <c r="I34" s="2"/>
      <c r="J34" s="2"/>
      <c r="K34" s="2"/>
      <c r="L34" s="2"/>
      <c r="M34" s="2"/>
      <c r="N34" s="2"/>
      <c r="O34" s="2"/>
    </row>
    <row r="35" spans="1:15" ht="15">
      <c r="A35" s="2"/>
      <c r="B35" s="2"/>
      <c r="C35" s="2"/>
      <c r="D35" s="2"/>
      <c r="E35" s="2"/>
      <c r="F35" s="2"/>
      <c r="G35" s="2"/>
      <c r="H35" s="2"/>
      <c r="I35" s="2"/>
      <c r="J35" s="2"/>
      <c r="K35" s="2"/>
      <c r="L35" s="2"/>
      <c r="M35" s="2"/>
      <c r="N35" s="2"/>
      <c r="O35" s="2"/>
    </row>
    <row r="36" spans="1:15" ht="15">
      <c r="A36" s="2"/>
      <c r="B36" s="2"/>
      <c r="C36" s="2"/>
      <c r="D36" s="2"/>
      <c r="E36" s="2"/>
      <c r="F36" s="2"/>
      <c r="G36" s="2"/>
      <c r="H36" s="2"/>
      <c r="I36" s="2"/>
      <c r="J36" s="2"/>
      <c r="K36" s="2"/>
      <c r="L36" s="2"/>
      <c r="M36" s="2"/>
      <c r="N36" s="2"/>
      <c r="O36" s="2"/>
    </row>
    <row r="37" spans="1:15" ht="15">
      <c r="A37" s="2"/>
      <c r="B37" s="2"/>
      <c r="C37" s="2"/>
      <c r="D37" s="2"/>
      <c r="E37" s="2"/>
      <c r="F37" s="2"/>
      <c r="G37" s="2"/>
      <c r="H37" s="2"/>
      <c r="I37" s="2"/>
      <c r="J37" s="2"/>
      <c r="K37" s="2"/>
      <c r="L37" s="2"/>
      <c r="M37" s="2"/>
      <c r="N37" s="2"/>
      <c r="O37" s="2"/>
    </row>
    <row r="38" spans="1:15" ht="15">
      <c r="A38" s="2"/>
      <c r="B38" s="2"/>
      <c r="C38" s="2"/>
      <c r="D38" s="2"/>
      <c r="E38" s="2"/>
      <c r="F38" s="2"/>
      <c r="G38" s="2"/>
      <c r="H38" s="2"/>
      <c r="I38" s="2"/>
      <c r="J38" s="2"/>
      <c r="K38" s="2"/>
      <c r="L38" s="2"/>
      <c r="M38" s="2"/>
      <c r="N38" s="2"/>
      <c r="O38" s="2"/>
    </row>
    <row r="39" spans="1:15" ht="15">
      <c r="A39" s="2"/>
      <c r="B39" s="2"/>
      <c r="C39" s="2"/>
      <c r="D39" s="2"/>
      <c r="E39" s="2"/>
      <c r="F39" s="2"/>
      <c r="G39" s="2"/>
      <c r="H39" s="2"/>
      <c r="I39" s="2"/>
      <c r="J39" s="2"/>
      <c r="K39" s="2"/>
      <c r="L39" s="2"/>
      <c r="M39" s="2"/>
      <c r="N39" s="2"/>
      <c r="O39" s="2"/>
    </row>
    <row r="40" spans="1:15" ht="15">
      <c r="A40" s="2"/>
      <c r="B40" s="2"/>
      <c r="C40" s="2"/>
      <c r="D40" s="2"/>
      <c r="E40" s="2"/>
      <c r="F40" s="2"/>
      <c r="G40" s="2"/>
      <c r="H40" s="2"/>
      <c r="I40" s="2"/>
      <c r="J40" s="2"/>
      <c r="K40" s="2"/>
      <c r="L40" s="2"/>
      <c r="M40" s="2"/>
      <c r="N40" s="2"/>
      <c r="O40" s="2"/>
    </row>
    <row r="41" spans="1:15" ht="15">
      <c r="A41" s="2"/>
      <c r="B41" s="2"/>
      <c r="C41" s="2"/>
      <c r="D41" s="2"/>
      <c r="E41" s="2"/>
      <c r="F41" s="2"/>
      <c r="G41" s="2"/>
      <c r="H41" s="2"/>
      <c r="I41" s="2"/>
      <c r="J41" s="2"/>
      <c r="K41" s="2"/>
      <c r="L41" s="2"/>
      <c r="M41" s="2"/>
      <c r="N41" s="2"/>
      <c r="O41" s="2"/>
    </row>
    <row r="42" spans="1:15" ht="15">
      <c r="A42" s="2"/>
      <c r="B42" s="2"/>
      <c r="C42" s="2"/>
      <c r="D42" s="2"/>
      <c r="E42" s="2"/>
      <c r="F42" s="2"/>
      <c r="G42" s="2"/>
      <c r="H42" s="2"/>
      <c r="I42" s="2"/>
      <c r="J42" s="2"/>
      <c r="K42" s="2"/>
      <c r="L42" s="2"/>
      <c r="M42" s="2"/>
      <c r="N42" s="2"/>
      <c r="O42" s="2"/>
    </row>
    <row r="43" spans="1:15" ht="15">
      <c r="A43" s="2"/>
      <c r="B43" s="2"/>
      <c r="C43" s="2"/>
      <c r="D43" s="2"/>
      <c r="E43" s="2"/>
      <c r="F43" s="2"/>
      <c r="G43" s="2"/>
      <c r="H43" s="2"/>
      <c r="I43" s="2"/>
      <c r="J43" s="2"/>
      <c r="K43" s="2"/>
      <c r="L43" s="2"/>
      <c r="M43" s="2"/>
      <c r="N43" s="2"/>
      <c r="O43" s="2"/>
    </row>
    <row r="44" spans="1:15" ht="15">
      <c r="A44" s="2"/>
      <c r="B44" s="2"/>
      <c r="C44" s="2"/>
      <c r="D44" s="2"/>
      <c r="E44" s="2"/>
      <c r="F44" s="2"/>
      <c r="G44" s="2"/>
      <c r="H44" s="2"/>
      <c r="I44" s="2"/>
      <c r="J44" s="2"/>
      <c r="K44" s="2"/>
      <c r="L44" s="2"/>
      <c r="M44" s="2"/>
      <c r="N44" s="2"/>
      <c r="O44" s="2"/>
    </row>
    <row r="45" spans="1:15" ht="15">
      <c r="A45" s="2"/>
      <c r="B45" s="2"/>
      <c r="C45" s="2"/>
      <c r="D45" s="2"/>
      <c r="E45" s="2"/>
      <c r="F45" s="2"/>
      <c r="G45" s="2"/>
      <c r="H45" s="2"/>
      <c r="I45" s="2"/>
      <c r="J45" s="2"/>
      <c r="K45" s="2"/>
      <c r="L45" s="2"/>
      <c r="M45" s="2"/>
      <c r="N45" s="2"/>
      <c r="O45" s="2"/>
    </row>
    <row r="46" spans="1:15" ht="15">
      <c r="A46" s="2"/>
      <c r="B46" s="2"/>
      <c r="C46" s="2"/>
      <c r="D46" s="2"/>
      <c r="E46" s="2"/>
      <c r="F46" s="2"/>
      <c r="G46" s="2"/>
      <c r="H46" s="2"/>
      <c r="I46" s="2"/>
      <c r="J46" s="2"/>
      <c r="K46" s="2"/>
      <c r="L46" s="2"/>
      <c r="M46" s="2"/>
      <c r="N46" s="2"/>
      <c r="O46" s="2"/>
    </row>
    <row r="47" spans="1:15" ht="15">
      <c r="A47" s="2"/>
      <c r="B47" s="2"/>
      <c r="C47" s="2"/>
      <c r="D47" s="2"/>
      <c r="E47" s="2"/>
      <c r="F47" s="2"/>
      <c r="G47" s="2"/>
      <c r="H47" s="2"/>
      <c r="I47" s="2"/>
      <c r="J47" s="2"/>
      <c r="K47" s="2"/>
      <c r="L47" s="2"/>
      <c r="M47" s="2"/>
      <c r="N47" s="2"/>
      <c r="O47" s="2"/>
    </row>
    <row r="48" spans="1:15" ht="15">
      <c r="A48" s="2"/>
      <c r="B48" s="2"/>
      <c r="C48" s="2"/>
      <c r="D48" s="2"/>
      <c r="E48" s="2"/>
      <c r="F48" s="2"/>
      <c r="G48" s="2"/>
      <c r="H48" s="2"/>
      <c r="I48" s="2"/>
      <c r="J48" s="2"/>
      <c r="K48" s="2"/>
      <c r="L48" s="2"/>
      <c r="M48" s="2"/>
      <c r="N48" s="2"/>
      <c r="O48" s="2"/>
    </row>
    <row r="49" spans="1:15" ht="15">
      <c r="A49" s="2"/>
      <c r="B49" s="2"/>
      <c r="C49" s="2"/>
      <c r="D49" s="2"/>
      <c r="E49" s="2"/>
      <c r="F49" s="2"/>
      <c r="G49" s="2"/>
      <c r="H49" s="2"/>
      <c r="I49" s="2"/>
      <c r="J49" s="2"/>
      <c r="K49" s="2"/>
      <c r="L49" s="2"/>
      <c r="M49" s="2"/>
      <c r="N49" s="2"/>
      <c r="O49" s="2"/>
    </row>
    <row r="50" spans="1:15" ht="15">
      <c r="A50" s="2"/>
      <c r="B50" s="2"/>
      <c r="C50" s="2"/>
      <c r="D50" s="2"/>
      <c r="E50" s="2"/>
      <c r="F50" s="2"/>
      <c r="G50" s="2"/>
      <c r="H50" s="2"/>
      <c r="I50" s="2"/>
      <c r="J50" s="2"/>
      <c r="K50" s="2"/>
      <c r="L50" s="2"/>
      <c r="M50" s="2"/>
      <c r="N50" s="2"/>
      <c r="O50" s="2"/>
    </row>
    <row r="51" spans="1:15" ht="15">
      <c r="A51" s="2"/>
      <c r="B51" s="2"/>
      <c r="C51" s="2"/>
      <c r="D51" s="2"/>
      <c r="E51" s="2"/>
      <c r="F51" s="2"/>
      <c r="G51" s="2"/>
      <c r="H51" s="2"/>
      <c r="I51" s="2"/>
      <c r="J51" s="2"/>
      <c r="K51" s="2"/>
      <c r="L51" s="2"/>
      <c r="M51" s="2"/>
      <c r="N51" s="2"/>
      <c r="O51" s="2"/>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sheetData>
  <sheetProtection selectLockedCells="1"/>
  <mergeCells count="33">
    <mergeCell ref="A2:H2"/>
    <mergeCell ref="V5:W5"/>
    <mergeCell ref="AI5:AI6"/>
    <mergeCell ref="AO4:AO6"/>
    <mergeCell ref="D4:Q4"/>
    <mergeCell ref="L5:M5"/>
    <mergeCell ref="J5:K5"/>
    <mergeCell ref="H5:I5"/>
    <mergeCell ref="F5:G5"/>
    <mergeCell ref="P5:Q5"/>
    <mergeCell ref="AN4:AN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X16:X21 L8:L21 J8:J21 N7:N21 R7:R21 T7:T21 V7:V21 X7:X14 J7:M7 D7:D21 F7:F21 H7:H21">
    <cfRule type="expression" priority="20" dxfId="0">
      <formula>AND(NOT(ISBLANK(E7)),ISBLANK(D7))</formula>
    </cfRule>
  </conditionalFormatting>
  <conditionalFormatting sqref="X15 M8:M21 K8:K21 O7:O21 S7:S21 U7:U21 W7:W21 Y7:Y21 E7:E21 G7:G21 I7:I21">
    <cfRule type="expression" priority="19" dxfId="0">
      <formula>AND(NOT(ISBLANK(D7)),ISBLANK(E7))</formula>
    </cfRule>
  </conditionalFormatting>
  <conditionalFormatting sqref="B7:B21">
    <cfRule type="expression" priority="22" dxfId="0">
      <formula>AND(NOT(ISBLANK($A7)),ISBLANK(B7))</formula>
    </cfRule>
  </conditionalFormatting>
  <conditionalFormatting sqref="C7:C21">
    <cfRule type="expression" priority="21" dxfId="0">
      <formula>AND(NOT(ISBLANK(A7)),ISBLANK(C7))</formula>
    </cfRule>
  </conditionalFormatting>
  <dataValidations count="7">
    <dataValidation operator="lessThanOrEqual" allowBlank="1" showInputMessage="1" showErrorMessage="1" error="FTE cannot be greater than Headcount&#10;" sqref="R22:AN65536 B22:O65536 AB6:AC21 B4:C4 AP1:IV65536 R4 P5 AB4 AO4 P7:Q65536 AO7:AO65536"/>
    <dataValidation type="custom" allowBlank="1" showInputMessage="1" showErrorMessage="1" errorTitle="FTE" error="The value entered in the FTE field must be less than or equal to the value entered in the headcount field." sqref="Y16:Y21 X15:Y15 M8:M21 K8:K21 G7:G21 I7:I21 E7:E21 O7:O21 S7:S21 U7:U21 W7:W21 Y7:Y14">
      <formula1>Y16&lt;=X16</formula1>
    </dataValidation>
    <dataValidation type="custom" allowBlank="1" showInputMessage="1" showErrorMessage="1" errorTitle="Headcount" error="The value entered in the headcount field must be greater than or equal to the value entered in the FTE field." sqref="X16:X21 M7 H7:H21 L7:L21 F7:F21 K7 R7:R21 T7:T21 V7:V21 X7:X14 N7:N21 J7:J21 D7:D21">
      <formula1>X16&gt;=Y16</formula1>
    </dataValidation>
    <dataValidation type="decimal" operator="greaterThanOrEqual" allowBlank="1" showInputMessage="1" showErrorMessage="1" sqref="AK9:AL21 AK7:AL7 AD7:AI21">
      <formula1>0</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16:B21 B7:B14">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1">
      <formula1>INDIRECT("Main_Department")</formula1>
    </dataValidation>
    <dataValidation type="decimal" operator="greaterThan" allowBlank="1" showInputMessage="1" showErrorMessage="1" sqref="AK8:AL8">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60">
      <selection activeCell="D172" sqref="D172"/>
    </sheetView>
  </sheetViews>
  <sheetFormatPr defaultColWidth="8.88671875" defaultRowHeight="15"/>
  <cols>
    <col min="1" max="1" width="4.3359375" style="53" customWidth="1"/>
    <col min="2" max="2" width="45.4453125" style="52" customWidth="1"/>
    <col min="3" max="3" width="47.99609375" style="52" customWidth="1"/>
    <col min="4" max="4" width="33.21484375" style="52" customWidth="1"/>
    <col min="5" max="16384" width="8.88671875" style="52" customWidth="1"/>
  </cols>
  <sheetData>
    <row r="1" spans="1:4" s="61" customFormat="1" ht="15">
      <c r="A1" s="62"/>
      <c r="B1" s="49" t="s">
        <v>70</v>
      </c>
      <c r="C1" s="50" t="s">
        <v>77</v>
      </c>
      <c r="D1" s="49" t="s">
        <v>71</v>
      </c>
    </row>
    <row r="2" spans="2:4" ht="12.75">
      <c r="B2" s="59" t="s">
        <v>238</v>
      </c>
      <c r="C2" s="60" t="s">
        <v>223</v>
      </c>
      <c r="D2" s="59" t="s">
        <v>142</v>
      </c>
    </row>
    <row r="3" spans="2:4" ht="12.75">
      <c r="B3" s="54" t="s">
        <v>238</v>
      </c>
      <c r="C3" s="55" t="s">
        <v>224</v>
      </c>
      <c r="D3" s="54" t="s">
        <v>72</v>
      </c>
    </row>
    <row r="4" spans="2:4" ht="12.75">
      <c r="B4" s="54" t="s">
        <v>238</v>
      </c>
      <c r="C4" s="55" t="s">
        <v>225</v>
      </c>
      <c r="D4" s="54" t="s">
        <v>142</v>
      </c>
    </row>
    <row r="5" spans="2:4" ht="12.75">
      <c r="B5" s="54" t="s">
        <v>238</v>
      </c>
      <c r="C5" s="55" t="s">
        <v>226</v>
      </c>
      <c r="D5" s="54" t="s">
        <v>72</v>
      </c>
    </row>
    <row r="6" spans="2:4" ht="12.75">
      <c r="B6" s="54" t="s">
        <v>238</v>
      </c>
      <c r="C6" s="55" t="s">
        <v>227</v>
      </c>
      <c r="D6" s="54" t="s">
        <v>142</v>
      </c>
    </row>
    <row r="7" spans="2:4" ht="12.75">
      <c r="B7" s="54" t="s">
        <v>228</v>
      </c>
      <c r="C7" s="55" t="s">
        <v>228</v>
      </c>
      <c r="D7" s="54" t="s">
        <v>142</v>
      </c>
    </row>
    <row r="8" spans="2:4" ht="12.75">
      <c r="B8" s="54" t="s">
        <v>228</v>
      </c>
      <c r="C8" s="55" t="s">
        <v>254</v>
      </c>
      <c r="D8" s="54" t="s">
        <v>73</v>
      </c>
    </row>
    <row r="9" spans="2:4" ht="12.75">
      <c r="B9" s="54" t="s">
        <v>228</v>
      </c>
      <c r="C9" s="55" t="s">
        <v>229</v>
      </c>
      <c r="D9" s="54" t="s">
        <v>137</v>
      </c>
    </row>
    <row r="10" spans="2:4" ht="12.75">
      <c r="B10" s="54" t="s">
        <v>228</v>
      </c>
      <c r="C10" s="54" t="s">
        <v>145</v>
      </c>
      <c r="D10" s="54" t="s">
        <v>137</v>
      </c>
    </row>
    <row r="11" spans="2:4" ht="12.75">
      <c r="B11" s="54" t="s">
        <v>230</v>
      </c>
      <c r="C11" s="54" t="s">
        <v>230</v>
      </c>
      <c r="D11" s="54" t="s">
        <v>72</v>
      </c>
    </row>
    <row r="12" spans="1:4" ht="12.75">
      <c r="A12" s="52"/>
      <c r="B12" s="54" t="s">
        <v>326</v>
      </c>
      <c r="C12" s="54" t="s">
        <v>326</v>
      </c>
      <c r="D12" s="54" t="s">
        <v>72</v>
      </c>
    </row>
    <row r="13" spans="2:4" ht="12.75">
      <c r="B13" s="54" t="s">
        <v>262</v>
      </c>
      <c r="C13" s="55" t="s">
        <v>263</v>
      </c>
      <c r="D13" s="54" t="s">
        <v>142</v>
      </c>
    </row>
    <row r="14" spans="2:4" ht="12.75">
      <c r="B14" s="54" t="s">
        <v>262</v>
      </c>
      <c r="C14" s="55" t="s">
        <v>264</v>
      </c>
      <c r="D14" s="54" t="s">
        <v>181</v>
      </c>
    </row>
    <row r="15" spans="2:4" ht="12.75">
      <c r="B15" s="54" t="s">
        <v>262</v>
      </c>
      <c r="C15" s="55" t="s">
        <v>231</v>
      </c>
      <c r="D15" s="54" t="s">
        <v>73</v>
      </c>
    </row>
    <row r="16" spans="2:4" ht="12.75">
      <c r="B16" s="54" t="s">
        <v>262</v>
      </c>
      <c r="C16" s="55" t="s">
        <v>232</v>
      </c>
      <c r="D16" s="54" t="s">
        <v>73</v>
      </c>
    </row>
    <row r="17" spans="2:4" ht="12.75">
      <c r="B17" s="54" t="s">
        <v>262</v>
      </c>
      <c r="C17" s="55" t="s">
        <v>199</v>
      </c>
      <c r="D17" s="54" t="s">
        <v>72</v>
      </c>
    </row>
    <row r="18" spans="2:4" ht="12.75">
      <c r="B18" s="54" t="s">
        <v>262</v>
      </c>
      <c r="C18" s="55" t="s">
        <v>265</v>
      </c>
      <c r="D18" s="54" t="s">
        <v>73</v>
      </c>
    </row>
    <row r="19" spans="2:4" ht="12.75">
      <c r="B19" s="54" t="s">
        <v>262</v>
      </c>
      <c r="C19" s="55" t="s">
        <v>233</v>
      </c>
      <c r="D19" s="54" t="s">
        <v>73</v>
      </c>
    </row>
    <row r="20" spans="2:4" ht="12.75">
      <c r="B20" s="54" t="s">
        <v>262</v>
      </c>
      <c r="C20" s="55" t="s">
        <v>143</v>
      </c>
      <c r="D20" s="54" t="s">
        <v>72</v>
      </c>
    </row>
    <row r="21" spans="2:4" ht="12.75">
      <c r="B21" s="54" t="s">
        <v>262</v>
      </c>
      <c r="C21" s="55" t="s">
        <v>235</v>
      </c>
      <c r="D21" s="54" t="s">
        <v>73</v>
      </c>
    </row>
    <row r="22" spans="2:4" ht="12.75">
      <c r="B22" s="54" t="s">
        <v>262</v>
      </c>
      <c r="C22" s="55" t="s">
        <v>236</v>
      </c>
      <c r="D22" s="54" t="s">
        <v>73</v>
      </c>
    </row>
    <row r="23" spans="2:4" ht="12.75">
      <c r="B23" s="54" t="s">
        <v>262</v>
      </c>
      <c r="C23" s="56" t="s">
        <v>252</v>
      </c>
      <c r="D23" s="54" t="s">
        <v>73</v>
      </c>
    </row>
    <row r="24" spans="2:4" ht="12.75">
      <c r="B24" s="54" t="s">
        <v>262</v>
      </c>
      <c r="C24" s="56" t="s">
        <v>266</v>
      </c>
      <c r="D24" s="54" t="s">
        <v>137</v>
      </c>
    </row>
    <row r="25" spans="2:4" ht="12.75">
      <c r="B25" s="54" t="s">
        <v>262</v>
      </c>
      <c r="C25" s="56" t="s">
        <v>267</v>
      </c>
      <c r="D25" s="54" t="s">
        <v>137</v>
      </c>
    </row>
    <row r="26" spans="2:4" ht="12.75">
      <c r="B26" s="54" t="s">
        <v>262</v>
      </c>
      <c r="C26" s="56" t="s">
        <v>327</v>
      </c>
      <c r="D26" s="54" t="s">
        <v>137</v>
      </c>
    </row>
    <row r="27" spans="2:4" ht="12.75">
      <c r="B27" s="54" t="s">
        <v>262</v>
      </c>
      <c r="C27" s="56" t="s">
        <v>237</v>
      </c>
      <c r="D27" s="54" t="s">
        <v>137</v>
      </c>
    </row>
    <row r="28" spans="1:4" ht="12.75">
      <c r="A28" s="52"/>
      <c r="B28" s="54" t="s">
        <v>262</v>
      </c>
      <c r="C28" s="56" t="s">
        <v>17</v>
      </c>
      <c r="D28" s="54" t="s">
        <v>137</v>
      </c>
    </row>
    <row r="29" spans="1:4" ht="12.75">
      <c r="A29" s="52"/>
      <c r="B29" s="54" t="s">
        <v>262</v>
      </c>
      <c r="C29" s="56" t="s">
        <v>138</v>
      </c>
      <c r="D29" s="54" t="s">
        <v>137</v>
      </c>
    </row>
    <row r="30" spans="1:4" ht="12.75">
      <c r="A30" s="52"/>
      <c r="B30" s="54" t="s">
        <v>262</v>
      </c>
      <c r="C30" s="56" t="s">
        <v>18</v>
      </c>
      <c r="D30" s="54" t="s">
        <v>137</v>
      </c>
    </row>
    <row r="31" spans="1:4" ht="12.75">
      <c r="A31" s="52"/>
      <c r="B31" s="54" t="s">
        <v>262</v>
      </c>
      <c r="C31" s="56" t="s">
        <v>268</v>
      </c>
      <c r="D31" s="54" t="s">
        <v>137</v>
      </c>
    </row>
    <row r="32" spans="1:4" ht="12.75">
      <c r="A32" s="52"/>
      <c r="B32" s="54" t="s">
        <v>262</v>
      </c>
      <c r="C32" s="56" t="s">
        <v>269</v>
      </c>
      <c r="D32" s="54" t="s">
        <v>137</v>
      </c>
    </row>
    <row r="33" spans="1:4" ht="12.75">
      <c r="A33" s="52"/>
      <c r="B33" s="54" t="s">
        <v>262</v>
      </c>
      <c r="C33" s="56" t="s">
        <v>139</v>
      </c>
      <c r="D33" s="54" t="s">
        <v>137</v>
      </c>
    </row>
    <row r="34" spans="1:4" ht="12.75">
      <c r="A34" s="52"/>
      <c r="B34" s="54" t="s">
        <v>262</v>
      </c>
      <c r="C34" s="56" t="s">
        <v>140</v>
      </c>
      <c r="D34" s="54" t="s">
        <v>137</v>
      </c>
    </row>
    <row r="35" spans="1:4" ht="12.75">
      <c r="A35" s="52"/>
      <c r="B35" s="54" t="s">
        <v>262</v>
      </c>
      <c r="C35" s="56" t="s">
        <v>19</v>
      </c>
      <c r="D35" s="54" t="s">
        <v>137</v>
      </c>
    </row>
    <row r="36" spans="1:4" ht="12.75">
      <c r="A36" s="52"/>
      <c r="B36" s="54" t="s">
        <v>262</v>
      </c>
      <c r="C36" s="56" t="s">
        <v>20</v>
      </c>
      <c r="D36" s="54" t="s">
        <v>137</v>
      </c>
    </row>
    <row r="37" spans="1:4" ht="12.75">
      <c r="A37" s="52"/>
      <c r="B37" s="54" t="s">
        <v>262</v>
      </c>
      <c r="C37" s="56" t="s">
        <v>21</v>
      </c>
      <c r="D37" s="54" t="s">
        <v>137</v>
      </c>
    </row>
    <row r="38" spans="1:4" ht="12.75">
      <c r="A38" s="52"/>
      <c r="B38" s="54" t="s">
        <v>262</v>
      </c>
      <c r="C38" s="56" t="s">
        <v>141</v>
      </c>
      <c r="D38" s="54" t="s">
        <v>137</v>
      </c>
    </row>
    <row r="39" spans="1:4" ht="12.75">
      <c r="A39" s="52"/>
      <c r="B39" s="54" t="s">
        <v>262</v>
      </c>
      <c r="C39" s="56" t="s">
        <v>270</v>
      </c>
      <c r="D39" s="54" t="s">
        <v>137</v>
      </c>
    </row>
    <row r="40" spans="2:4" ht="12.75">
      <c r="B40" s="54" t="s">
        <v>262</v>
      </c>
      <c r="C40" s="56" t="s">
        <v>22</v>
      </c>
      <c r="D40" s="54" t="s">
        <v>137</v>
      </c>
    </row>
    <row r="41" spans="1:4" s="58" customFormat="1" ht="12.75">
      <c r="A41" s="53"/>
      <c r="B41" s="54" t="s">
        <v>262</v>
      </c>
      <c r="C41" s="56" t="s">
        <v>23</v>
      </c>
      <c r="D41" s="54" t="s">
        <v>137</v>
      </c>
    </row>
    <row r="42" spans="2:4" ht="12.75">
      <c r="B42" s="54" t="s">
        <v>262</v>
      </c>
      <c r="C42" s="56" t="s">
        <v>271</v>
      </c>
      <c r="D42" s="54" t="s">
        <v>137</v>
      </c>
    </row>
    <row r="43" spans="2:4" ht="12.75">
      <c r="B43" s="54" t="s">
        <v>262</v>
      </c>
      <c r="C43" s="56" t="s">
        <v>24</v>
      </c>
      <c r="D43" s="54" t="s">
        <v>137</v>
      </c>
    </row>
    <row r="44" spans="2:4" ht="12.75">
      <c r="B44" s="54" t="s">
        <v>272</v>
      </c>
      <c r="C44" s="56" t="s">
        <v>272</v>
      </c>
      <c r="D44" s="54" t="s">
        <v>142</v>
      </c>
    </row>
    <row r="45" spans="2:4" ht="12.75">
      <c r="B45" s="54" t="s">
        <v>272</v>
      </c>
      <c r="C45" s="55" t="s">
        <v>26</v>
      </c>
      <c r="D45" s="54" t="s">
        <v>73</v>
      </c>
    </row>
    <row r="46" spans="2:4" ht="12.75">
      <c r="B46" s="54" t="s">
        <v>272</v>
      </c>
      <c r="C46" s="55" t="s">
        <v>27</v>
      </c>
      <c r="D46" s="54" t="s">
        <v>73</v>
      </c>
    </row>
    <row r="47" spans="2:4" ht="12.75">
      <c r="B47" s="54" t="s">
        <v>272</v>
      </c>
      <c r="C47" s="55" t="s">
        <v>273</v>
      </c>
      <c r="D47" s="54" t="s">
        <v>137</v>
      </c>
    </row>
    <row r="48" spans="2:4" ht="12.75">
      <c r="B48" s="54" t="s">
        <v>272</v>
      </c>
      <c r="C48" s="55" t="s">
        <v>320</v>
      </c>
      <c r="D48" s="54" t="s">
        <v>137</v>
      </c>
    </row>
    <row r="49" spans="2:4" ht="12.75">
      <c r="B49" s="54" t="s">
        <v>272</v>
      </c>
      <c r="C49" s="54" t="s">
        <v>25</v>
      </c>
      <c r="D49" s="54" t="s">
        <v>137</v>
      </c>
    </row>
    <row r="50" spans="1:4" ht="12.75">
      <c r="A50" s="52"/>
      <c r="B50" s="54" t="s">
        <v>272</v>
      </c>
      <c r="C50" s="54" t="s">
        <v>28</v>
      </c>
      <c r="D50" s="54" t="s">
        <v>137</v>
      </c>
    </row>
    <row r="51" spans="1:4" ht="12.75">
      <c r="A51" s="52"/>
      <c r="B51" s="54" t="s">
        <v>272</v>
      </c>
      <c r="C51" s="54" t="s">
        <v>29</v>
      </c>
      <c r="D51" s="54" t="s">
        <v>137</v>
      </c>
    </row>
    <row r="52" spans="1:4" ht="12.75">
      <c r="A52" s="52"/>
      <c r="B52" s="54" t="s">
        <v>274</v>
      </c>
      <c r="C52" s="54" t="s">
        <v>274</v>
      </c>
      <c r="D52" s="54" t="s">
        <v>142</v>
      </c>
    </row>
    <row r="53" spans="1:4" ht="12.75">
      <c r="A53" s="52"/>
      <c r="B53" s="54" t="s">
        <v>274</v>
      </c>
      <c r="C53" s="54" t="s">
        <v>33</v>
      </c>
      <c r="D53" s="54" t="s">
        <v>73</v>
      </c>
    </row>
    <row r="54" spans="1:4" ht="12.75">
      <c r="A54" s="52"/>
      <c r="B54" s="54" t="s">
        <v>274</v>
      </c>
      <c r="C54" s="54" t="s">
        <v>144</v>
      </c>
      <c r="D54" s="54" t="s">
        <v>137</v>
      </c>
    </row>
    <row r="55" spans="1:4" ht="12.75">
      <c r="A55" s="52"/>
      <c r="B55" s="54" t="s">
        <v>274</v>
      </c>
      <c r="C55" s="54" t="s">
        <v>146</v>
      </c>
      <c r="D55" s="54" t="s">
        <v>137</v>
      </c>
    </row>
    <row r="56" spans="1:4" ht="12.75">
      <c r="A56" s="52"/>
      <c r="B56" s="54" t="s">
        <v>274</v>
      </c>
      <c r="C56" s="54" t="s">
        <v>147</v>
      </c>
      <c r="D56" s="54" t="s">
        <v>137</v>
      </c>
    </row>
    <row r="57" spans="1:4" ht="12.75">
      <c r="A57" s="52"/>
      <c r="B57" s="54" t="s">
        <v>274</v>
      </c>
      <c r="C57" s="55" t="s">
        <v>148</v>
      </c>
      <c r="D57" s="54" t="s">
        <v>137</v>
      </c>
    </row>
    <row r="58" spans="1:4" ht="12.75">
      <c r="A58" s="52"/>
      <c r="B58" s="54" t="s">
        <v>274</v>
      </c>
      <c r="C58" s="54" t="s">
        <v>299</v>
      </c>
      <c r="D58" s="54" t="s">
        <v>137</v>
      </c>
    </row>
    <row r="59" spans="1:4" ht="12.75">
      <c r="A59" s="52"/>
      <c r="B59" s="54" t="s">
        <v>274</v>
      </c>
      <c r="C59" s="54" t="s">
        <v>149</v>
      </c>
      <c r="D59" s="54" t="s">
        <v>137</v>
      </c>
    </row>
    <row r="60" spans="1:4" ht="12.75">
      <c r="A60" s="52"/>
      <c r="B60" s="54" t="s">
        <v>274</v>
      </c>
      <c r="C60" s="54" t="s">
        <v>150</v>
      </c>
      <c r="D60" s="54" t="s">
        <v>137</v>
      </c>
    </row>
    <row r="61" spans="1:4" ht="12.75">
      <c r="A61" s="52"/>
      <c r="B61" s="54" t="s">
        <v>274</v>
      </c>
      <c r="C61" s="54" t="s">
        <v>275</v>
      </c>
      <c r="D61" s="54" t="s">
        <v>137</v>
      </c>
    </row>
    <row r="62" spans="1:4" ht="12.75">
      <c r="A62" s="52"/>
      <c r="B62" s="54" t="s">
        <v>274</v>
      </c>
      <c r="C62" s="54" t="s">
        <v>151</v>
      </c>
      <c r="D62" s="54" t="s">
        <v>137</v>
      </c>
    </row>
    <row r="63" spans="1:4" ht="12.75">
      <c r="A63" s="52"/>
      <c r="B63" s="54" t="s">
        <v>274</v>
      </c>
      <c r="C63" s="54" t="s">
        <v>152</v>
      </c>
      <c r="D63" s="54" t="s">
        <v>137</v>
      </c>
    </row>
    <row r="64" spans="1:4" ht="12.75">
      <c r="A64" s="52"/>
      <c r="B64" s="54" t="s">
        <v>274</v>
      </c>
      <c r="C64" s="54" t="s">
        <v>153</v>
      </c>
      <c r="D64" s="54" t="s">
        <v>137</v>
      </c>
    </row>
    <row r="65" spans="1:4" ht="12.75">
      <c r="A65" s="52"/>
      <c r="B65" s="54" t="s">
        <v>274</v>
      </c>
      <c r="C65" s="54" t="s">
        <v>30</v>
      </c>
      <c r="D65" s="54" t="s">
        <v>137</v>
      </c>
    </row>
    <row r="66" spans="1:4" ht="12.75">
      <c r="A66" s="52"/>
      <c r="B66" s="54" t="s">
        <v>274</v>
      </c>
      <c r="C66" s="54" t="s">
        <v>154</v>
      </c>
      <c r="D66" s="54" t="s">
        <v>137</v>
      </c>
    </row>
    <row r="67" spans="1:4" ht="12.75">
      <c r="A67" s="52"/>
      <c r="B67" s="54" t="s">
        <v>274</v>
      </c>
      <c r="C67" s="54" t="s">
        <v>31</v>
      </c>
      <c r="D67" s="54" t="s">
        <v>137</v>
      </c>
    </row>
    <row r="68" spans="1:4" ht="12.75">
      <c r="A68" s="52"/>
      <c r="B68" s="54" t="s">
        <v>274</v>
      </c>
      <c r="C68" s="54" t="s">
        <v>276</v>
      </c>
      <c r="D68" s="54" t="s">
        <v>137</v>
      </c>
    </row>
    <row r="69" spans="1:4" ht="12.75">
      <c r="A69" s="52"/>
      <c r="B69" s="54" t="s">
        <v>274</v>
      </c>
      <c r="C69" s="54" t="s">
        <v>155</v>
      </c>
      <c r="D69" s="54" t="s">
        <v>137</v>
      </c>
    </row>
    <row r="70" spans="1:4" ht="12.75">
      <c r="A70" s="52"/>
      <c r="B70" s="54" t="s">
        <v>274</v>
      </c>
      <c r="C70" s="54" t="s">
        <v>156</v>
      </c>
      <c r="D70" s="54" t="s">
        <v>137</v>
      </c>
    </row>
    <row r="71" spans="1:4" ht="12.75">
      <c r="A71" s="52"/>
      <c r="B71" s="54" t="s">
        <v>274</v>
      </c>
      <c r="C71" s="54" t="s">
        <v>157</v>
      </c>
      <c r="D71" s="54" t="s">
        <v>137</v>
      </c>
    </row>
    <row r="72" spans="1:4" ht="12.75">
      <c r="A72" s="52"/>
      <c r="B72" s="54" t="s">
        <v>274</v>
      </c>
      <c r="C72" s="54" t="s">
        <v>158</v>
      </c>
      <c r="D72" s="54" t="s">
        <v>137</v>
      </c>
    </row>
    <row r="73" spans="1:4" ht="12.75">
      <c r="A73" s="52"/>
      <c r="B73" s="54" t="s">
        <v>274</v>
      </c>
      <c r="C73" s="54" t="s">
        <v>159</v>
      </c>
      <c r="D73" s="54" t="s">
        <v>137</v>
      </c>
    </row>
    <row r="74" spans="1:4" ht="12.75">
      <c r="A74" s="52"/>
      <c r="B74" s="54" t="s">
        <v>274</v>
      </c>
      <c r="C74" s="54" t="s">
        <v>32</v>
      </c>
      <c r="D74" s="54" t="s">
        <v>137</v>
      </c>
    </row>
    <row r="75" spans="1:4" ht="12.75">
      <c r="A75" s="52"/>
      <c r="B75" s="54" t="s">
        <v>274</v>
      </c>
      <c r="C75" s="54" t="s">
        <v>160</v>
      </c>
      <c r="D75" s="54" t="s">
        <v>137</v>
      </c>
    </row>
    <row r="76" spans="1:4" ht="12.75">
      <c r="A76" s="52"/>
      <c r="B76" s="54" t="s">
        <v>274</v>
      </c>
      <c r="C76" s="54" t="s">
        <v>161</v>
      </c>
      <c r="D76" s="54" t="s">
        <v>137</v>
      </c>
    </row>
    <row r="77" spans="1:4" ht="12.75">
      <c r="A77" s="52"/>
      <c r="B77" s="54" t="s">
        <v>274</v>
      </c>
      <c r="C77" s="54" t="s">
        <v>162</v>
      </c>
      <c r="D77" s="54" t="s">
        <v>137</v>
      </c>
    </row>
    <row r="78" spans="1:4" ht="12.75">
      <c r="A78" s="52"/>
      <c r="B78" s="54" t="s">
        <v>274</v>
      </c>
      <c r="C78" s="54" t="s">
        <v>163</v>
      </c>
      <c r="D78" s="54" t="s">
        <v>137</v>
      </c>
    </row>
    <row r="79" spans="1:4" ht="12.75">
      <c r="A79" s="52"/>
      <c r="B79" s="54" t="s">
        <v>274</v>
      </c>
      <c r="C79" s="54" t="s">
        <v>34</v>
      </c>
      <c r="D79" s="54" t="s">
        <v>137</v>
      </c>
    </row>
    <row r="80" spans="1:4" ht="12.75">
      <c r="A80" s="52"/>
      <c r="B80" s="54" t="s">
        <v>274</v>
      </c>
      <c r="C80" s="54" t="s">
        <v>277</v>
      </c>
      <c r="D80" s="54" t="s">
        <v>137</v>
      </c>
    </row>
    <row r="81" spans="1:4" ht="12.75">
      <c r="A81" s="52"/>
      <c r="B81" s="54" t="s">
        <v>274</v>
      </c>
      <c r="C81" s="54" t="s">
        <v>164</v>
      </c>
      <c r="D81" s="54" t="s">
        <v>137</v>
      </c>
    </row>
    <row r="82" spans="1:4" ht="12.75">
      <c r="A82" s="52"/>
      <c r="B82" s="54" t="s">
        <v>274</v>
      </c>
      <c r="C82" s="54" t="s">
        <v>165</v>
      </c>
      <c r="D82" s="54" t="s">
        <v>137</v>
      </c>
    </row>
    <row r="83" spans="1:4" ht="12.75">
      <c r="A83" s="52"/>
      <c r="B83" s="54" t="s">
        <v>166</v>
      </c>
      <c r="C83" s="54" t="s">
        <v>166</v>
      </c>
      <c r="D83" s="54" t="s">
        <v>142</v>
      </c>
    </row>
    <row r="84" spans="1:4" ht="12.75">
      <c r="A84" s="52"/>
      <c r="B84" s="54" t="s">
        <v>166</v>
      </c>
      <c r="C84" s="54" t="s">
        <v>278</v>
      </c>
      <c r="D84" s="54" t="s">
        <v>73</v>
      </c>
    </row>
    <row r="85" spans="1:4" ht="12.75">
      <c r="A85" s="52"/>
      <c r="B85" s="54" t="s">
        <v>166</v>
      </c>
      <c r="C85" s="54" t="s">
        <v>318</v>
      </c>
      <c r="D85" s="54" t="s">
        <v>73</v>
      </c>
    </row>
    <row r="86" spans="1:4" ht="12.75">
      <c r="A86" s="52"/>
      <c r="B86" s="54" t="s">
        <v>166</v>
      </c>
      <c r="C86" s="54" t="s">
        <v>257</v>
      </c>
      <c r="D86" s="54" t="s">
        <v>73</v>
      </c>
    </row>
    <row r="87" spans="1:4" ht="12.75">
      <c r="A87" s="52"/>
      <c r="B87" s="54" t="s">
        <v>166</v>
      </c>
      <c r="C87" s="54" t="s">
        <v>167</v>
      </c>
      <c r="D87" s="54" t="s">
        <v>137</v>
      </c>
    </row>
    <row r="88" spans="1:4" ht="12.75">
      <c r="A88" s="52"/>
      <c r="B88" s="54" t="s">
        <v>282</v>
      </c>
      <c r="C88" s="54" t="s">
        <v>282</v>
      </c>
      <c r="D88" s="54" t="s">
        <v>142</v>
      </c>
    </row>
    <row r="89" spans="1:4" ht="12.75">
      <c r="A89" s="52"/>
      <c r="B89" s="54" t="s">
        <v>282</v>
      </c>
      <c r="C89" s="54" t="s">
        <v>283</v>
      </c>
      <c r="D89" s="54" t="s">
        <v>73</v>
      </c>
    </row>
    <row r="90" spans="1:4" ht="12.75">
      <c r="A90" s="52"/>
      <c r="B90" s="54" t="s">
        <v>282</v>
      </c>
      <c r="C90" s="54" t="s">
        <v>304</v>
      </c>
      <c r="D90" s="54" t="s">
        <v>73</v>
      </c>
    </row>
    <row r="91" spans="1:4" ht="12.75">
      <c r="A91" s="52"/>
      <c r="B91" s="54" t="s">
        <v>282</v>
      </c>
      <c r="C91" s="54" t="s">
        <v>284</v>
      </c>
      <c r="D91" s="54" t="s">
        <v>73</v>
      </c>
    </row>
    <row r="92" spans="1:4" ht="12.75">
      <c r="A92" s="52"/>
      <c r="B92" s="54" t="s">
        <v>282</v>
      </c>
      <c r="C92" s="54" t="s">
        <v>45</v>
      </c>
      <c r="D92" s="54" t="s">
        <v>73</v>
      </c>
    </row>
    <row r="93" spans="1:4" ht="12.75">
      <c r="A93" s="52"/>
      <c r="B93" s="54" t="s">
        <v>282</v>
      </c>
      <c r="C93" s="54" t="s">
        <v>168</v>
      </c>
      <c r="D93" s="54" t="s">
        <v>73</v>
      </c>
    </row>
    <row r="94" spans="1:4" ht="12.75">
      <c r="A94" s="52"/>
      <c r="B94" s="54" t="s">
        <v>282</v>
      </c>
      <c r="C94" s="54" t="s">
        <v>169</v>
      </c>
      <c r="D94" s="54" t="s">
        <v>72</v>
      </c>
    </row>
    <row r="95" spans="1:4" ht="12.75">
      <c r="A95" s="52"/>
      <c r="B95" s="54" t="s">
        <v>282</v>
      </c>
      <c r="C95" s="54" t="s">
        <v>258</v>
      </c>
      <c r="D95" s="54" t="s">
        <v>137</v>
      </c>
    </row>
    <row r="96" spans="1:4" ht="12.75">
      <c r="A96" s="52"/>
      <c r="B96" s="54" t="s">
        <v>282</v>
      </c>
      <c r="C96" s="54" t="s">
        <v>170</v>
      </c>
      <c r="D96" s="54" t="s">
        <v>137</v>
      </c>
    </row>
    <row r="97" spans="1:4" ht="12.75">
      <c r="A97" s="52"/>
      <c r="B97" s="54" t="s">
        <v>282</v>
      </c>
      <c r="C97" s="55" t="s">
        <v>285</v>
      </c>
      <c r="D97" s="54" t="s">
        <v>137</v>
      </c>
    </row>
    <row r="98" spans="1:4" ht="12.75">
      <c r="A98" s="52"/>
      <c r="B98" s="54" t="s">
        <v>282</v>
      </c>
      <c r="C98" s="55" t="s">
        <v>38</v>
      </c>
      <c r="D98" s="54" t="s">
        <v>137</v>
      </c>
    </row>
    <row r="99" spans="1:4" ht="12.75">
      <c r="A99" s="52"/>
      <c r="B99" s="54" t="s">
        <v>282</v>
      </c>
      <c r="C99" s="55" t="s">
        <v>39</v>
      </c>
      <c r="D99" s="54" t="s">
        <v>137</v>
      </c>
    </row>
    <row r="100" spans="1:4" ht="12.75">
      <c r="A100" s="52"/>
      <c r="B100" s="54" t="s">
        <v>282</v>
      </c>
      <c r="C100" s="55" t="s">
        <v>41</v>
      </c>
      <c r="D100" s="54" t="s">
        <v>137</v>
      </c>
    </row>
    <row r="101" spans="1:4" ht="12.75">
      <c r="A101" s="52"/>
      <c r="B101" s="54" t="s">
        <v>282</v>
      </c>
      <c r="C101" s="55" t="s">
        <v>42</v>
      </c>
      <c r="D101" s="54" t="s">
        <v>137</v>
      </c>
    </row>
    <row r="102" spans="1:4" ht="12.75">
      <c r="A102" s="52"/>
      <c r="B102" s="54" t="s">
        <v>282</v>
      </c>
      <c r="C102" s="54" t="s">
        <v>43</v>
      </c>
      <c r="D102" s="54" t="s">
        <v>137</v>
      </c>
    </row>
    <row r="103" spans="2:4" ht="12.75">
      <c r="B103" s="54" t="s">
        <v>282</v>
      </c>
      <c r="C103" s="54" t="s">
        <v>44</v>
      </c>
      <c r="D103" s="54" t="s">
        <v>137</v>
      </c>
    </row>
    <row r="104" spans="2:4" ht="12.75">
      <c r="B104" s="54" t="s">
        <v>282</v>
      </c>
      <c r="C104" s="54" t="s">
        <v>171</v>
      </c>
      <c r="D104" s="54" t="s">
        <v>137</v>
      </c>
    </row>
    <row r="105" spans="2:4" ht="12.75">
      <c r="B105" s="54" t="s">
        <v>282</v>
      </c>
      <c r="C105" s="54" t="s">
        <v>46</v>
      </c>
      <c r="D105" s="54" t="s">
        <v>137</v>
      </c>
    </row>
    <row r="106" spans="2:4" ht="12.75">
      <c r="B106" s="54" t="s">
        <v>56</v>
      </c>
      <c r="C106" s="54" t="s">
        <v>56</v>
      </c>
      <c r="D106" s="54" t="s">
        <v>142</v>
      </c>
    </row>
    <row r="107" spans="2:4" ht="12.75">
      <c r="B107" s="54" t="s">
        <v>56</v>
      </c>
      <c r="C107" s="54" t="s">
        <v>255</v>
      </c>
      <c r="D107" s="54" t="s">
        <v>137</v>
      </c>
    </row>
    <row r="108" spans="2:4" ht="12.75">
      <c r="B108" s="54" t="s">
        <v>56</v>
      </c>
      <c r="C108" s="54" t="s">
        <v>172</v>
      </c>
      <c r="D108" s="54" t="s">
        <v>137</v>
      </c>
    </row>
    <row r="109" spans="2:4" ht="12.75">
      <c r="B109" s="54" t="s">
        <v>173</v>
      </c>
      <c r="C109" s="54" t="s">
        <v>174</v>
      </c>
      <c r="D109" s="54" t="s">
        <v>142</v>
      </c>
    </row>
    <row r="110" spans="2:4" ht="12.75">
      <c r="B110" s="54" t="s">
        <v>173</v>
      </c>
      <c r="C110" s="54" t="s">
        <v>286</v>
      </c>
      <c r="D110" s="54" t="s">
        <v>73</v>
      </c>
    </row>
    <row r="111" spans="2:4" ht="12.75">
      <c r="B111" s="54" t="s">
        <v>173</v>
      </c>
      <c r="C111" s="54" t="s">
        <v>63</v>
      </c>
      <c r="D111" s="54" t="s">
        <v>73</v>
      </c>
    </row>
    <row r="112" spans="2:4" ht="12.75">
      <c r="B112" s="54" t="s">
        <v>173</v>
      </c>
      <c r="C112" s="54" t="s">
        <v>64</v>
      </c>
      <c r="D112" s="54" t="s">
        <v>73</v>
      </c>
    </row>
    <row r="113" spans="2:4" ht="12.75">
      <c r="B113" s="54" t="s">
        <v>173</v>
      </c>
      <c r="C113" s="54" t="s">
        <v>287</v>
      </c>
      <c r="D113" s="54" t="s">
        <v>73</v>
      </c>
    </row>
    <row r="114" spans="2:4" ht="12.75">
      <c r="B114" s="54" t="s">
        <v>173</v>
      </c>
      <c r="C114" s="54" t="s">
        <v>175</v>
      </c>
      <c r="D114" s="54" t="s">
        <v>72</v>
      </c>
    </row>
    <row r="115" spans="2:4" ht="12.75">
      <c r="B115" s="54" t="s">
        <v>173</v>
      </c>
      <c r="C115" s="54" t="s">
        <v>288</v>
      </c>
      <c r="D115" s="54" t="s">
        <v>73</v>
      </c>
    </row>
    <row r="116" spans="2:4" ht="12.75">
      <c r="B116" s="54" t="s">
        <v>173</v>
      </c>
      <c r="C116" s="54" t="s">
        <v>176</v>
      </c>
      <c r="D116" s="54" t="s">
        <v>73</v>
      </c>
    </row>
    <row r="117" spans="2:4" ht="12.75">
      <c r="B117" s="54" t="s">
        <v>173</v>
      </c>
      <c r="C117" s="55" t="s">
        <v>177</v>
      </c>
      <c r="D117" s="54" t="s">
        <v>137</v>
      </c>
    </row>
    <row r="118" spans="1:4" ht="12.75">
      <c r="A118" s="52"/>
      <c r="B118" s="54" t="s">
        <v>173</v>
      </c>
      <c r="C118" s="55" t="s">
        <v>178</v>
      </c>
      <c r="D118" s="54" t="s">
        <v>137</v>
      </c>
    </row>
    <row r="119" spans="1:4" ht="12.75">
      <c r="A119" s="52"/>
      <c r="B119" s="54" t="s">
        <v>173</v>
      </c>
      <c r="C119" s="55" t="s">
        <v>179</v>
      </c>
      <c r="D119" s="54" t="s">
        <v>137</v>
      </c>
    </row>
    <row r="120" spans="1:4" ht="12.75">
      <c r="A120" s="52"/>
      <c r="B120" s="54" t="s">
        <v>173</v>
      </c>
      <c r="C120" s="55" t="s">
        <v>65</v>
      </c>
      <c r="D120" s="54" t="s">
        <v>137</v>
      </c>
    </row>
    <row r="121" spans="1:4" ht="12.75">
      <c r="A121" s="52"/>
      <c r="B121" s="54" t="s">
        <v>173</v>
      </c>
      <c r="C121" s="55" t="s">
        <v>251</v>
      </c>
      <c r="D121" s="54" t="s">
        <v>137</v>
      </c>
    </row>
    <row r="122" spans="1:4" ht="12.75">
      <c r="A122" s="52"/>
      <c r="B122" s="54" t="s">
        <v>173</v>
      </c>
      <c r="C122" s="55" t="s">
        <v>180</v>
      </c>
      <c r="D122" s="54" t="s">
        <v>137</v>
      </c>
    </row>
    <row r="123" spans="1:4" ht="12.75">
      <c r="A123" s="52"/>
      <c r="B123" s="54" t="s">
        <v>289</v>
      </c>
      <c r="C123" s="55" t="s">
        <v>289</v>
      </c>
      <c r="D123" s="54" t="s">
        <v>142</v>
      </c>
    </row>
    <row r="124" spans="1:4" ht="12.75">
      <c r="A124" s="52"/>
      <c r="B124" s="54" t="s">
        <v>289</v>
      </c>
      <c r="C124" s="55" t="s">
        <v>290</v>
      </c>
      <c r="D124" s="54" t="s">
        <v>181</v>
      </c>
    </row>
    <row r="125" spans="1:4" ht="12.75">
      <c r="A125" s="52"/>
      <c r="B125" s="54" t="s">
        <v>289</v>
      </c>
      <c r="C125" s="54" t="s">
        <v>67</v>
      </c>
      <c r="D125" s="54" t="s">
        <v>137</v>
      </c>
    </row>
    <row r="126" spans="1:4" ht="12.75">
      <c r="A126" s="52"/>
      <c r="B126" s="54" t="s">
        <v>289</v>
      </c>
      <c r="C126" s="54" t="s">
        <v>182</v>
      </c>
      <c r="D126" s="54" t="s">
        <v>137</v>
      </c>
    </row>
    <row r="127" spans="1:4" ht="12.75">
      <c r="A127" s="52"/>
      <c r="B127" s="54" t="s">
        <v>289</v>
      </c>
      <c r="C127" s="54" t="s">
        <v>68</v>
      </c>
      <c r="D127" s="54" t="s">
        <v>137</v>
      </c>
    </row>
    <row r="128" spans="1:4" ht="12.75">
      <c r="A128" s="52"/>
      <c r="B128" s="54" t="s">
        <v>289</v>
      </c>
      <c r="C128" s="54" t="s">
        <v>69</v>
      </c>
      <c r="D128" s="54" t="s">
        <v>137</v>
      </c>
    </row>
    <row r="129" spans="1:4" ht="12.75">
      <c r="A129" s="52"/>
      <c r="B129" s="54" t="s">
        <v>289</v>
      </c>
      <c r="C129" s="54" t="s">
        <v>37</v>
      </c>
      <c r="D129" s="54" t="s">
        <v>137</v>
      </c>
    </row>
    <row r="130" spans="1:4" ht="12.75">
      <c r="A130" s="52"/>
      <c r="B130" s="54" t="s">
        <v>291</v>
      </c>
      <c r="C130" s="54" t="s">
        <v>291</v>
      </c>
      <c r="D130" s="54" t="s">
        <v>142</v>
      </c>
    </row>
    <row r="131" spans="1:4" ht="12.75">
      <c r="A131" s="52"/>
      <c r="B131" s="54" t="s">
        <v>291</v>
      </c>
      <c r="C131" s="54" t="s">
        <v>35</v>
      </c>
      <c r="D131" s="54" t="s">
        <v>137</v>
      </c>
    </row>
    <row r="132" spans="1:4" ht="12.75">
      <c r="A132" s="52"/>
      <c r="B132" s="54" t="s">
        <v>291</v>
      </c>
      <c r="C132" s="55" t="s">
        <v>36</v>
      </c>
      <c r="D132" s="54" t="s">
        <v>137</v>
      </c>
    </row>
    <row r="133" spans="1:4" ht="12.75">
      <c r="A133" s="52"/>
      <c r="B133" s="54" t="s">
        <v>291</v>
      </c>
      <c r="C133" s="54" t="s">
        <v>183</v>
      </c>
      <c r="D133" s="54" t="s">
        <v>137</v>
      </c>
    </row>
    <row r="134" spans="1:4" ht="12.75">
      <c r="A134" s="52"/>
      <c r="B134" s="54" t="s">
        <v>291</v>
      </c>
      <c r="C134" s="54" t="s">
        <v>48</v>
      </c>
      <c r="D134" s="54" t="s">
        <v>137</v>
      </c>
    </row>
    <row r="135" spans="1:4" ht="12.75">
      <c r="A135" s="52"/>
      <c r="B135" s="54" t="s">
        <v>184</v>
      </c>
      <c r="C135" s="54" t="s">
        <v>259</v>
      </c>
      <c r="D135" s="54" t="s">
        <v>142</v>
      </c>
    </row>
    <row r="136" spans="1:4" ht="12.75">
      <c r="A136" s="52"/>
      <c r="B136" s="54" t="s">
        <v>184</v>
      </c>
      <c r="C136" s="54" t="s">
        <v>292</v>
      </c>
      <c r="D136" s="54" t="s">
        <v>73</v>
      </c>
    </row>
    <row r="137" spans="1:4" ht="12.75">
      <c r="A137" s="52"/>
      <c r="B137" s="54" t="s">
        <v>184</v>
      </c>
      <c r="C137" s="54" t="s">
        <v>314</v>
      </c>
      <c r="D137" s="54" t="s">
        <v>73</v>
      </c>
    </row>
    <row r="138" spans="1:4" ht="12.75">
      <c r="A138" s="52"/>
      <c r="B138" s="54" t="s">
        <v>184</v>
      </c>
      <c r="C138" s="54" t="s">
        <v>186</v>
      </c>
      <c r="D138" s="54" t="s">
        <v>137</v>
      </c>
    </row>
    <row r="139" spans="1:4" ht="12.75">
      <c r="A139" s="52"/>
      <c r="B139" s="54" t="s">
        <v>184</v>
      </c>
      <c r="C139" s="54" t="s">
        <v>293</v>
      </c>
      <c r="D139" s="54" t="s">
        <v>137</v>
      </c>
    </row>
    <row r="140" spans="1:4" ht="12.75">
      <c r="A140" s="52"/>
      <c r="B140" s="54" t="s">
        <v>184</v>
      </c>
      <c r="C140" s="54" t="s">
        <v>50</v>
      </c>
      <c r="D140" s="54" t="s">
        <v>137</v>
      </c>
    </row>
    <row r="141" spans="1:4" ht="12.75">
      <c r="A141" s="52"/>
      <c r="B141" s="54" t="s">
        <v>184</v>
      </c>
      <c r="C141" s="55" t="s">
        <v>321</v>
      </c>
      <c r="D141" s="54" t="s">
        <v>137</v>
      </c>
    </row>
    <row r="142" spans="1:4" ht="12.75">
      <c r="A142" s="52"/>
      <c r="B142" s="54" t="s">
        <v>184</v>
      </c>
      <c r="C142" s="55" t="s">
        <v>317</v>
      </c>
      <c r="D142" s="54" t="s">
        <v>137</v>
      </c>
    </row>
    <row r="143" spans="1:4" ht="12.75">
      <c r="A143" s="52"/>
      <c r="B143" s="54" t="s">
        <v>184</v>
      </c>
      <c r="C143" s="55" t="s">
        <v>322</v>
      </c>
      <c r="D143" s="54" t="s">
        <v>137</v>
      </c>
    </row>
    <row r="144" spans="1:4" ht="12.75">
      <c r="A144" s="52"/>
      <c r="B144" s="54" t="s">
        <v>184</v>
      </c>
      <c r="C144" s="55" t="s">
        <v>323</v>
      </c>
      <c r="D144" s="54" t="s">
        <v>137</v>
      </c>
    </row>
    <row r="145" spans="1:4" ht="12.75">
      <c r="A145" s="52"/>
      <c r="B145" s="54" t="s">
        <v>324</v>
      </c>
      <c r="C145" s="54" t="s">
        <v>324</v>
      </c>
      <c r="D145" s="54" t="s">
        <v>142</v>
      </c>
    </row>
    <row r="146" spans="1:4" ht="12.75">
      <c r="A146" s="52"/>
      <c r="B146" s="54" t="s">
        <v>185</v>
      </c>
      <c r="C146" s="54" t="s">
        <v>185</v>
      </c>
      <c r="D146" s="54" t="s">
        <v>72</v>
      </c>
    </row>
    <row r="147" spans="1:4" ht="12.75">
      <c r="A147" s="52"/>
      <c r="B147" s="54" t="s">
        <v>294</v>
      </c>
      <c r="C147" s="55" t="s">
        <v>294</v>
      </c>
      <c r="D147" s="54" t="s">
        <v>142</v>
      </c>
    </row>
    <row r="148" spans="1:4" ht="12.75">
      <c r="A148" s="52"/>
      <c r="B148" s="54" t="s">
        <v>294</v>
      </c>
      <c r="C148" s="54" t="s">
        <v>256</v>
      </c>
      <c r="D148" s="54" t="s">
        <v>73</v>
      </c>
    </row>
    <row r="149" spans="1:4" ht="12.75">
      <c r="A149" s="52"/>
      <c r="B149" s="54" t="s">
        <v>294</v>
      </c>
      <c r="C149" s="54" t="s">
        <v>188</v>
      </c>
      <c r="D149" s="54" t="s">
        <v>73</v>
      </c>
    </row>
    <row r="150" spans="1:4" ht="12.75">
      <c r="A150" s="52"/>
      <c r="B150" s="54" t="s">
        <v>294</v>
      </c>
      <c r="C150" s="54" t="s">
        <v>189</v>
      </c>
      <c r="D150" s="54" t="s">
        <v>137</v>
      </c>
    </row>
    <row r="151" spans="1:4" ht="12.75">
      <c r="A151" s="52"/>
      <c r="B151" s="54" t="s">
        <v>294</v>
      </c>
      <c r="C151" s="54" t="s">
        <v>190</v>
      </c>
      <c r="D151" s="54" t="s">
        <v>137</v>
      </c>
    </row>
    <row r="152" spans="1:4" ht="12.75">
      <c r="A152" s="52"/>
      <c r="B152" s="54" t="s">
        <v>294</v>
      </c>
      <c r="C152" s="54" t="s">
        <v>47</v>
      </c>
      <c r="D152" s="54" t="s">
        <v>137</v>
      </c>
    </row>
    <row r="153" spans="1:4" ht="12.75">
      <c r="A153" s="52"/>
      <c r="B153" s="54" t="s">
        <v>294</v>
      </c>
      <c r="C153" s="54" t="s">
        <v>49</v>
      </c>
      <c r="D153" s="54" t="s">
        <v>137</v>
      </c>
    </row>
    <row r="154" spans="1:4" ht="12.75">
      <c r="A154" s="52"/>
      <c r="B154" s="54" t="s">
        <v>295</v>
      </c>
      <c r="C154" s="54" t="s">
        <v>296</v>
      </c>
      <c r="D154" s="54" t="s">
        <v>72</v>
      </c>
    </row>
    <row r="155" spans="1:4" ht="12.75">
      <c r="A155" s="52"/>
      <c r="B155" s="54" t="s">
        <v>295</v>
      </c>
      <c r="C155" s="54" t="s">
        <v>191</v>
      </c>
      <c r="D155" s="54" t="s">
        <v>73</v>
      </c>
    </row>
    <row r="156" spans="1:4" ht="12.75">
      <c r="A156" s="52"/>
      <c r="B156" s="54" t="s">
        <v>51</v>
      </c>
      <c r="C156" s="54" t="s">
        <v>51</v>
      </c>
      <c r="D156" s="54" t="s">
        <v>142</v>
      </c>
    </row>
    <row r="157" spans="1:4" ht="12.75">
      <c r="A157" s="52"/>
      <c r="B157" s="54" t="s">
        <v>51</v>
      </c>
      <c r="C157" s="54" t="s">
        <v>52</v>
      </c>
      <c r="D157" s="54" t="s">
        <v>73</v>
      </c>
    </row>
    <row r="158" spans="1:4" ht="12.75">
      <c r="A158" s="52"/>
      <c r="B158" s="54" t="s">
        <v>51</v>
      </c>
      <c r="C158" s="54" t="s">
        <v>192</v>
      </c>
      <c r="D158" s="54" t="s">
        <v>72</v>
      </c>
    </row>
    <row r="159" spans="1:4" ht="12.75">
      <c r="A159" s="52"/>
      <c r="B159" s="54" t="s">
        <v>51</v>
      </c>
      <c r="C159" s="54" t="s">
        <v>297</v>
      </c>
      <c r="D159" s="54" t="s">
        <v>72</v>
      </c>
    </row>
    <row r="160" spans="1:4" ht="12.75">
      <c r="A160" s="52"/>
      <c r="B160" s="54" t="s">
        <v>51</v>
      </c>
      <c r="C160" s="54" t="s">
        <v>298</v>
      </c>
      <c r="D160" s="54" t="s">
        <v>137</v>
      </c>
    </row>
    <row r="161" spans="1:4" ht="12.75">
      <c r="A161" s="52"/>
      <c r="B161" s="54" t="s">
        <v>53</v>
      </c>
      <c r="C161" s="54" t="s">
        <v>260</v>
      </c>
      <c r="D161" s="54" t="s">
        <v>142</v>
      </c>
    </row>
    <row r="162" spans="1:4" ht="12.75">
      <c r="A162" s="52"/>
      <c r="B162" s="54" t="s">
        <v>53</v>
      </c>
      <c r="C162" s="54" t="s">
        <v>305</v>
      </c>
      <c r="D162" s="54" t="s">
        <v>137</v>
      </c>
    </row>
    <row r="163" spans="1:4" ht="12.75">
      <c r="A163" s="52"/>
      <c r="B163" s="54" t="s">
        <v>53</v>
      </c>
      <c r="C163" s="54" t="s">
        <v>316</v>
      </c>
      <c r="D163" s="54" t="s">
        <v>73</v>
      </c>
    </row>
    <row r="164" spans="1:4" ht="12.75">
      <c r="A164" s="52"/>
      <c r="B164" s="54" t="s">
        <v>53</v>
      </c>
      <c r="C164" s="54" t="s">
        <v>54</v>
      </c>
      <c r="D164" s="54" t="s">
        <v>137</v>
      </c>
    </row>
    <row r="165" spans="1:4" ht="12.75">
      <c r="A165" s="52"/>
      <c r="B165" s="54" t="s">
        <v>53</v>
      </c>
      <c r="C165" s="55" t="s">
        <v>193</v>
      </c>
      <c r="D165" s="54" t="s">
        <v>137</v>
      </c>
    </row>
    <row r="166" spans="1:4" ht="12.75">
      <c r="A166" s="52"/>
      <c r="B166" s="54" t="s">
        <v>53</v>
      </c>
      <c r="C166" s="55" t="s">
        <v>55</v>
      </c>
      <c r="D166" s="54" t="s">
        <v>137</v>
      </c>
    </row>
    <row r="167" spans="1:4" ht="12.75">
      <c r="A167" s="52"/>
      <c r="B167" s="54" t="s">
        <v>53</v>
      </c>
      <c r="C167" s="55" t="s">
        <v>40</v>
      </c>
      <c r="D167" s="54" t="s">
        <v>137</v>
      </c>
    </row>
    <row r="168" spans="1:4" ht="12.75">
      <c r="A168" s="52"/>
      <c r="B168" s="54" t="s">
        <v>57</v>
      </c>
      <c r="C168" s="55" t="s">
        <v>194</v>
      </c>
      <c r="D168" s="54" t="s">
        <v>142</v>
      </c>
    </row>
    <row r="169" spans="1:4" ht="12.75">
      <c r="A169" s="52"/>
      <c r="B169" s="54" t="s">
        <v>57</v>
      </c>
      <c r="C169" s="55" t="s">
        <v>300</v>
      </c>
      <c r="D169" s="54" t="s">
        <v>73</v>
      </c>
    </row>
    <row r="170" spans="1:4" ht="12.75">
      <c r="A170" s="52"/>
      <c r="B170" s="54" t="s">
        <v>57</v>
      </c>
      <c r="C170" s="57" t="s">
        <v>58</v>
      </c>
      <c r="D170" s="54" t="s">
        <v>73</v>
      </c>
    </row>
    <row r="171" spans="1:4" ht="12.75">
      <c r="A171" s="52"/>
      <c r="B171" s="54" t="s">
        <v>57</v>
      </c>
      <c r="C171" s="55" t="s">
        <v>195</v>
      </c>
      <c r="D171" s="54" t="s">
        <v>73</v>
      </c>
    </row>
    <row r="172" spans="1:4" ht="12.75">
      <c r="A172" s="52"/>
      <c r="B172" s="54" t="s">
        <v>57</v>
      </c>
      <c r="C172" s="56" t="s">
        <v>196</v>
      </c>
      <c r="D172" s="54" t="s">
        <v>137</v>
      </c>
    </row>
    <row r="173" spans="1:4" ht="12.75">
      <c r="A173" s="52"/>
      <c r="B173" s="54" t="s">
        <v>57</v>
      </c>
      <c r="C173" s="54" t="s">
        <v>197</v>
      </c>
      <c r="D173" s="54" t="s">
        <v>137</v>
      </c>
    </row>
    <row r="174" spans="1:4" ht="12.75">
      <c r="A174" s="52"/>
      <c r="B174" s="54" t="s">
        <v>57</v>
      </c>
      <c r="C174" s="54" t="s">
        <v>198</v>
      </c>
      <c r="D174" s="54" t="s">
        <v>137</v>
      </c>
    </row>
    <row r="175" spans="1:4" ht="12.75">
      <c r="A175" s="52"/>
      <c r="B175" s="54" t="s">
        <v>59</v>
      </c>
      <c r="C175" s="54" t="s">
        <v>59</v>
      </c>
      <c r="D175" s="54" t="s">
        <v>142</v>
      </c>
    </row>
    <row r="176" spans="1:4" ht="12.75">
      <c r="A176" s="52"/>
      <c r="B176" s="54" t="s">
        <v>59</v>
      </c>
      <c r="C176" s="54" t="s">
        <v>261</v>
      </c>
      <c r="D176" s="54" t="s">
        <v>73</v>
      </c>
    </row>
    <row r="177" spans="1:4" ht="12.75">
      <c r="A177" s="52"/>
      <c r="B177" s="54" t="s">
        <v>59</v>
      </c>
      <c r="C177" s="54" t="s">
        <v>200</v>
      </c>
      <c r="D177" s="54" t="s">
        <v>73</v>
      </c>
    </row>
    <row r="178" spans="1:4" ht="12.75">
      <c r="A178" s="52"/>
      <c r="B178" s="54" t="s">
        <v>59</v>
      </c>
      <c r="C178" s="54" t="s">
        <v>201</v>
      </c>
      <c r="D178" s="54" t="s">
        <v>73</v>
      </c>
    </row>
    <row r="179" spans="1:4" ht="12.75">
      <c r="A179" s="52"/>
      <c r="B179" s="54" t="s">
        <v>59</v>
      </c>
      <c r="C179" s="55" t="s">
        <v>203</v>
      </c>
      <c r="D179" s="54" t="s">
        <v>73</v>
      </c>
    </row>
    <row r="180" spans="1:4" ht="12.75">
      <c r="A180" s="52"/>
      <c r="B180" s="54" t="s">
        <v>59</v>
      </c>
      <c r="C180" s="54" t="s">
        <v>315</v>
      </c>
      <c r="D180" s="54" t="s">
        <v>73</v>
      </c>
    </row>
    <row r="181" spans="1:4" ht="12.75">
      <c r="A181" s="52"/>
      <c r="B181" s="54" t="s">
        <v>59</v>
      </c>
      <c r="C181" s="54" t="s">
        <v>325</v>
      </c>
      <c r="D181" s="54" t="s">
        <v>73</v>
      </c>
    </row>
    <row r="182" spans="1:4" ht="12.75">
      <c r="A182" s="52"/>
      <c r="B182" s="54" t="s">
        <v>59</v>
      </c>
      <c r="C182" s="55" t="s">
        <v>205</v>
      </c>
      <c r="D182" s="54" t="s">
        <v>137</v>
      </c>
    </row>
    <row r="183" spans="1:4" ht="12.75">
      <c r="A183" s="52"/>
      <c r="B183" s="54" t="s">
        <v>59</v>
      </c>
      <c r="C183" s="55" t="s">
        <v>206</v>
      </c>
      <c r="D183" s="54" t="s">
        <v>137</v>
      </c>
    </row>
    <row r="184" spans="1:4" ht="12.75">
      <c r="A184" s="52"/>
      <c r="B184" s="54" t="s">
        <v>59</v>
      </c>
      <c r="C184" s="54" t="s">
        <v>60</v>
      </c>
      <c r="D184" s="54" t="s">
        <v>137</v>
      </c>
    </row>
    <row r="185" spans="1:4" ht="12.75">
      <c r="A185" s="52"/>
      <c r="B185" s="54" t="s">
        <v>59</v>
      </c>
      <c r="C185" s="54" t="s">
        <v>61</v>
      </c>
      <c r="D185" s="54" t="s">
        <v>137</v>
      </c>
    </row>
    <row r="186" spans="1:4" ht="12.75">
      <c r="A186" s="52"/>
      <c r="B186" s="54" t="s">
        <v>59</v>
      </c>
      <c r="C186" s="55" t="s">
        <v>207</v>
      </c>
      <c r="D186" s="54" t="s">
        <v>137</v>
      </c>
    </row>
    <row r="187" spans="1:4" ht="12.75">
      <c r="A187" s="52"/>
      <c r="B187" s="54" t="s">
        <v>59</v>
      </c>
      <c r="C187" s="65" t="s">
        <v>338</v>
      </c>
      <c r="D187" s="106" t="s">
        <v>336</v>
      </c>
    </row>
    <row r="188" spans="1:4" ht="12.75">
      <c r="A188" s="52"/>
      <c r="B188" s="54" t="s">
        <v>59</v>
      </c>
      <c r="C188" s="55" t="s">
        <v>301</v>
      </c>
      <c r="D188" s="54" t="s">
        <v>137</v>
      </c>
    </row>
    <row r="189" spans="1:4" ht="12.75">
      <c r="A189" s="52"/>
      <c r="B189" s="54" t="s">
        <v>59</v>
      </c>
      <c r="C189" s="54" t="s">
        <v>279</v>
      </c>
      <c r="D189" s="54" t="s">
        <v>137</v>
      </c>
    </row>
    <row r="190" spans="1:4" ht="12.75">
      <c r="A190" s="52"/>
      <c r="B190" s="54" t="s">
        <v>319</v>
      </c>
      <c r="C190" s="55" t="s">
        <v>319</v>
      </c>
      <c r="D190" s="54" t="s">
        <v>72</v>
      </c>
    </row>
    <row r="191" spans="1:4" ht="12.75">
      <c r="A191" s="52"/>
      <c r="B191" s="54" t="s">
        <v>208</v>
      </c>
      <c r="C191" s="55" t="s">
        <v>208</v>
      </c>
      <c r="D191" s="54" t="s">
        <v>142</v>
      </c>
    </row>
    <row r="192" spans="1:4" ht="12.75">
      <c r="A192" s="52"/>
      <c r="B192" s="54" t="s">
        <v>208</v>
      </c>
      <c r="C192" s="55" t="s">
        <v>209</v>
      </c>
      <c r="D192" s="54" t="s">
        <v>137</v>
      </c>
    </row>
    <row r="193" spans="1:4" ht="12.75">
      <c r="A193" s="52"/>
      <c r="B193" s="54" t="s">
        <v>280</v>
      </c>
      <c r="C193" s="55" t="s">
        <v>280</v>
      </c>
      <c r="D193" s="54" t="s">
        <v>72</v>
      </c>
    </row>
    <row r="194" spans="1:4" ht="12.75">
      <c r="A194" s="52"/>
      <c r="B194" s="54" t="s">
        <v>302</v>
      </c>
      <c r="C194" s="54" t="s">
        <v>302</v>
      </c>
      <c r="D194" s="54" t="s">
        <v>72</v>
      </c>
    </row>
    <row r="195" spans="1:4" ht="12.75">
      <c r="A195" s="52"/>
      <c r="B195" s="54" t="s">
        <v>281</v>
      </c>
      <c r="C195" s="54" t="s">
        <v>281</v>
      </c>
      <c r="D195" s="54" t="s">
        <v>72</v>
      </c>
    </row>
    <row r="196" spans="1:4" ht="12.75">
      <c r="A196" s="52"/>
      <c r="B196" s="54" t="s">
        <v>202</v>
      </c>
      <c r="C196" s="54" t="s">
        <v>202</v>
      </c>
      <c r="D196" s="54" t="s">
        <v>142</v>
      </c>
    </row>
    <row r="197" spans="1:4" ht="12.75">
      <c r="A197" s="52"/>
      <c r="B197" s="54" t="s">
        <v>303</v>
      </c>
      <c r="C197" s="54" t="s">
        <v>303</v>
      </c>
      <c r="D197" s="54" t="s">
        <v>72</v>
      </c>
    </row>
    <row r="198" spans="1:4" ht="12.75">
      <c r="A198" s="52"/>
      <c r="B198" s="54" t="s">
        <v>66</v>
      </c>
      <c r="C198" s="54" t="s">
        <v>66</v>
      </c>
      <c r="D198" s="54" t="s">
        <v>72</v>
      </c>
    </row>
    <row r="199" spans="1:4" ht="12.75">
      <c r="A199" s="52"/>
      <c r="B199" s="54" t="s">
        <v>204</v>
      </c>
      <c r="C199" s="55" t="s">
        <v>204</v>
      </c>
      <c r="D199" s="54" t="s">
        <v>72</v>
      </c>
    </row>
    <row r="200" spans="1:4" ht="12.75">
      <c r="A200" s="52"/>
      <c r="B200" s="54" t="s">
        <v>62</v>
      </c>
      <c r="C200" s="54" t="s">
        <v>62</v>
      </c>
      <c r="D200" s="54" t="s">
        <v>142</v>
      </c>
    </row>
    <row r="201" ht="12.75">
      <c r="A201" s="52"/>
    </row>
    <row r="202" ht="12.75">
      <c r="A202" s="52"/>
    </row>
    <row r="203" ht="12.75">
      <c r="A203" s="52"/>
    </row>
    <row r="204" ht="12.75">
      <c r="A204" s="52"/>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4" bestFit="1" customWidth="1"/>
    <col min="2" max="2" width="54.99609375" style="35" bestFit="1" customWidth="1"/>
    <col min="3" max="3" width="8.77734375" style="34" bestFit="1" customWidth="1"/>
    <col min="4" max="4" width="25.21484375" style="34" bestFit="1" customWidth="1"/>
    <col min="5" max="5" width="30.10546875" style="34" customWidth="1"/>
    <col min="6" max="16384" width="8.88671875" style="34" customWidth="1"/>
  </cols>
  <sheetData>
    <row r="1" spans="1:5" ht="15">
      <c r="A1" s="36" t="s">
        <v>70</v>
      </c>
      <c r="B1" s="32" t="s">
        <v>77</v>
      </c>
      <c r="C1" s="36" t="s">
        <v>71</v>
      </c>
      <c r="D1" s="36"/>
      <c r="E1" s="36" t="s">
        <v>89</v>
      </c>
    </row>
    <row r="2" spans="1:5" ht="15">
      <c r="A2" s="64" t="s">
        <v>238</v>
      </c>
      <c r="B2" s="34" t="s">
        <v>264</v>
      </c>
      <c r="C2" s="34" t="s">
        <v>181</v>
      </c>
      <c r="D2" s="39"/>
      <c r="E2" s="34" t="s">
        <v>90</v>
      </c>
    </row>
    <row r="3" spans="1:5" ht="15">
      <c r="A3" s="38" t="s">
        <v>228</v>
      </c>
      <c r="B3" s="34" t="s">
        <v>258</v>
      </c>
      <c r="C3" s="34" t="s">
        <v>73</v>
      </c>
      <c r="D3" s="39"/>
      <c r="E3" s="34" t="s">
        <v>244</v>
      </c>
    </row>
    <row r="4" spans="1:4" ht="15">
      <c r="A4" s="38" t="s">
        <v>230</v>
      </c>
      <c r="B4" s="34" t="s">
        <v>170</v>
      </c>
      <c r="C4" s="34" t="s">
        <v>137</v>
      </c>
      <c r="D4" s="39"/>
    </row>
    <row r="5" spans="1:4" ht="15">
      <c r="A5" s="64" t="s">
        <v>262</v>
      </c>
      <c r="B5" s="34" t="s">
        <v>285</v>
      </c>
      <c r="C5" s="34" t="s">
        <v>142</v>
      </c>
      <c r="D5" s="39"/>
    </row>
    <row r="6" spans="1:4" ht="15">
      <c r="A6" s="64" t="s">
        <v>272</v>
      </c>
      <c r="B6" s="34" t="s">
        <v>283</v>
      </c>
      <c r="C6" s="34" t="s">
        <v>72</v>
      </c>
      <c r="D6" s="39"/>
    </row>
    <row r="7" spans="1:4" ht="15">
      <c r="A7" s="64" t="s">
        <v>274</v>
      </c>
      <c r="B7" s="34" t="s">
        <v>266</v>
      </c>
      <c r="C7" s="34" t="s">
        <v>76</v>
      </c>
      <c r="D7" s="39"/>
    </row>
    <row r="8" spans="1:4" ht="15">
      <c r="A8" s="38" t="s">
        <v>166</v>
      </c>
      <c r="B8" s="34" t="s">
        <v>144</v>
      </c>
      <c r="D8" s="39"/>
    </row>
    <row r="9" spans="1:4" ht="15">
      <c r="A9" s="64" t="s">
        <v>282</v>
      </c>
      <c r="B9" s="34" t="s">
        <v>223</v>
      </c>
      <c r="D9" s="39"/>
    </row>
    <row r="10" spans="1:4" ht="15">
      <c r="A10" s="38" t="s">
        <v>56</v>
      </c>
      <c r="B10" s="34" t="s">
        <v>145</v>
      </c>
      <c r="D10" s="39"/>
    </row>
    <row r="11" spans="1:4" ht="15">
      <c r="A11" s="38" t="s">
        <v>173</v>
      </c>
      <c r="B11" s="34" t="s">
        <v>267</v>
      </c>
      <c r="D11" s="39"/>
    </row>
    <row r="12" spans="1:4" ht="15">
      <c r="A12" s="64" t="s">
        <v>289</v>
      </c>
      <c r="B12" s="35" t="s">
        <v>327</v>
      </c>
      <c r="D12" s="39"/>
    </row>
    <row r="13" spans="1:4" ht="15">
      <c r="A13" s="64" t="s">
        <v>291</v>
      </c>
      <c r="B13" s="34" t="s">
        <v>189</v>
      </c>
      <c r="D13" s="39"/>
    </row>
    <row r="14" spans="1:4" ht="15">
      <c r="A14" s="38" t="s">
        <v>184</v>
      </c>
      <c r="B14" s="34" t="s">
        <v>237</v>
      </c>
      <c r="D14" s="39"/>
    </row>
    <row r="15" spans="1:2" ht="15">
      <c r="A15" s="38" t="s">
        <v>187</v>
      </c>
      <c r="B15" s="34" t="s">
        <v>146</v>
      </c>
    </row>
    <row r="16" spans="1:2" ht="15">
      <c r="A16" s="34" t="s">
        <v>185</v>
      </c>
      <c r="B16" s="34" t="s">
        <v>147</v>
      </c>
    </row>
    <row r="17" spans="1:2" ht="15">
      <c r="A17" s="64" t="s">
        <v>294</v>
      </c>
      <c r="B17" s="34" t="s">
        <v>177</v>
      </c>
    </row>
    <row r="18" spans="1:2" ht="15">
      <c r="A18" s="64" t="s">
        <v>295</v>
      </c>
      <c r="B18" s="34" t="s">
        <v>307</v>
      </c>
    </row>
    <row r="19" spans="1:2" ht="15">
      <c r="A19" s="38" t="s">
        <v>51</v>
      </c>
      <c r="B19" s="34" t="s">
        <v>228</v>
      </c>
    </row>
    <row r="20" spans="1:2" ht="15">
      <c r="A20" s="64" t="s">
        <v>53</v>
      </c>
      <c r="B20" s="34" t="s">
        <v>308</v>
      </c>
    </row>
    <row r="21" spans="1:2" ht="15">
      <c r="A21" s="64" t="s">
        <v>57</v>
      </c>
      <c r="B21" s="34" t="s">
        <v>304</v>
      </c>
    </row>
    <row r="22" spans="1:2" ht="15">
      <c r="A22" s="38" t="s">
        <v>59</v>
      </c>
      <c r="B22" s="34" t="s">
        <v>230</v>
      </c>
    </row>
    <row r="23" spans="1:2" ht="15">
      <c r="A23" s="38" t="s">
        <v>208</v>
      </c>
      <c r="B23" s="34" t="s">
        <v>279</v>
      </c>
    </row>
    <row r="24" spans="1:2" ht="15">
      <c r="A24" s="64" t="s">
        <v>280</v>
      </c>
      <c r="B24" s="34" t="s">
        <v>35</v>
      </c>
    </row>
    <row r="25" spans="1:2" ht="15">
      <c r="A25" s="38" t="s">
        <v>234</v>
      </c>
      <c r="B25" s="34" t="s">
        <v>229</v>
      </c>
    </row>
    <row r="26" spans="1:2" ht="15">
      <c r="A26" s="64" t="s">
        <v>302</v>
      </c>
      <c r="B26" s="34" t="s">
        <v>36</v>
      </c>
    </row>
    <row r="27" spans="1:2" ht="15">
      <c r="A27" s="38" t="s">
        <v>76</v>
      </c>
      <c r="B27" s="34" t="s">
        <v>183</v>
      </c>
    </row>
    <row r="28" spans="1:2" ht="15">
      <c r="A28" s="38" t="s">
        <v>202</v>
      </c>
      <c r="B28" s="34" t="s">
        <v>255</v>
      </c>
    </row>
    <row r="29" spans="1:2" ht="15">
      <c r="A29" s="64" t="s">
        <v>303</v>
      </c>
      <c r="B29" s="34" t="s">
        <v>330</v>
      </c>
    </row>
    <row r="30" spans="1:2" ht="15">
      <c r="A30" s="38" t="s">
        <v>66</v>
      </c>
      <c r="B30" s="34" t="s">
        <v>309</v>
      </c>
    </row>
    <row r="31" spans="1:2" ht="15">
      <c r="A31" s="34" t="s">
        <v>204</v>
      </c>
      <c r="B31" s="34" t="s">
        <v>326</v>
      </c>
    </row>
    <row r="32" spans="1:2" ht="15">
      <c r="A32" s="34" t="s">
        <v>62</v>
      </c>
      <c r="B32" s="34" t="s">
        <v>17</v>
      </c>
    </row>
    <row r="33" spans="1:2" ht="15">
      <c r="A33" s="38"/>
      <c r="B33" s="34" t="s">
        <v>138</v>
      </c>
    </row>
    <row r="34" spans="1:2" ht="15">
      <c r="A34" s="38"/>
      <c r="B34" s="34" t="s">
        <v>38</v>
      </c>
    </row>
    <row r="35" spans="1:2" ht="15">
      <c r="A35" s="38"/>
      <c r="B35" s="34" t="s">
        <v>18</v>
      </c>
    </row>
    <row r="36" spans="1:2" ht="15">
      <c r="A36" s="38"/>
      <c r="B36" s="34" t="s">
        <v>205</v>
      </c>
    </row>
    <row r="37" spans="1:2" ht="15">
      <c r="A37" s="38"/>
      <c r="B37" s="35" t="s">
        <v>325</v>
      </c>
    </row>
    <row r="38" spans="1:2" ht="15">
      <c r="A38" s="38"/>
      <c r="B38" s="34" t="s">
        <v>224</v>
      </c>
    </row>
    <row r="39" spans="1:2" ht="15">
      <c r="A39" s="38"/>
      <c r="B39" s="34" t="s">
        <v>225</v>
      </c>
    </row>
    <row r="40" spans="1:2" ht="15">
      <c r="A40" s="38"/>
      <c r="B40" s="34" t="s">
        <v>52</v>
      </c>
    </row>
    <row r="41" spans="1:2" ht="15">
      <c r="A41" s="38"/>
      <c r="B41" s="34" t="s">
        <v>300</v>
      </c>
    </row>
    <row r="42" spans="1:2" ht="15">
      <c r="A42" s="38"/>
      <c r="B42" s="34" t="s">
        <v>58</v>
      </c>
    </row>
    <row r="43" spans="1:2" ht="15">
      <c r="A43" s="38"/>
      <c r="B43" s="34" t="s">
        <v>272</v>
      </c>
    </row>
    <row r="44" spans="1:2" ht="15">
      <c r="A44" s="38"/>
      <c r="B44" s="34" t="s">
        <v>274</v>
      </c>
    </row>
    <row r="45" spans="1:2" ht="15">
      <c r="A45" s="38"/>
      <c r="B45" s="34" t="s">
        <v>166</v>
      </c>
    </row>
    <row r="46" spans="1:2" ht="15">
      <c r="A46" s="38"/>
      <c r="B46" s="34" t="s">
        <v>282</v>
      </c>
    </row>
    <row r="47" spans="1:2" ht="15">
      <c r="A47" s="38"/>
      <c r="B47" s="34" t="s">
        <v>56</v>
      </c>
    </row>
    <row r="48" spans="1:2" ht="15">
      <c r="A48" s="38"/>
      <c r="B48" s="34" t="s">
        <v>173</v>
      </c>
    </row>
    <row r="49" spans="1:2" ht="15">
      <c r="A49" s="38"/>
      <c r="B49" s="34" t="s">
        <v>289</v>
      </c>
    </row>
    <row r="50" spans="1:2" ht="15">
      <c r="A50" s="38"/>
      <c r="B50" s="34" t="s">
        <v>291</v>
      </c>
    </row>
    <row r="51" spans="1:2" ht="15">
      <c r="A51" s="38"/>
      <c r="B51" s="34" t="s">
        <v>259</v>
      </c>
    </row>
    <row r="52" spans="1:2" ht="15">
      <c r="A52" s="38"/>
      <c r="B52" s="34" t="s">
        <v>178</v>
      </c>
    </row>
    <row r="53" spans="1:2" ht="15">
      <c r="A53" s="38"/>
      <c r="B53" s="35" t="s">
        <v>305</v>
      </c>
    </row>
    <row r="54" spans="1:2" ht="15">
      <c r="A54" s="38"/>
      <c r="B54" s="34" t="s">
        <v>286</v>
      </c>
    </row>
    <row r="55" spans="1:2" ht="15">
      <c r="A55" s="38"/>
      <c r="B55" s="34" t="s">
        <v>63</v>
      </c>
    </row>
    <row r="56" spans="1:2" ht="15">
      <c r="A56" s="38"/>
      <c r="B56" s="34" t="s">
        <v>268</v>
      </c>
    </row>
    <row r="57" spans="1:2" ht="15">
      <c r="A57" s="38"/>
      <c r="B57" s="34" t="s">
        <v>278</v>
      </c>
    </row>
    <row r="58" spans="1:2" ht="15">
      <c r="A58" s="38"/>
      <c r="B58" s="34" t="s">
        <v>269</v>
      </c>
    </row>
    <row r="59" spans="1:2" ht="15">
      <c r="A59" s="38"/>
      <c r="B59" s="34" t="s">
        <v>139</v>
      </c>
    </row>
    <row r="60" spans="1:2" ht="15">
      <c r="A60" s="38"/>
      <c r="B60" s="34" t="s">
        <v>148</v>
      </c>
    </row>
    <row r="61" spans="1:2" ht="15">
      <c r="A61" s="38"/>
      <c r="B61" s="34" t="s">
        <v>39</v>
      </c>
    </row>
    <row r="62" spans="1:2" ht="15">
      <c r="A62" s="38"/>
      <c r="B62" s="34" t="s">
        <v>299</v>
      </c>
    </row>
    <row r="63" spans="1:2" ht="15">
      <c r="A63" s="38"/>
      <c r="B63" s="34" t="s">
        <v>256</v>
      </c>
    </row>
    <row r="64" spans="1:2" ht="15">
      <c r="A64" s="38"/>
      <c r="B64" s="34" t="s">
        <v>140</v>
      </c>
    </row>
    <row r="65" spans="1:2" ht="15">
      <c r="A65" s="38"/>
      <c r="B65" s="34" t="s">
        <v>284</v>
      </c>
    </row>
    <row r="66" spans="1:2" ht="15">
      <c r="A66" s="38"/>
      <c r="B66" s="34" t="s">
        <v>185</v>
      </c>
    </row>
    <row r="67" spans="1:2" ht="15">
      <c r="A67" s="38"/>
      <c r="B67" s="34" t="s">
        <v>294</v>
      </c>
    </row>
    <row r="68" spans="1:2" ht="15">
      <c r="A68" s="38"/>
      <c r="B68" s="34" t="s">
        <v>149</v>
      </c>
    </row>
    <row r="69" spans="1:2" ht="15">
      <c r="A69" s="38"/>
      <c r="B69" s="34" t="s">
        <v>40</v>
      </c>
    </row>
    <row r="70" spans="1:2" ht="15">
      <c r="A70" s="38"/>
      <c r="B70" s="34" t="s">
        <v>150</v>
      </c>
    </row>
    <row r="71" spans="1:2" ht="15">
      <c r="A71" s="38"/>
      <c r="B71" s="34" t="s">
        <v>192</v>
      </c>
    </row>
    <row r="72" spans="1:2" ht="15">
      <c r="A72" s="38"/>
      <c r="B72" s="34" t="s">
        <v>254</v>
      </c>
    </row>
    <row r="73" spans="1:2" ht="15">
      <c r="A73" s="38"/>
      <c r="B73" s="34" t="s">
        <v>190</v>
      </c>
    </row>
    <row r="74" spans="1:2" ht="15">
      <c r="A74" s="38"/>
      <c r="B74" s="34" t="s">
        <v>290</v>
      </c>
    </row>
    <row r="75" spans="1:2" ht="15">
      <c r="A75" s="38"/>
      <c r="B75" s="34" t="s">
        <v>322</v>
      </c>
    </row>
    <row r="76" spans="1:2" ht="15">
      <c r="A76" s="38"/>
      <c r="B76" s="34" t="s">
        <v>179</v>
      </c>
    </row>
    <row r="77" spans="1:2" ht="15">
      <c r="A77" s="38"/>
      <c r="B77" s="34" t="s">
        <v>19</v>
      </c>
    </row>
    <row r="78" spans="1:2" ht="15">
      <c r="A78" s="38"/>
      <c r="B78" s="34" t="s">
        <v>64</v>
      </c>
    </row>
    <row r="79" spans="1:2" ht="15">
      <c r="A79" s="38"/>
      <c r="B79" s="34" t="s">
        <v>261</v>
      </c>
    </row>
    <row r="80" spans="1:2" ht="15">
      <c r="A80" s="38"/>
      <c r="B80" s="34" t="s">
        <v>316</v>
      </c>
    </row>
    <row r="81" spans="1:2" ht="15">
      <c r="A81" s="38"/>
      <c r="B81" s="34" t="s">
        <v>295</v>
      </c>
    </row>
    <row r="82" spans="1:2" ht="15">
      <c r="A82" s="38"/>
      <c r="B82" s="34" t="s">
        <v>51</v>
      </c>
    </row>
    <row r="83" spans="1:2" ht="15">
      <c r="A83" s="38"/>
      <c r="B83" s="34" t="s">
        <v>310</v>
      </c>
    </row>
    <row r="84" spans="1:2" ht="15">
      <c r="A84" s="38"/>
      <c r="B84" s="34" t="s">
        <v>273</v>
      </c>
    </row>
    <row r="85" spans="1:2" ht="15">
      <c r="A85" s="38"/>
      <c r="B85" s="34" t="s">
        <v>275</v>
      </c>
    </row>
    <row r="86" spans="1:2" ht="15">
      <c r="A86" s="38"/>
      <c r="B86" s="34" t="s">
        <v>151</v>
      </c>
    </row>
    <row r="87" spans="1:2" ht="15">
      <c r="A87" s="38"/>
      <c r="B87" s="34" t="s">
        <v>320</v>
      </c>
    </row>
    <row r="88" spans="1:2" ht="15">
      <c r="A88" s="38"/>
      <c r="B88" s="34" t="s">
        <v>293</v>
      </c>
    </row>
    <row r="89" spans="1:2" ht="15">
      <c r="A89" s="38"/>
      <c r="B89" s="34" t="s">
        <v>50</v>
      </c>
    </row>
    <row r="90" spans="1:2" ht="15">
      <c r="A90" s="38"/>
      <c r="B90" s="34" t="s">
        <v>152</v>
      </c>
    </row>
    <row r="91" spans="1:2" ht="15">
      <c r="A91" s="38"/>
      <c r="B91" s="34" t="s">
        <v>172</v>
      </c>
    </row>
    <row r="92" spans="1:2" ht="15">
      <c r="A92" s="38"/>
      <c r="B92" s="34" t="s">
        <v>67</v>
      </c>
    </row>
    <row r="93" spans="1:2" ht="15">
      <c r="A93" s="38"/>
      <c r="B93" s="34" t="s">
        <v>54</v>
      </c>
    </row>
    <row r="94" spans="1:2" ht="15">
      <c r="A94" s="38"/>
      <c r="B94" s="34" t="s">
        <v>206</v>
      </c>
    </row>
    <row r="95" spans="1:2" ht="15">
      <c r="A95" s="38"/>
      <c r="B95" s="34" t="s">
        <v>232</v>
      </c>
    </row>
    <row r="96" spans="1:2" ht="15">
      <c r="A96" s="38"/>
      <c r="B96" s="34" t="s">
        <v>41</v>
      </c>
    </row>
    <row r="97" spans="1:2" ht="15">
      <c r="A97" s="38"/>
      <c r="B97" s="34" t="s">
        <v>60</v>
      </c>
    </row>
    <row r="98" spans="1:2" ht="15">
      <c r="A98" s="38"/>
      <c r="B98" s="34" t="s">
        <v>199</v>
      </c>
    </row>
    <row r="99" spans="1:2" ht="15">
      <c r="A99" s="38"/>
      <c r="B99" s="34" t="s">
        <v>25</v>
      </c>
    </row>
    <row r="100" spans="1:2" ht="15">
      <c r="A100" s="38"/>
      <c r="B100" s="34" t="s">
        <v>315</v>
      </c>
    </row>
    <row r="101" spans="1:2" ht="15">
      <c r="A101" s="38"/>
      <c r="B101" s="34" t="s">
        <v>61</v>
      </c>
    </row>
    <row r="102" spans="1:2" ht="15">
      <c r="A102" s="38"/>
      <c r="B102" s="34" t="s">
        <v>42</v>
      </c>
    </row>
    <row r="103" spans="1:2" ht="15">
      <c r="A103" s="38"/>
      <c r="B103" s="34" t="s">
        <v>287</v>
      </c>
    </row>
    <row r="104" spans="1:2" ht="15">
      <c r="A104" s="38"/>
      <c r="B104" s="34" t="s">
        <v>47</v>
      </c>
    </row>
    <row r="105" spans="1:2" ht="15">
      <c r="A105" s="38"/>
      <c r="B105" s="34" t="s">
        <v>20</v>
      </c>
    </row>
    <row r="106" spans="1:2" ht="15">
      <c r="A106" s="38"/>
      <c r="B106" s="34" t="s">
        <v>292</v>
      </c>
    </row>
    <row r="107" spans="1:2" ht="15">
      <c r="A107" s="38"/>
      <c r="B107" s="34" t="s">
        <v>265</v>
      </c>
    </row>
    <row r="108" spans="1:2" ht="15">
      <c r="A108" s="38"/>
      <c r="B108" s="34" t="s">
        <v>57</v>
      </c>
    </row>
    <row r="109" spans="1:2" ht="15">
      <c r="A109" s="38"/>
      <c r="B109" s="34" t="s">
        <v>59</v>
      </c>
    </row>
    <row r="110" spans="1:2" ht="15">
      <c r="A110" s="38"/>
      <c r="B110" s="34" t="s">
        <v>321</v>
      </c>
    </row>
    <row r="111" spans="1:2" ht="15">
      <c r="A111" s="38"/>
      <c r="B111" s="34" t="s">
        <v>200</v>
      </c>
    </row>
    <row r="112" spans="1:2" ht="15">
      <c r="A112" s="38"/>
      <c r="B112" s="34" t="s">
        <v>196</v>
      </c>
    </row>
    <row r="113" spans="1:2" ht="15">
      <c r="A113" s="38"/>
      <c r="B113" s="34" t="s">
        <v>318</v>
      </c>
    </row>
    <row r="114" spans="1:2" ht="15">
      <c r="A114" s="38"/>
      <c r="B114" s="34" t="s">
        <v>319</v>
      </c>
    </row>
    <row r="115" spans="1:2" ht="15">
      <c r="A115" s="38"/>
      <c r="B115" s="34" t="s">
        <v>182</v>
      </c>
    </row>
    <row r="116" spans="1:2" ht="15">
      <c r="A116" s="38"/>
      <c r="B116" s="34" t="s">
        <v>43</v>
      </c>
    </row>
    <row r="117" spans="1:2" ht="15">
      <c r="A117" s="38"/>
      <c r="B117" s="34" t="s">
        <v>153</v>
      </c>
    </row>
    <row r="118" spans="1:2" ht="15">
      <c r="A118" s="38"/>
      <c r="B118" s="34" t="s">
        <v>30</v>
      </c>
    </row>
    <row r="119" spans="1:2" ht="15">
      <c r="A119" s="38"/>
      <c r="B119" s="34" t="s">
        <v>323</v>
      </c>
    </row>
    <row r="120" spans="1:2" ht="15">
      <c r="A120" s="38"/>
      <c r="B120" s="34" t="s">
        <v>311</v>
      </c>
    </row>
    <row r="121" spans="1:2" ht="15">
      <c r="A121" s="38"/>
      <c r="B121" s="34" t="s">
        <v>31</v>
      </c>
    </row>
    <row r="122" spans="1:2" ht="15">
      <c r="A122" s="38"/>
      <c r="B122" s="34" t="s">
        <v>233</v>
      </c>
    </row>
    <row r="123" spans="1:2" ht="15">
      <c r="A123" s="38"/>
      <c r="B123" s="34" t="s">
        <v>276</v>
      </c>
    </row>
    <row r="124" spans="1:2" ht="15">
      <c r="A124" s="38"/>
      <c r="B124" s="34" t="s">
        <v>197</v>
      </c>
    </row>
    <row r="125" spans="1:2" ht="15">
      <c r="A125" s="38"/>
      <c r="B125" s="34" t="s">
        <v>155</v>
      </c>
    </row>
    <row r="126" spans="1:2" ht="15">
      <c r="A126" s="38"/>
      <c r="B126" s="34" t="s">
        <v>201</v>
      </c>
    </row>
    <row r="127" spans="1:2" ht="15">
      <c r="A127" s="38"/>
      <c r="B127" s="34" t="s">
        <v>156</v>
      </c>
    </row>
    <row r="128" spans="1:2" ht="15">
      <c r="A128" s="38"/>
      <c r="B128" s="34" t="s">
        <v>297</v>
      </c>
    </row>
    <row r="129" spans="1:2" ht="15">
      <c r="A129" s="38"/>
      <c r="B129" s="34" t="s">
        <v>44</v>
      </c>
    </row>
    <row r="130" spans="1:2" ht="15">
      <c r="A130" s="38"/>
      <c r="B130" s="34" t="s">
        <v>21</v>
      </c>
    </row>
    <row r="131" spans="1:2" ht="15">
      <c r="A131" s="38"/>
      <c r="B131" s="34" t="s">
        <v>157</v>
      </c>
    </row>
    <row r="132" spans="1:2" ht="15">
      <c r="A132" s="38"/>
      <c r="B132" s="34" t="s">
        <v>317</v>
      </c>
    </row>
    <row r="133" spans="1:2" ht="15">
      <c r="A133" s="38"/>
      <c r="B133" s="34" t="s">
        <v>209</v>
      </c>
    </row>
    <row r="134" spans="1:2" ht="15">
      <c r="A134" s="38"/>
      <c r="B134" s="34" t="s">
        <v>208</v>
      </c>
    </row>
    <row r="135" spans="1:2" ht="15">
      <c r="A135" s="38"/>
      <c r="B135" s="34" t="s">
        <v>65</v>
      </c>
    </row>
    <row r="136" spans="1:2" ht="15">
      <c r="A136" s="38"/>
      <c r="B136" s="34" t="s">
        <v>48</v>
      </c>
    </row>
    <row r="137" spans="1:2" ht="15">
      <c r="A137" s="38"/>
      <c r="B137" s="34" t="s">
        <v>298</v>
      </c>
    </row>
    <row r="138" spans="1:2" ht="15">
      <c r="A138" s="38"/>
      <c r="B138" s="34" t="s">
        <v>141</v>
      </c>
    </row>
    <row r="139" spans="1:2" ht="15">
      <c r="A139" s="38"/>
      <c r="B139" s="34" t="s">
        <v>280</v>
      </c>
    </row>
    <row r="140" spans="1:2" ht="15">
      <c r="A140" s="38"/>
      <c r="B140" s="34" t="s">
        <v>302</v>
      </c>
    </row>
    <row r="141" spans="1:2" ht="15">
      <c r="A141" s="38"/>
      <c r="B141" s="34" t="s">
        <v>281</v>
      </c>
    </row>
    <row r="142" spans="1:2" ht="15">
      <c r="A142" s="38"/>
      <c r="B142" s="34" t="s">
        <v>175</v>
      </c>
    </row>
    <row r="143" spans="1:2" ht="15">
      <c r="A143" s="38"/>
      <c r="B143" s="34" t="s">
        <v>193</v>
      </c>
    </row>
    <row r="144" spans="1:2" ht="15">
      <c r="A144" s="38"/>
      <c r="B144" s="34" t="s">
        <v>158</v>
      </c>
    </row>
    <row r="145" spans="1:2" ht="15">
      <c r="A145" s="38"/>
      <c r="B145" s="34" t="s">
        <v>159</v>
      </c>
    </row>
    <row r="146" spans="1:2" ht="15">
      <c r="A146" s="38"/>
      <c r="B146" s="34" t="s">
        <v>312</v>
      </c>
    </row>
    <row r="147" spans="1:2" ht="15">
      <c r="A147" s="38"/>
      <c r="B147" s="34" t="s">
        <v>207</v>
      </c>
    </row>
    <row r="148" spans="1:2" ht="15">
      <c r="A148" s="38"/>
      <c r="B148" s="34" t="s">
        <v>251</v>
      </c>
    </row>
    <row r="149" spans="1:2" ht="15">
      <c r="A149" s="38"/>
      <c r="B149" s="34" t="s">
        <v>26</v>
      </c>
    </row>
    <row r="150" spans="1:2" ht="15">
      <c r="A150" s="38"/>
      <c r="B150" s="34" t="s">
        <v>314</v>
      </c>
    </row>
    <row r="151" spans="1:2" ht="15">
      <c r="A151" s="38"/>
      <c r="B151" s="34" t="s">
        <v>27</v>
      </c>
    </row>
    <row r="152" spans="1:2" ht="15">
      <c r="A152" s="38"/>
      <c r="B152" s="34" t="s">
        <v>68</v>
      </c>
    </row>
    <row r="153" spans="1:2" ht="15">
      <c r="A153" s="38"/>
      <c r="B153" s="34" t="s">
        <v>198</v>
      </c>
    </row>
    <row r="154" spans="1:2" ht="15">
      <c r="A154" s="38"/>
      <c r="B154" s="34" t="s">
        <v>32</v>
      </c>
    </row>
    <row r="155" spans="1:2" ht="15">
      <c r="A155" s="38"/>
      <c r="B155" s="34" t="s">
        <v>171</v>
      </c>
    </row>
    <row r="156" spans="1:2" ht="15">
      <c r="A156" s="38"/>
      <c r="B156" s="34" t="s">
        <v>33</v>
      </c>
    </row>
    <row r="157" spans="1:2" ht="15">
      <c r="A157" s="38"/>
      <c r="B157" s="34" t="s">
        <v>45</v>
      </c>
    </row>
    <row r="158" spans="1:2" ht="15">
      <c r="A158" s="38"/>
      <c r="B158" s="34" t="s">
        <v>270</v>
      </c>
    </row>
    <row r="159" spans="1:2" ht="15">
      <c r="A159" s="38"/>
      <c r="B159" s="34" t="s">
        <v>202</v>
      </c>
    </row>
    <row r="160" spans="1:2" ht="15">
      <c r="A160" s="38"/>
      <c r="B160" s="34" t="s">
        <v>46</v>
      </c>
    </row>
    <row r="161" spans="1:2" ht="15">
      <c r="A161" s="38"/>
      <c r="B161" s="34" t="s">
        <v>303</v>
      </c>
    </row>
    <row r="162" spans="1:2" ht="15">
      <c r="A162" s="38"/>
      <c r="B162" s="34" t="s">
        <v>55</v>
      </c>
    </row>
    <row r="163" spans="1:2" ht="15">
      <c r="A163" s="38"/>
      <c r="B163" s="34" t="s">
        <v>226</v>
      </c>
    </row>
    <row r="164" spans="1:2" ht="15">
      <c r="A164" s="38"/>
      <c r="B164" s="34" t="s">
        <v>160</v>
      </c>
    </row>
    <row r="165" spans="1:2" ht="15">
      <c r="A165" s="38"/>
      <c r="B165" s="34" t="s">
        <v>306</v>
      </c>
    </row>
    <row r="166" spans="1:2" ht="15">
      <c r="A166" s="38"/>
      <c r="B166" s="34" t="s">
        <v>161</v>
      </c>
    </row>
    <row r="167" spans="1:2" ht="15">
      <c r="A167" s="38"/>
      <c r="B167" s="34" t="s">
        <v>257</v>
      </c>
    </row>
    <row r="168" spans="1:2" ht="15">
      <c r="A168" s="38"/>
      <c r="B168" s="34" t="s">
        <v>22</v>
      </c>
    </row>
    <row r="169" spans="1:2" ht="15">
      <c r="A169" s="38"/>
      <c r="B169" s="34" t="s">
        <v>162</v>
      </c>
    </row>
    <row r="170" spans="1:2" ht="15">
      <c r="A170" s="38"/>
      <c r="B170" s="34" t="s">
        <v>23</v>
      </c>
    </row>
    <row r="171" spans="1:2" ht="15">
      <c r="A171" s="38"/>
      <c r="B171" s="34" t="s">
        <v>167</v>
      </c>
    </row>
    <row r="172" spans="1:2" ht="15">
      <c r="A172" s="38"/>
      <c r="B172" s="34" t="s">
        <v>203</v>
      </c>
    </row>
    <row r="173" spans="1:2" ht="15">
      <c r="A173" s="38"/>
      <c r="B173" s="34" t="s">
        <v>69</v>
      </c>
    </row>
    <row r="174" spans="1:2" ht="15">
      <c r="A174" s="38"/>
      <c r="B174" s="34" t="s">
        <v>37</v>
      </c>
    </row>
    <row r="175" spans="1:2" ht="15">
      <c r="A175" s="38"/>
      <c r="B175" s="34" t="s">
        <v>227</v>
      </c>
    </row>
    <row r="176" spans="1:2" ht="15">
      <c r="A176" s="38"/>
      <c r="B176" s="34" t="s">
        <v>180</v>
      </c>
    </row>
    <row r="177" spans="1:2" ht="15">
      <c r="A177" s="38"/>
      <c r="B177" s="34" t="s">
        <v>163</v>
      </c>
    </row>
    <row r="178" spans="1:2" ht="15">
      <c r="A178" s="38"/>
      <c r="B178" s="34" t="s">
        <v>271</v>
      </c>
    </row>
    <row r="179" spans="1:2" ht="15">
      <c r="A179" s="38"/>
      <c r="B179" s="34" t="s">
        <v>324</v>
      </c>
    </row>
    <row r="180" spans="1:2" ht="15">
      <c r="A180" s="38"/>
      <c r="B180" s="34" t="s">
        <v>195</v>
      </c>
    </row>
    <row r="181" spans="1:2" ht="15">
      <c r="A181" s="38"/>
      <c r="B181" s="34" t="s">
        <v>236</v>
      </c>
    </row>
    <row r="182" spans="1:2" ht="15">
      <c r="A182" s="38"/>
      <c r="B182" s="34" t="s">
        <v>252</v>
      </c>
    </row>
    <row r="183" spans="1:2" ht="15">
      <c r="A183" s="38"/>
      <c r="B183" s="34" t="s">
        <v>34</v>
      </c>
    </row>
    <row r="184" spans="1:2" ht="15">
      <c r="A184" s="38"/>
      <c r="B184" s="34" t="s">
        <v>204</v>
      </c>
    </row>
    <row r="185" spans="1:2" ht="15">
      <c r="A185" s="38"/>
      <c r="B185" s="34" t="s">
        <v>24</v>
      </c>
    </row>
    <row r="186" spans="1:2" ht="15">
      <c r="A186" s="38"/>
      <c r="B186" s="34" t="s">
        <v>66</v>
      </c>
    </row>
    <row r="187" spans="1:2" ht="15">
      <c r="A187" s="38"/>
      <c r="B187" s="34" t="s">
        <v>191</v>
      </c>
    </row>
    <row r="188" spans="1:2" ht="15">
      <c r="A188" s="38"/>
      <c r="B188" s="34" t="s">
        <v>28</v>
      </c>
    </row>
    <row r="189" spans="1:2" ht="15">
      <c r="A189" s="38"/>
      <c r="B189" s="34" t="s">
        <v>288</v>
      </c>
    </row>
    <row r="190" spans="1:2" ht="15">
      <c r="A190" s="38"/>
      <c r="B190" s="34" t="s">
        <v>176</v>
      </c>
    </row>
    <row r="191" spans="1:2" ht="15">
      <c r="A191" s="38"/>
      <c r="B191" s="34" t="s">
        <v>313</v>
      </c>
    </row>
    <row r="192" spans="1:2" ht="15">
      <c r="A192" s="38"/>
      <c r="B192" s="34" t="s">
        <v>277</v>
      </c>
    </row>
    <row r="193" spans="1:2" ht="15">
      <c r="A193" s="38"/>
      <c r="B193" s="34" t="s">
        <v>164</v>
      </c>
    </row>
    <row r="194" spans="1:2" ht="15">
      <c r="A194" s="38"/>
      <c r="B194" s="34" t="s">
        <v>62</v>
      </c>
    </row>
    <row r="195" spans="1:2" ht="15">
      <c r="A195" s="38"/>
      <c r="B195" s="34" t="s">
        <v>165</v>
      </c>
    </row>
    <row r="196" spans="1:2" ht="15">
      <c r="A196" s="38"/>
      <c r="B196" s="34" t="s">
        <v>169</v>
      </c>
    </row>
    <row r="197" spans="1:2" ht="15">
      <c r="A197" s="38"/>
      <c r="B197" s="34" t="s">
        <v>29</v>
      </c>
    </row>
    <row r="198" spans="1:2" ht="15">
      <c r="A198" s="38"/>
      <c r="B198" s="34" t="s">
        <v>49</v>
      </c>
    </row>
    <row r="199" spans="1:2" ht="15">
      <c r="A199" s="38"/>
      <c r="B199" s="34" t="s">
        <v>188</v>
      </c>
    </row>
    <row r="200" spans="1:2" ht="15">
      <c r="A200" s="38"/>
      <c r="B200" s="35" t="s">
        <v>301</v>
      </c>
    </row>
    <row r="201" spans="1:2" ht="15">
      <c r="A201" s="38"/>
      <c r="B201" s="34"/>
    </row>
    <row r="202" ht="15">
      <c r="A202" s="38"/>
    </row>
    <row r="203" spans="1:2" ht="15">
      <c r="A203" s="38"/>
      <c r="B203" s="34"/>
    </row>
    <row r="204" spans="1:2" ht="15">
      <c r="A204" s="38"/>
      <c r="B204" s="34"/>
    </row>
    <row r="205" spans="1:2" ht="15">
      <c r="A205" s="38"/>
      <c r="B205" s="34"/>
    </row>
    <row r="206" spans="1:2" ht="15">
      <c r="A206" s="38"/>
      <c r="B206" s="34"/>
    </row>
    <row r="207" spans="1:2" ht="15">
      <c r="A207" s="38"/>
      <c r="B207" s="34"/>
    </row>
    <row r="208" spans="1:2" ht="15">
      <c r="A208" s="38"/>
      <c r="B208" s="34"/>
    </row>
    <row r="209" spans="1:2" ht="15">
      <c r="A209" s="38"/>
      <c r="B209" s="34"/>
    </row>
    <row r="210" spans="1:2" ht="15">
      <c r="A210" s="38"/>
      <c r="B210" s="34"/>
    </row>
    <row r="211" spans="1:2" ht="15">
      <c r="A211" s="38"/>
      <c r="B211" s="34"/>
    </row>
    <row r="212" spans="1:2" ht="15">
      <c r="A212" s="38"/>
      <c r="B212" s="40"/>
    </row>
    <row r="213" spans="1:2" ht="15">
      <c r="A213" s="38"/>
      <c r="B213" s="40"/>
    </row>
    <row r="214" spans="1:2" ht="15">
      <c r="A214" s="38"/>
      <c r="B214" s="40"/>
    </row>
    <row r="215" spans="1:2" ht="15">
      <c r="A215" s="37"/>
      <c r="B215" s="40"/>
    </row>
    <row r="216" spans="1:2" ht="15">
      <c r="A216" s="37"/>
      <c r="B216" s="38"/>
    </row>
    <row r="217" spans="1:2" ht="15">
      <c r="A217" s="37"/>
      <c r="B217" s="38"/>
    </row>
    <row r="218" spans="1:2" ht="15">
      <c r="A218" s="37"/>
      <c r="B218" s="40"/>
    </row>
    <row r="219" spans="1:2" ht="15">
      <c r="A219" s="37"/>
      <c r="B219" s="38"/>
    </row>
    <row r="220" spans="1:2" ht="15">
      <c r="A220" s="37"/>
      <c r="B220" s="40"/>
    </row>
    <row r="221" spans="1:2" ht="15">
      <c r="A221" s="37"/>
      <c r="B221" s="38"/>
    </row>
    <row r="222" spans="1:2" ht="15">
      <c r="A222" s="37"/>
      <c r="B222" s="38"/>
    </row>
    <row r="223" spans="1:2" ht="15">
      <c r="A223" s="37"/>
      <c r="B223" s="38"/>
    </row>
    <row r="224" spans="1:2" ht="15">
      <c r="A224" s="37"/>
      <c r="B224" s="38"/>
    </row>
    <row r="225" spans="1:2" ht="15">
      <c r="A225" s="37"/>
      <c r="B225" s="38"/>
    </row>
    <row r="226" spans="1:2" ht="15">
      <c r="A226" s="37"/>
      <c r="B226" s="38"/>
    </row>
    <row r="227" spans="1:2" ht="15">
      <c r="A227" s="37"/>
      <c r="B227" s="33"/>
    </row>
    <row r="228" spans="1:2" ht="15">
      <c r="A228" s="37"/>
      <c r="B228" s="33"/>
    </row>
    <row r="229" spans="1:2" ht="15">
      <c r="A229" s="37"/>
      <c r="B229" s="33"/>
    </row>
    <row r="230" spans="1:2" ht="15">
      <c r="A230" s="37"/>
      <c r="B230" s="33"/>
    </row>
    <row r="231" spans="1:2" ht="15">
      <c r="A231" s="37"/>
      <c r="B231" s="33"/>
    </row>
    <row r="232" spans="1:2" ht="15">
      <c r="A232" s="37"/>
      <c r="B232" s="33"/>
    </row>
    <row r="233" spans="1:2" ht="15">
      <c r="A233" s="37"/>
      <c r="B233" s="33"/>
    </row>
    <row r="234" spans="1:2" ht="15">
      <c r="A234" s="37"/>
      <c r="B234" s="33"/>
    </row>
    <row r="235" spans="1:2" ht="15">
      <c r="A235" s="37"/>
      <c r="B235" s="33"/>
    </row>
    <row r="236" spans="1:2" ht="15">
      <c r="A236" s="37"/>
      <c r="B236" s="33"/>
    </row>
    <row r="237" spans="1:2" ht="15">
      <c r="A237" s="37"/>
      <c r="B237" s="33"/>
    </row>
    <row r="238" ht="15">
      <c r="B238" s="33"/>
    </row>
    <row r="239" ht="15">
      <c r="B239" s="33"/>
    </row>
    <row r="240" spans="1:2" ht="15">
      <c r="A240" s="37"/>
      <c r="B240" s="33"/>
    </row>
    <row r="241" spans="1:2" ht="15">
      <c r="A241" s="37"/>
      <c r="B241" s="33"/>
    </row>
    <row r="242" spans="1:2" ht="15">
      <c r="A242" s="37"/>
      <c r="B242" s="33"/>
    </row>
    <row r="243" spans="1:2" ht="15">
      <c r="A243" s="37"/>
      <c r="B243" s="33"/>
    </row>
    <row r="244" spans="1:2" ht="15">
      <c r="A244" s="37"/>
      <c r="B244" s="33"/>
    </row>
    <row r="245" spans="1:2" ht="15">
      <c r="A245" s="37"/>
      <c r="B245" s="33"/>
    </row>
    <row r="246" spans="1:2" ht="15">
      <c r="A246" s="37"/>
      <c r="B246" s="33"/>
    </row>
    <row r="247" spans="1:2" ht="15">
      <c r="A247" s="37"/>
      <c r="B247" s="33"/>
    </row>
    <row r="248" spans="1:2" ht="15">
      <c r="A248" s="37"/>
      <c r="B248" s="33"/>
    </row>
    <row r="249" spans="1:2" ht="15">
      <c r="A249" s="37"/>
      <c r="B249" s="33"/>
    </row>
    <row r="250" spans="1:2" ht="15">
      <c r="A250" s="37"/>
      <c r="B250" s="33"/>
    </row>
    <row r="251" spans="1:2" ht="15">
      <c r="A251" s="37"/>
      <c r="B251" s="33"/>
    </row>
    <row r="252" spans="1:2" ht="15">
      <c r="A252" s="37"/>
      <c r="B252" s="33"/>
    </row>
    <row r="253" spans="1:2" ht="15">
      <c r="A253" s="37"/>
      <c r="B253" s="33"/>
    </row>
    <row r="254" spans="1:2" ht="15">
      <c r="A254" s="37"/>
      <c r="B254" s="33"/>
    </row>
    <row r="255" spans="1:2" ht="15">
      <c r="A255" s="37"/>
      <c r="B255" s="33"/>
    </row>
    <row r="256" spans="1:2" ht="15">
      <c r="A256" s="37"/>
      <c r="B256" s="33"/>
    </row>
    <row r="257" spans="1:2" ht="15">
      <c r="A257" s="37"/>
      <c r="B257" s="33"/>
    </row>
    <row r="258" spans="1:2" ht="15">
      <c r="A258" s="37"/>
      <c r="B258" s="33"/>
    </row>
    <row r="259" spans="1:2" ht="15">
      <c r="A259" s="37"/>
      <c r="B259" s="33"/>
    </row>
    <row r="260" spans="1:2" ht="15">
      <c r="A260" s="37"/>
      <c r="B260" s="33"/>
    </row>
    <row r="261" spans="1:2" ht="15">
      <c r="A261" s="37"/>
      <c r="B261" s="33"/>
    </row>
    <row r="262" spans="1:2" ht="15">
      <c r="A262" s="37"/>
      <c r="B262" s="33"/>
    </row>
    <row r="263" spans="1:2" ht="15">
      <c r="A263" s="37"/>
      <c r="B263" s="33"/>
    </row>
    <row r="264" spans="1:2" ht="15">
      <c r="A264" s="37"/>
      <c r="B264" s="33"/>
    </row>
    <row r="265" spans="1:2" ht="15">
      <c r="A265" s="37"/>
      <c r="B265" s="33"/>
    </row>
    <row r="266" spans="1:2" ht="15">
      <c r="A266" s="37"/>
      <c r="B266" s="33"/>
    </row>
    <row r="267" spans="1:2" ht="15">
      <c r="A267" s="37"/>
      <c r="B267" s="33"/>
    </row>
    <row r="268" spans="1:2" ht="15">
      <c r="A268" s="37"/>
      <c r="B268" s="33"/>
    </row>
    <row r="269" spans="1:2" ht="15">
      <c r="A269" s="37"/>
      <c r="B269" s="33"/>
    </row>
    <row r="270" spans="1:2" ht="15">
      <c r="A270" s="37"/>
      <c r="B270" s="33"/>
    </row>
    <row r="271" spans="1:2" ht="15">
      <c r="A271" s="37"/>
      <c r="B271" s="33"/>
    </row>
    <row r="272" spans="1:2" ht="15">
      <c r="A272" s="37"/>
      <c r="B272" s="33"/>
    </row>
    <row r="273" spans="1:2" ht="15">
      <c r="A273" s="37"/>
      <c r="B273" s="33"/>
    </row>
    <row r="274" spans="1:2" ht="15">
      <c r="A274" s="37"/>
      <c r="B274" s="33"/>
    </row>
    <row r="275" spans="1:2" ht="15">
      <c r="A275" s="37"/>
      <c r="B275" s="33"/>
    </row>
    <row r="276" spans="1:2" ht="15">
      <c r="A276" s="37"/>
      <c r="B276" s="33"/>
    </row>
    <row r="277" spans="1:2" ht="15">
      <c r="A277" s="37"/>
      <c r="B277" s="33"/>
    </row>
    <row r="278" spans="1:2" ht="15">
      <c r="A278" s="37"/>
      <c r="B278" s="33"/>
    </row>
    <row r="279" spans="1:2" ht="15">
      <c r="A279" s="37"/>
      <c r="B279" s="33"/>
    </row>
    <row r="280" spans="1:2" ht="15">
      <c r="A280" s="37"/>
      <c r="B280" s="33"/>
    </row>
    <row r="281" spans="1:2" ht="15">
      <c r="A281" s="37"/>
      <c r="B281" s="33"/>
    </row>
    <row r="282" spans="1:2" ht="15">
      <c r="A282" s="37"/>
      <c r="B282" s="33"/>
    </row>
    <row r="283" spans="1:2" ht="15">
      <c r="A283" s="37"/>
      <c r="B283" s="33"/>
    </row>
    <row r="284" spans="1:2" ht="15">
      <c r="A284" s="37"/>
      <c r="B284" s="33"/>
    </row>
    <row r="285" spans="1:2" ht="15">
      <c r="A285" s="37"/>
      <c r="B285" s="33"/>
    </row>
    <row r="286" spans="1:2" ht="15">
      <c r="A286" s="37"/>
      <c r="B286" s="33"/>
    </row>
    <row r="287" spans="1:2" ht="15">
      <c r="A287" s="37"/>
      <c r="B287" s="33"/>
    </row>
    <row r="288" spans="1:2" ht="15">
      <c r="A288" s="37"/>
      <c r="B288" s="33"/>
    </row>
    <row r="289" spans="1:2" ht="15">
      <c r="A289" s="37"/>
      <c r="B289" s="33"/>
    </row>
    <row r="290" spans="1:2" ht="15">
      <c r="A290" s="37"/>
      <c r="B290" s="33"/>
    </row>
    <row r="291" spans="1:2" ht="15">
      <c r="A291" s="37"/>
      <c r="B291" s="33"/>
    </row>
    <row r="292" spans="1:2" ht="15">
      <c r="A292" s="37"/>
      <c r="B292" s="33"/>
    </row>
    <row r="293" spans="1:2" ht="15">
      <c r="A293" s="37"/>
      <c r="B293" s="33"/>
    </row>
    <row r="294" spans="1:2" ht="15">
      <c r="A294" s="37"/>
      <c r="B294" s="33"/>
    </row>
    <row r="295" spans="1:2" ht="15">
      <c r="A295" s="37"/>
      <c r="B295" s="33"/>
    </row>
    <row r="296" spans="1:2" ht="15">
      <c r="A296" s="37"/>
      <c r="B296" s="33"/>
    </row>
    <row r="297" spans="1:2" ht="15">
      <c r="A297" s="37"/>
      <c r="B297" s="33"/>
    </row>
    <row r="298" spans="1:2" ht="15">
      <c r="A298" s="37"/>
      <c r="B298" s="33"/>
    </row>
    <row r="299" spans="1:2" ht="15">
      <c r="A299" s="37"/>
      <c r="B299" s="33"/>
    </row>
    <row r="300" spans="1:2" ht="15">
      <c r="A300" s="37"/>
      <c r="B300" s="33"/>
    </row>
    <row r="301" spans="1:2" ht="15">
      <c r="A301" s="37"/>
      <c r="B301" s="33"/>
    </row>
    <row r="302" spans="1:2" ht="15">
      <c r="A302" s="33"/>
      <c r="B302" s="33"/>
    </row>
    <row r="303" spans="1:2" ht="15">
      <c r="A303" s="33"/>
      <c r="B303" s="33"/>
    </row>
    <row r="304" spans="1:2" ht="15">
      <c r="A304" s="37"/>
      <c r="B304" s="33"/>
    </row>
    <row r="305" spans="1:2" ht="15">
      <c r="A305" s="37"/>
      <c r="B305" s="33"/>
    </row>
    <row r="306" spans="1:2" ht="15">
      <c r="A306" s="37"/>
      <c r="B306" s="33"/>
    </row>
    <row r="307" spans="1:2" ht="15">
      <c r="A307" s="37"/>
      <c r="B307" s="33"/>
    </row>
    <row r="308" spans="1:2" ht="15">
      <c r="A308" s="37"/>
      <c r="B308" s="33"/>
    </row>
    <row r="309" spans="1:2" ht="15">
      <c r="A309" s="37"/>
      <c r="B309" s="33"/>
    </row>
    <row r="310" spans="1:2" ht="15">
      <c r="A310" s="37"/>
      <c r="B310" s="33"/>
    </row>
    <row r="311" spans="1:2" ht="15">
      <c r="A311" s="37"/>
      <c r="B311" s="33"/>
    </row>
    <row r="312" spans="1:2" ht="15">
      <c r="A312" s="37"/>
      <c r="B312" s="33"/>
    </row>
    <row r="313" spans="1:2" ht="15">
      <c r="A313" s="37"/>
      <c r="B313" s="33"/>
    </row>
    <row r="314" ht="15">
      <c r="A314" s="37"/>
    </row>
    <row r="315" ht="15">
      <c r="A315" s="37"/>
    </row>
    <row r="316" ht="15">
      <c r="A316" s="37"/>
    </row>
    <row r="317" ht="15">
      <c r="A317" s="37"/>
    </row>
    <row r="318" ht="15">
      <c r="A318" s="37"/>
    </row>
    <row r="319" ht="15">
      <c r="A319" s="37"/>
    </row>
    <row r="320" ht="15">
      <c r="A320" s="37"/>
    </row>
    <row r="321" ht="15">
      <c r="A321" s="37"/>
    </row>
    <row r="322" ht="15">
      <c r="A322" s="37"/>
    </row>
    <row r="323" ht="15">
      <c r="A323" s="37"/>
    </row>
    <row r="324" ht="15">
      <c r="A324" s="37"/>
    </row>
    <row r="325" ht="15">
      <c r="A325" s="37"/>
    </row>
    <row r="326" ht="15">
      <c r="A326" s="37"/>
    </row>
    <row r="327" ht="15">
      <c r="A327" s="37"/>
    </row>
    <row r="328" ht="15">
      <c r="A328" s="37"/>
    </row>
    <row r="329" ht="15">
      <c r="A329" s="37"/>
    </row>
    <row r="330" ht="15">
      <c r="A330" s="37"/>
    </row>
    <row r="331" ht="15">
      <c r="A331" s="37"/>
    </row>
    <row r="332" ht="15">
      <c r="A332" s="3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Whitefield, Hannah</cp:lastModifiedBy>
  <cp:lastPrinted>2011-05-16T09:46:00Z</cp:lastPrinted>
  <dcterms:created xsi:type="dcterms:W3CDTF">2011-03-30T15:28:39Z</dcterms:created>
  <dcterms:modified xsi:type="dcterms:W3CDTF">2015-05-20T14:09:39Z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