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9440" windowHeight="8475"/>
  </bookViews>
  <sheets>
    <sheet name="1624RN" sheetId="5" r:id="rId1"/>
    <sheet name="1624RP" sheetId="6" r:id="rId2"/>
    <sheet name="1624GN" sheetId="7" r:id="rId3"/>
    <sheet name="1624GP" sheetId="8" r:id="rId4"/>
  </sheets>
  <definedNames>
    <definedName name="_row1">#REF!</definedName>
    <definedName name="_row10">#REF!</definedName>
    <definedName name="_row11">#REF!</definedName>
    <definedName name="_row12">#REF!</definedName>
    <definedName name="_row13">#REF!</definedName>
    <definedName name="_row14">#REF!</definedName>
    <definedName name="_row15">#REF!</definedName>
    <definedName name="_row16">#REF!</definedName>
    <definedName name="_row17">#REF!</definedName>
    <definedName name="_row18">#REF!</definedName>
    <definedName name="_row19">#REF!</definedName>
    <definedName name="_row2">#REF!</definedName>
    <definedName name="_row20">#REF!</definedName>
    <definedName name="_row21">#REF!</definedName>
    <definedName name="_row22">#REF!</definedName>
    <definedName name="_row23">#REF!</definedName>
    <definedName name="_row24">#REF!</definedName>
    <definedName name="_row25">#REF!</definedName>
    <definedName name="_row26">#REF!</definedName>
    <definedName name="_row27">#REF!</definedName>
    <definedName name="_row3">#REF!</definedName>
    <definedName name="_row4">#REF!</definedName>
    <definedName name="_row5">#REF!</definedName>
    <definedName name="_row6">#REF!</definedName>
    <definedName name="_row7">#REF!</definedName>
    <definedName name="_row8">#REF!</definedName>
    <definedName name="_row9">#REF!</definedName>
    <definedName name="ageref">#REF!</definedName>
    <definedName name="firstrow">#REF!</definedName>
    <definedName name="firstrowu">#REF!</definedName>
    <definedName name="roww1">#REF!</definedName>
    <definedName name="roww10">#REF!</definedName>
    <definedName name="roww11">#REF!</definedName>
    <definedName name="roww12">#REF!</definedName>
    <definedName name="roww13">#REF!</definedName>
    <definedName name="roww14">#REF!</definedName>
    <definedName name="roww15">#REF!</definedName>
    <definedName name="roww16">#REF!</definedName>
    <definedName name="roww17">#REF!</definedName>
    <definedName name="roww18">#REF!</definedName>
    <definedName name="roww19">#REF!</definedName>
    <definedName name="roww2">#REF!</definedName>
    <definedName name="roww20">#REF!</definedName>
    <definedName name="roww21">#REF!</definedName>
    <definedName name="roww22">#REF!</definedName>
    <definedName name="roww23">#REF!</definedName>
    <definedName name="roww24">#REF!</definedName>
    <definedName name="roww25">#REF!</definedName>
    <definedName name="roww26">#REF!</definedName>
    <definedName name="roww27">#REF!</definedName>
    <definedName name="roww28">#REF!</definedName>
    <definedName name="roww29">#REF!</definedName>
    <definedName name="roww3">#REF!</definedName>
    <definedName name="roww30">#REF!</definedName>
    <definedName name="roww31">#REF!</definedName>
    <definedName name="roww32">#REF!</definedName>
    <definedName name="roww33">#REF!</definedName>
    <definedName name="roww34">#REF!</definedName>
    <definedName name="roww35">#REF!</definedName>
    <definedName name="roww36">#REF!</definedName>
    <definedName name="roww37">#REF!</definedName>
    <definedName name="roww38">#REF!</definedName>
    <definedName name="roww39">#REF!</definedName>
    <definedName name="roww4">#REF!</definedName>
    <definedName name="roww40">#REF!</definedName>
    <definedName name="roww5">#REF!</definedName>
    <definedName name="roww6">#REF!</definedName>
    <definedName name="roww7">#REF!</definedName>
    <definedName name="roww8">#REF!</definedName>
    <definedName name="roww9">#REF!</definedName>
    <definedName name="sexref">#REF!</definedName>
  </definedNames>
  <calcPr calcId="145621"/>
</workbook>
</file>

<file path=xl/calcChain.xml><?xml version="1.0" encoding="utf-8"?>
<calcChain xmlns="http://schemas.openxmlformats.org/spreadsheetml/2006/main">
  <c r="H64" i="8" l="1"/>
  <c r="G64" i="8"/>
  <c r="C64" i="8"/>
  <c r="B64" i="8"/>
  <c r="H63" i="8"/>
  <c r="G63" i="8"/>
  <c r="C63" i="8"/>
  <c r="B63" i="8"/>
  <c r="H62" i="8"/>
  <c r="G62" i="8"/>
  <c r="C62" i="8"/>
  <c r="B62" i="8"/>
  <c r="H61" i="8"/>
  <c r="G61" i="8"/>
  <c r="C61" i="8"/>
  <c r="B61" i="8"/>
  <c r="H60" i="8"/>
  <c r="G60" i="8"/>
  <c r="C60" i="8"/>
  <c r="B60" i="8"/>
  <c r="H59" i="8"/>
  <c r="G59" i="8"/>
  <c r="C59" i="8"/>
  <c r="B59" i="8"/>
  <c r="H58" i="8"/>
  <c r="G58" i="8"/>
  <c r="C58" i="8"/>
  <c r="B58" i="8"/>
  <c r="H57" i="8"/>
  <c r="G57" i="8"/>
  <c r="C57" i="8"/>
  <c r="B57" i="8"/>
  <c r="H64" i="7"/>
  <c r="G64" i="7"/>
  <c r="C64" i="7"/>
  <c r="B64" i="7"/>
  <c r="H63" i="7"/>
  <c r="G63" i="7"/>
  <c r="C63" i="7"/>
  <c r="B63" i="7"/>
  <c r="H62" i="7"/>
  <c r="G62" i="7"/>
  <c r="C62" i="7"/>
  <c r="B62" i="7"/>
  <c r="H61" i="7"/>
  <c r="G61" i="7"/>
  <c r="C61" i="7"/>
  <c r="B61" i="7"/>
  <c r="H60" i="7"/>
  <c r="G60" i="7"/>
  <c r="C60" i="7"/>
  <c r="B60" i="7"/>
  <c r="H59" i="7"/>
  <c r="G59" i="7"/>
  <c r="C59" i="7"/>
  <c r="B59" i="7"/>
  <c r="H58" i="7"/>
  <c r="G58" i="7"/>
  <c r="C58" i="7"/>
  <c r="B58" i="7"/>
  <c r="H57" i="7"/>
  <c r="G57" i="7"/>
  <c r="C57" i="7"/>
  <c r="B57" i="7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64" i="5"/>
  <c r="B64" i="5"/>
  <c r="C63" i="5"/>
  <c r="B63" i="5"/>
  <c r="C62" i="5"/>
  <c r="B62" i="5"/>
  <c r="C61" i="5"/>
  <c r="B61" i="5"/>
  <c r="C60" i="5"/>
  <c r="B60" i="5"/>
  <c r="C59" i="5"/>
  <c r="B59" i="5"/>
  <c r="C58" i="5"/>
  <c r="B58" i="5"/>
  <c r="C57" i="5"/>
  <c r="B57" i="5"/>
</calcChain>
</file>

<file path=xl/sharedStrings.xml><?xml version="1.0" encoding="utf-8"?>
<sst xmlns="http://schemas.openxmlformats.org/spreadsheetml/2006/main" count="410" uniqueCount="41">
  <si>
    <t>TABLE 1: (a) Number of 16-24 year olds Not in Education, Employment or Training (NEET) and (b) associated Confidence Intervals by Region</t>
  </si>
  <si>
    <t>(a) Number of 16-24 year olds NEET</t>
  </si>
  <si>
    <t>(b) 95% Confidence Intervals</t>
  </si>
  <si>
    <t>Quarterly LFS series</t>
  </si>
  <si>
    <t>England</t>
  </si>
  <si>
    <t>North East</t>
  </si>
  <si>
    <t>North West</t>
  </si>
  <si>
    <t>Yorks &amp; Humber</t>
  </si>
  <si>
    <t>East Midlands</t>
  </si>
  <si>
    <t>West Midlands</t>
  </si>
  <si>
    <t>East of England</t>
  </si>
  <si>
    <t>London</t>
  </si>
  <si>
    <t>South East</t>
  </si>
  <si>
    <t>South West</t>
  </si>
  <si>
    <t>Q2</t>
  </si>
  <si>
    <t>Q3</t>
  </si>
  <si>
    <t>Q4</t>
  </si>
  <si>
    <t>Q1</t>
  </si>
  <si>
    <t>Notes:</t>
  </si>
  <si>
    <t>1) Age refers to academic age, which is the respondent's age at the preceeding 31 August.</t>
  </si>
  <si>
    <t xml:space="preserve">2) All estimates should be viewed in conjunction with their Confidence Intervals. Confidence Intervals indicate how accurate an estimate is. </t>
  </si>
  <si>
    <t xml:space="preserve">     For example, a 95% CI of +/- 1,000 means that the true value is between 1,000 above the estimate and 1,000 below the estimate, for 95% of estimates.</t>
  </si>
  <si>
    <t>3) All estimates are taken from the Labour Force Survey.</t>
  </si>
  <si>
    <t>4) All estimates refer to calendar quarters.</t>
  </si>
  <si>
    <t>5) Numbers are rounded to the nearest 1,000.</t>
  </si>
  <si>
    <t>TABLE 2: (a) Percentage of 16-24 year olds Not in Education, Employment or Training (NEET) and (b) associated Confidence Intervals by Region</t>
  </si>
  <si>
    <t>(a) Percentage of 16-24 year olds NEET</t>
  </si>
  <si>
    <t xml:space="preserve">     For example, a 95% CI of +/- 0.7 percentage points (%pt) means that the true value is between 0.7 %pt above the estimate and 0.7 %pt below the estimate, for 95% of estimates.</t>
  </si>
  <si>
    <t>5) Percentages are rounded to the nearest 1 decimal place.</t>
  </si>
  <si>
    <t>TABLE 3: (a) Number of 16-24 year olds Not in Education, Employment or Training (NEET) and (b) associated Confidence Intervals by gender</t>
  </si>
  <si>
    <t>Female</t>
  </si>
  <si>
    <t>Male</t>
  </si>
  <si>
    <t xml:space="preserve">Q1 </t>
  </si>
  <si>
    <t xml:space="preserve">Q2 </t>
  </si>
  <si>
    <t xml:space="preserve">5) All estimates refer to England. </t>
  </si>
  <si>
    <t>6) Numbers are rounded to the nearest 1,000.</t>
  </si>
  <si>
    <t>TABLE 4: (a) Percentage of 16-24 year olds Not in Education, Employment or Training (NEET) and (b) associated Confidence Intervals by gender</t>
  </si>
  <si>
    <t>6) Percentages and confidence intervals are rounded to the nearest 1 decimal place.</t>
  </si>
  <si>
    <t>6) Estimates were revised in November 2014 following a reweighting of the Labour Force Survey (LFS) covering 2001 to 2013, more information is available at:</t>
  </si>
  <si>
    <t>7) Estimates were revised in November 2014 following a reweighting of the Labour Force Survey (LFS) covering 2001 to 2013, more information is available at:</t>
  </si>
  <si>
    <t>http://www.ons.gov.uk/ons/guide-method/method-quality/specific/labour-market/articles-and-reports/revisions-to-labour-force-survey-estimates.pdf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</si>
</sst>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&quot;+/-&quot;\ #,##0"/>
    <numFmt numFmtId="165" formatCode="0.0%"/>
    <numFmt numFmtId="166" formatCode="&quot;+/-&quot;\ 0.0%&quot;pt&quot;"/>
    <numFmt numFmtId="167" formatCode="&quot;+/-&quot;\ 0.0%"/>
    <numFmt numFmtId="168" formatCode="0.0"/>
    <numFmt numFmtId="169" formatCode="_-[$€-2]* #,##0.00_-;\-[$€-2]* #,##0.00_-;_-[$€-2]* &quot;-&quot;??_-"/>
  </numFmts>
  <fonts count="5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9"/>
      <name val="Arial"/>
      <family val="2"/>
    </font>
    <font>
      <sz val="11"/>
      <color indexed="20"/>
      <name val="Calibri"/>
      <family val="2"/>
    </font>
    <font>
      <sz val="12"/>
      <color indexed="20"/>
      <name val="Arial"/>
      <family val="2"/>
    </font>
    <font>
      <b/>
      <sz val="11"/>
      <color indexed="52"/>
      <name val="Calibri"/>
      <family val="2"/>
    </font>
    <font>
      <b/>
      <sz val="12"/>
      <color indexed="52"/>
      <name val="Arial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0"/>
      <name val="CG Times"/>
      <family val="1"/>
    </font>
    <font>
      <b/>
      <sz val="12"/>
      <color indexed="8"/>
      <name val="Arial"/>
      <family val="2"/>
    </font>
    <font>
      <i/>
      <sz val="11"/>
      <color indexed="23"/>
      <name val="Calibri"/>
      <family val="2"/>
    </font>
    <font>
      <i/>
      <sz val="12"/>
      <color indexed="23"/>
      <name val="Arial"/>
      <family val="2"/>
    </font>
    <font>
      <sz val="12"/>
      <color indexed="62"/>
      <name val="Arial"/>
      <family val="2"/>
    </font>
    <font>
      <sz val="11"/>
      <color indexed="17"/>
      <name val="Calibri"/>
      <family val="2"/>
    </font>
    <font>
      <sz val="12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/>
      <sz val="8.5"/>
      <color indexed="12"/>
      <name val="Arial"/>
      <family val="2"/>
    </font>
    <font>
      <u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indexed="52"/>
      <name val="Arial"/>
      <family val="2"/>
    </font>
    <font>
      <sz val="11"/>
      <color indexed="60"/>
      <name val="Calibri"/>
      <family val="2"/>
    </font>
    <font>
      <sz val="12"/>
      <color indexed="60"/>
      <name val="Arial"/>
      <family val="2"/>
    </font>
    <font>
      <sz val="9"/>
      <name val="Times New Roman"/>
      <family val="1"/>
    </font>
    <font>
      <b/>
      <sz val="11"/>
      <color indexed="63"/>
      <name val="Calibri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9"/>
      <name val="Times New Roman"/>
      <family val="1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u/>
      <sz val="10"/>
      <color theme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903">
    <xf numFmtId="0" fontId="0" fillId="0" borderId="0"/>
    <xf numFmtId="9" fontId="6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1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7" fillId="20" borderId="12" applyNumberFormat="0" applyAlignment="0" applyProtection="0"/>
    <xf numFmtId="0" fontId="17" fillId="20" borderId="12" applyNumberFormat="0" applyAlignment="0" applyProtection="0"/>
    <xf numFmtId="0" fontId="17" fillId="20" borderId="12" applyNumberFormat="0" applyAlignment="0" applyProtection="0"/>
    <xf numFmtId="0" fontId="17" fillId="20" borderId="12" applyNumberFormat="0" applyAlignment="0" applyProtection="0"/>
    <xf numFmtId="0" fontId="17" fillId="20" borderId="12" applyNumberFormat="0" applyAlignment="0" applyProtection="0"/>
    <xf numFmtId="0" fontId="18" fillId="20" borderId="12" applyNumberFormat="0" applyAlignment="0" applyProtection="0"/>
    <xf numFmtId="0" fontId="17" fillId="20" borderId="12" applyNumberFormat="0" applyAlignment="0" applyProtection="0"/>
    <xf numFmtId="0" fontId="19" fillId="21" borderId="13" applyNumberFormat="0" applyAlignment="0" applyProtection="0"/>
    <xf numFmtId="0" fontId="19" fillId="21" borderId="13" applyNumberFormat="0" applyAlignment="0" applyProtection="0"/>
    <xf numFmtId="0" fontId="19" fillId="21" borderId="13" applyNumberFormat="0" applyAlignment="0" applyProtection="0"/>
    <xf numFmtId="0" fontId="19" fillId="21" borderId="13" applyNumberFormat="0" applyAlignment="0" applyProtection="0"/>
    <xf numFmtId="0" fontId="19" fillId="21" borderId="13" applyNumberFormat="0" applyAlignment="0" applyProtection="0"/>
    <xf numFmtId="0" fontId="20" fillId="21" borderId="13" applyNumberFormat="0" applyAlignment="0" applyProtection="0"/>
    <xf numFmtId="0" fontId="19" fillId="21" borderId="13" applyNumberFormat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>
      <alignment horizontal="left"/>
      <protection hidden="1"/>
    </xf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" fontId="26" fillId="0" borderId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4" borderId="0" applyNumberFormat="0" applyBorder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0" borderId="14" applyNumberFormat="0" applyFill="0" applyAlignment="0" applyProtection="0"/>
    <xf numFmtId="0" fontId="29" fillId="0" borderId="14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2" fillId="0" borderId="15" applyNumberFormat="0" applyFill="0" applyAlignment="0" applyProtection="0"/>
    <xf numFmtId="0" fontId="31" fillId="0" borderId="15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4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7" fillId="7" borderId="12" applyNumberFormat="0" applyAlignment="0" applyProtection="0"/>
    <xf numFmtId="0" fontId="37" fillId="7" borderId="12" applyNumberFormat="0" applyAlignment="0" applyProtection="0"/>
    <xf numFmtId="0" fontId="37" fillId="7" borderId="12" applyNumberFormat="0" applyAlignment="0" applyProtection="0"/>
    <xf numFmtId="0" fontId="37" fillId="7" borderId="12" applyNumberFormat="0" applyAlignment="0" applyProtection="0"/>
    <xf numFmtId="0" fontId="37" fillId="7" borderId="12" applyNumberFormat="0" applyAlignment="0" applyProtection="0"/>
    <xf numFmtId="0" fontId="26" fillId="7" borderId="12" applyNumberFormat="0" applyAlignment="0" applyProtection="0"/>
    <xf numFmtId="0" fontId="37" fillId="7" borderId="12" applyNumberFormat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9" fillId="0" borderId="17" applyNumberFormat="0" applyFill="0" applyAlignment="0" applyProtection="0"/>
    <xf numFmtId="0" fontId="38" fillId="0" borderId="17" applyNumberFormat="0" applyFill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1" fillId="24" borderId="0" applyNumberFormat="0" applyBorder="0" applyAlignment="0" applyProtection="0"/>
    <xf numFmtId="0" fontId="40" fillId="2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" fillId="0" borderId="0"/>
    <xf numFmtId="0" fontId="21" fillId="0" borderId="0"/>
    <xf numFmtId="0" fontId="12" fillId="0" borderId="0"/>
    <xf numFmtId="0" fontId="12" fillId="0" borderId="0"/>
    <xf numFmtId="0" fontId="6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10" fillId="0" borderId="0"/>
    <xf numFmtId="0" fontId="6" fillId="0" borderId="0" applyNumberFormat="0" applyFill="0" applyBorder="0" applyAlignment="0" applyProtection="0"/>
    <xf numFmtId="0" fontId="3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/>
    <xf numFmtId="0" fontId="10" fillId="0" borderId="0"/>
    <xf numFmtId="0" fontId="6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21" fillId="0" borderId="0"/>
    <xf numFmtId="0" fontId="21" fillId="0" borderId="0"/>
    <xf numFmtId="0" fontId="10" fillId="0" borderId="0"/>
    <xf numFmtId="0" fontId="12" fillId="0" borderId="0"/>
    <xf numFmtId="0" fontId="10" fillId="0" borderId="0"/>
    <xf numFmtId="0" fontId="3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10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2" fillId="0" borderId="0">
      <alignment horizontal="left"/>
    </xf>
    <xf numFmtId="0" fontId="12" fillId="25" borderId="18" applyNumberFormat="0" applyFont="0" applyAlignment="0" applyProtection="0"/>
    <xf numFmtId="0" fontId="12" fillId="25" borderId="18" applyNumberFormat="0" applyFont="0" applyAlignment="0" applyProtection="0"/>
    <xf numFmtId="0" fontId="12" fillId="25" borderId="18" applyNumberFormat="0" applyFont="0" applyAlignment="0" applyProtection="0"/>
    <xf numFmtId="0" fontId="12" fillId="25" borderId="18" applyNumberFormat="0" applyFont="0" applyAlignment="0" applyProtection="0"/>
    <xf numFmtId="0" fontId="12" fillId="25" borderId="18" applyNumberFormat="0" applyFont="0" applyAlignment="0" applyProtection="0"/>
    <xf numFmtId="0" fontId="12" fillId="25" borderId="18" applyNumberFormat="0" applyFont="0" applyAlignment="0" applyProtection="0"/>
    <xf numFmtId="0" fontId="12" fillId="25" borderId="18" applyNumberFormat="0" applyFont="0" applyAlignment="0" applyProtection="0"/>
    <xf numFmtId="0" fontId="12" fillId="25" borderId="18" applyNumberFormat="0" applyFont="0" applyAlignment="0" applyProtection="0"/>
    <xf numFmtId="0" fontId="12" fillId="25" borderId="18" applyNumberFormat="0" applyFont="0" applyAlignment="0" applyProtection="0"/>
    <xf numFmtId="0" fontId="12" fillId="25" borderId="18" applyNumberFormat="0" applyFont="0" applyAlignment="0" applyProtection="0"/>
    <xf numFmtId="0" fontId="12" fillId="25" borderId="18" applyNumberFormat="0" applyFont="0" applyAlignment="0" applyProtection="0"/>
    <xf numFmtId="0" fontId="12" fillId="25" borderId="18" applyNumberFormat="0" applyFont="0" applyAlignment="0" applyProtection="0"/>
    <xf numFmtId="0" fontId="12" fillId="25" borderId="18" applyNumberFormat="0" applyFont="0" applyAlignment="0" applyProtection="0"/>
    <xf numFmtId="0" fontId="12" fillId="25" borderId="18" applyNumberFormat="0" applyFont="0" applyAlignment="0" applyProtection="0"/>
    <xf numFmtId="0" fontId="12" fillId="25" borderId="18" applyNumberFormat="0" applyFont="0" applyAlignment="0" applyProtection="0"/>
    <xf numFmtId="0" fontId="12" fillId="25" borderId="18" applyNumberFormat="0" applyFont="0" applyAlignment="0" applyProtection="0"/>
    <xf numFmtId="0" fontId="12" fillId="25" borderId="18" applyNumberFormat="0" applyFont="0" applyAlignment="0" applyProtection="0"/>
    <xf numFmtId="0" fontId="12" fillId="25" borderId="18" applyNumberFormat="0" applyFont="0" applyAlignment="0" applyProtection="0"/>
    <xf numFmtId="0" fontId="12" fillId="25" borderId="18" applyNumberFormat="0" applyFont="0" applyAlignment="0" applyProtection="0"/>
    <xf numFmtId="0" fontId="12" fillId="25" borderId="18" applyNumberFormat="0" applyFont="0" applyAlignment="0" applyProtection="0"/>
    <xf numFmtId="0" fontId="10" fillId="25" borderId="18" applyNumberFormat="0" applyFont="0" applyAlignment="0" applyProtection="0"/>
    <xf numFmtId="0" fontId="10" fillId="25" borderId="18" applyNumberFormat="0" applyFont="0" applyAlignment="0" applyProtection="0"/>
    <xf numFmtId="0" fontId="12" fillId="25" borderId="18" applyNumberFormat="0" applyFont="0" applyAlignment="0" applyProtection="0"/>
    <xf numFmtId="0" fontId="12" fillId="25" borderId="18" applyNumberFormat="0" applyFont="0" applyAlignment="0" applyProtection="0"/>
    <xf numFmtId="0" fontId="12" fillId="25" borderId="18" applyNumberFormat="0" applyFont="0" applyAlignment="0" applyProtection="0"/>
    <xf numFmtId="0" fontId="12" fillId="25" borderId="18" applyNumberFormat="0" applyFont="0" applyAlignment="0" applyProtection="0"/>
    <xf numFmtId="0" fontId="43" fillId="20" borderId="19" applyNumberFormat="0" applyAlignment="0" applyProtection="0"/>
    <xf numFmtId="0" fontId="43" fillId="20" borderId="19" applyNumberFormat="0" applyAlignment="0" applyProtection="0"/>
    <xf numFmtId="0" fontId="43" fillId="20" borderId="19" applyNumberFormat="0" applyAlignment="0" applyProtection="0"/>
    <xf numFmtId="0" fontId="43" fillId="20" borderId="19" applyNumberFormat="0" applyAlignment="0" applyProtection="0"/>
    <xf numFmtId="0" fontId="43" fillId="20" borderId="19" applyNumberFormat="0" applyAlignment="0" applyProtection="0"/>
    <xf numFmtId="0" fontId="44" fillId="20" borderId="19" applyNumberFormat="0" applyAlignment="0" applyProtection="0"/>
    <xf numFmtId="0" fontId="43" fillId="20" borderId="19" applyNumberFormat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23" fillId="0" borderId="20" applyNumberFormat="0" applyFill="0" applyAlignment="0" applyProtection="0"/>
    <xf numFmtId="0" fontId="47" fillId="0" borderId="20" applyNumberFormat="0" applyFill="0" applyAlignment="0" applyProtection="0"/>
    <xf numFmtId="0" fontId="48" fillId="0" borderId="21">
      <alignment horizontal="left"/>
    </xf>
    <xf numFmtId="0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51">
    <xf numFmtId="0" fontId="0" fillId="0" borderId="0" xfId="0"/>
    <xf numFmtId="0" fontId="4" fillId="0" borderId="0" xfId="2" applyFont="1" applyFill="1" applyBorder="1"/>
    <xf numFmtId="0" fontId="4" fillId="0" borderId="0" xfId="2" applyFont="1" applyFill="1" applyBorder="1" applyAlignment="1">
      <alignment horizontal="center" vertical="center"/>
    </xf>
    <xf numFmtId="0" fontId="3" fillId="0" borderId="0" xfId="2" applyFill="1" applyBorder="1"/>
    <xf numFmtId="0" fontId="3" fillId="0" borderId="0" xfId="2" applyBorder="1"/>
    <xf numFmtId="0" fontId="3" fillId="0" borderId="0" xfId="2" applyBorder="1" applyAlignment="1">
      <alignment horizontal="center" vertical="center"/>
    </xf>
    <xf numFmtId="0" fontId="5" fillId="0" borderId="1" xfId="2" applyFont="1" applyFill="1" applyBorder="1" applyAlignment="1">
      <alignment vertical="center" wrapText="1"/>
    </xf>
    <xf numFmtId="0" fontId="5" fillId="0" borderId="2" xfId="2" applyFont="1" applyFill="1" applyBorder="1" applyAlignment="1">
      <alignment vertical="center" wrapText="1"/>
    </xf>
    <xf numFmtId="0" fontId="6" fillId="0" borderId="0" xfId="2" applyFont="1" applyBorder="1"/>
    <xf numFmtId="4" fontId="5" fillId="0" borderId="4" xfId="3" applyNumberFormat="1" applyFont="1" applyFill="1" applyBorder="1" applyAlignment="1">
      <alignment horizontal="right" vertical="center" wrapText="1" indent="1"/>
    </xf>
    <xf numFmtId="4" fontId="5" fillId="0" borderId="5" xfId="3" applyNumberFormat="1" applyFont="1" applyFill="1" applyBorder="1" applyAlignment="1">
      <alignment horizontal="right" vertical="center" wrapText="1" indent="1"/>
    </xf>
    <xf numFmtId="0" fontId="5" fillId="0" borderId="5" xfId="2" applyFont="1" applyFill="1" applyBorder="1" applyAlignment="1">
      <alignment horizontal="right" vertical="center" wrapText="1" indent="1"/>
    </xf>
    <xf numFmtId="0" fontId="5" fillId="0" borderId="5" xfId="2" applyFont="1" applyFill="1" applyBorder="1" applyAlignment="1">
      <alignment horizontal="right" vertical="justify" wrapText="1" indent="1"/>
    </xf>
    <xf numFmtId="4" fontId="5" fillId="0" borderId="6" xfId="3" applyNumberFormat="1" applyFont="1" applyFill="1" applyBorder="1" applyAlignment="1">
      <alignment horizontal="right" vertical="center" wrapText="1" indent="1"/>
    </xf>
    <xf numFmtId="0" fontId="5" fillId="0" borderId="4" xfId="2" applyFont="1" applyFill="1" applyBorder="1" applyAlignment="1">
      <alignment horizontal="right" vertical="center" wrapText="1" indent="1"/>
    </xf>
    <xf numFmtId="0" fontId="5" fillId="0" borderId="6" xfId="2" applyFont="1" applyFill="1" applyBorder="1" applyAlignment="1">
      <alignment horizontal="right" vertical="center" wrapText="1" indent="1"/>
    </xf>
    <xf numFmtId="0" fontId="5" fillId="0" borderId="4" xfId="2" applyFont="1" applyBorder="1" applyAlignment="1">
      <alignment horizontal="right"/>
    </xf>
    <xf numFmtId="0" fontId="5" fillId="0" borderId="5" xfId="2" applyFont="1" applyBorder="1" applyAlignment="1">
      <alignment horizontal="left"/>
    </xf>
    <xf numFmtId="3" fontId="6" fillId="0" borderId="4" xfId="3" applyNumberFormat="1" applyFont="1" applyBorder="1" applyAlignment="1">
      <alignment horizontal="right" vertical="center" wrapText="1" indent="1"/>
    </xf>
    <xf numFmtId="3" fontId="6" fillId="0" borderId="5" xfId="3" applyNumberFormat="1" applyFont="1" applyBorder="1" applyAlignment="1">
      <alignment horizontal="right" vertical="center" wrapText="1" indent="1"/>
    </xf>
    <xf numFmtId="3" fontId="6" fillId="0" borderId="6" xfId="3" applyNumberFormat="1" applyFont="1" applyBorder="1" applyAlignment="1">
      <alignment horizontal="right" vertical="center" wrapText="1" indent="1"/>
    </xf>
    <xf numFmtId="0" fontId="6" fillId="0" borderId="0" xfId="4" applyFont="1" applyBorder="1"/>
    <xf numFmtId="164" fontId="7" fillId="0" borderId="4" xfId="4" applyNumberFormat="1" applyFont="1" applyBorder="1" applyAlignment="1">
      <alignment horizontal="right" vertical="center" indent="1"/>
    </xf>
    <xf numFmtId="164" fontId="7" fillId="0" borderId="5" xfId="4" applyNumberFormat="1" applyFont="1" applyBorder="1" applyAlignment="1">
      <alignment horizontal="right" vertical="center" indent="1"/>
    </xf>
    <xf numFmtId="164" fontId="7" fillId="0" borderId="6" xfId="4" applyNumberFormat="1" applyFont="1" applyBorder="1" applyAlignment="1">
      <alignment horizontal="right" vertical="center" indent="1"/>
    </xf>
    <xf numFmtId="0" fontId="5" fillId="0" borderId="7" xfId="2" applyFont="1" applyBorder="1" applyAlignment="1">
      <alignment horizontal="right"/>
    </xf>
    <xf numFmtId="0" fontId="5" fillId="0" borderId="0" xfId="2" applyFont="1" applyBorder="1" applyAlignment="1">
      <alignment horizontal="left"/>
    </xf>
    <xf numFmtId="3" fontId="6" fillId="0" borderId="7" xfId="3" applyNumberFormat="1" applyFont="1" applyBorder="1" applyAlignment="1">
      <alignment horizontal="right" vertical="center" wrapText="1" indent="1"/>
    </xf>
    <xf numFmtId="3" fontId="6" fillId="0" borderId="0" xfId="3" applyNumberFormat="1" applyFont="1" applyBorder="1" applyAlignment="1">
      <alignment horizontal="right" vertical="center" wrapText="1" indent="1"/>
    </xf>
    <xf numFmtId="3" fontId="6" fillId="0" borderId="8" xfId="3" applyNumberFormat="1" applyFont="1" applyBorder="1" applyAlignment="1">
      <alignment horizontal="right" vertical="center" wrapText="1" indent="1"/>
    </xf>
    <xf numFmtId="164" fontId="7" fillId="0" borderId="7" xfId="4" applyNumberFormat="1" applyFont="1" applyBorder="1" applyAlignment="1">
      <alignment horizontal="right" vertical="center" indent="1"/>
    </xf>
    <xf numFmtId="164" fontId="7" fillId="0" borderId="0" xfId="4" applyNumberFormat="1" applyFont="1" applyBorder="1" applyAlignment="1">
      <alignment horizontal="right" vertical="center" indent="1"/>
    </xf>
    <xf numFmtId="164" fontId="7" fillId="0" borderId="8" xfId="4" applyNumberFormat="1" applyFont="1" applyBorder="1" applyAlignment="1">
      <alignment horizontal="right" vertical="center" indent="1"/>
    </xf>
    <xf numFmtId="0" fontId="5" fillId="0" borderId="8" xfId="2" applyFont="1" applyBorder="1" applyAlignment="1">
      <alignment horizontal="left"/>
    </xf>
    <xf numFmtId="0" fontId="5" fillId="0" borderId="9" xfId="2" applyFont="1" applyBorder="1" applyAlignment="1">
      <alignment horizontal="right"/>
    </xf>
    <xf numFmtId="0" fontId="5" fillId="0" borderId="10" xfId="2" applyFont="1" applyBorder="1" applyAlignment="1">
      <alignment horizontal="left"/>
    </xf>
    <xf numFmtId="3" fontId="6" fillId="0" borderId="9" xfId="3" applyNumberFormat="1" applyFont="1" applyBorder="1" applyAlignment="1">
      <alignment horizontal="right" vertical="center" wrapText="1" indent="1"/>
    </xf>
    <xf numFmtId="3" fontId="6" fillId="0" borderId="10" xfId="3" applyNumberFormat="1" applyFont="1" applyBorder="1" applyAlignment="1">
      <alignment horizontal="right" vertical="center" wrapText="1" indent="1"/>
    </xf>
    <xf numFmtId="3" fontId="6" fillId="0" borderId="11" xfId="3" applyNumberFormat="1" applyFont="1" applyBorder="1" applyAlignment="1">
      <alignment horizontal="right" vertical="center" wrapText="1" indent="1"/>
    </xf>
    <xf numFmtId="164" fontId="7" fillId="0" borderId="9" xfId="4" applyNumberFormat="1" applyFont="1" applyBorder="1" applyAlignment="1">
      <alignment horizontal="right" vertical="center" indent="1"/>
    </xf>
    <xf numFmtId="164" fontId="7" fillId="0" borderId="10" xfId="4" applyNumberFormat="1" applyFont="1" applyBorder="1" applyAlignment="1">
      <alignment horizontal="right" vertical="center" indent="1"/>
    </xf>
    <xf numFmtId="164" fontId="7" fillId="0" borderId="11" xfId="4" applyNumberFormat="1" applyFont="1" applyBorder="1" applyAlignment="1">
      <alignment horizontal="right" vertical="center" indent="1"/>
    </xf>
    <xf numFmtId="0" fontId="7" fillId="0" borderId="0" xfId="2" applyFont="1" applyBorder="1" applyAlignment="1">
      <alignment horizontal="left"/>
    </xf>
    <xf numFmtId="164" fontId="7" fillId="0" borderId="0" xfId="2" applyNumberFormat="1" applyFont="1" applyBorder="1" applyAlignment="1">
      <alignment horizontal="right" vertical="center" indent="1"/>
    </xf>
    <xf numFmtId="0" fontId="8" fillId="0" borderId="0" xfId="2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0" fontId="3" fillId="0" borderId="0" xfId="2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right"/>
    </xf>
    <xf numFmtId="0" fontId="5" fillId="0" borderId="5" xfId="2" applyFont="1" applyFill="1" applyBorder="1" applyAlignment="1">
      <alignment horizontal="left"/>
    </xf>
    <xf numFmtId="165" fontId="6" fillId="0" borderId="4" xfId="3" applyNumberFormat="1" applyFont="1" applyFill="1" applyBorder="1" applyAlignment="1">
      <alignment horizontal="right" vertical="center" wrapText="1" indent="1"/>
    </xf>
    <xf numFmtId="165" fontId="6" fillId="0" borderId="5" xfId="3" applyNumberFormat="1" applyFont="1" applyFill="1" applyBorder="1" applyAlignment="1">
      <alignment horizontal="right" vertical="center" wrapText="1" indent="1"/>
    </xf>
    <xf numFmtId="165" fontId="6" fillId="0" borderId="6" xfId="3" applyNumberFormat="1" applyFont="1" applyFill="1" applyBorder="1" applyAlignment="1">
      <alignment horizontal="right" vertical="center" wrapText="1" indent="1"/>
    </xf>
    <xf numFmtId="0" fontId="7" fillId="0" borderId="0" xfId="2" applyFont="1" applyFill="1" applyBorder="1" applyAlignment="1">
      <alignment horizontal="right" vertical="center"/>
    </xf>
    <xf numFmtId="166" fontId="7" fillId="0" borderId="4" xfId="2" applyNumberFormat="1" applyFont="1" applyFill="1" applyBorder="1" applyAlignment="1">
      <alignment horizontal="right" vertical="center" indent="1"/>
    </xf>
    <xf numFmtId="166" fontId="7" fillId="0" borderId="5" xfId="2" applyNumberFormat="1" applyFont="1" applyFill="1" applyBorder="1" applyAlignment="1">
      <alignment horizontal="right" vertical="center" indent="1"/>
    </xf>
    <xf numFmtId="166" fontId="7" fillId="0" borderId="6" xfId="2" applyNumberFormat="1" applyFont="1" applyFill="1" applyBorder="1" applyAlignment="1">
      <alignment horizontal="right" vertical="center" indent="1"/>
    </xf>
    <xf numFmtId="0" fontId="5" fillId="0" borderId="7" xfId="2" applyFont="1" applyFill="1" applyBorder="1" applyAlignment="1">
      <alignment horizontal="right"/>
    </xf>
    <xf numFmtId="0" fontId="5" fillId="0" borderId="0" xfId="2" applyFont="1" applyFill="1" applyBorder="1" applyAlignment="1">
      <alignment horizontal="left"/>
    </xf>
    <xf numFmtId="165" fontId="6" fillId="0" borderId="7" xfId="3" applyNumberFormat="1" applyFont="1" applyFill="1" applyBorder="1" applyAlignment="1">
      <alignment horizontal="right" vertical="center" wrapText="1" indent="1"/>
    </xf>
    <xf numFmtId="165" fontId="6" fillId="0" borderId="0" xfId="3" applyNumberFormat="1" applyFont="1" applyFill="1" applyBorder="1" applyAlignment="1">
      <alignment horizontal="right" vertical="center" wrapText="1" indent="1"/>
    </xf>
    <xf numFmtId="165" fontId="6" fillId="0" borderId="8" xfId="3" applyNumberFormat="1" applyFont="1" applyFill="1" applyBorder="1" applyAlignment="1">
      <alignment horizontal="right" vertical="center" wrapText="1" indent="1"/>
    </xf>
    <xf numFmtId="166" fontId="7" fillId="0" borderId="7" xfId="2" applyNumberFormat="1" applyFont="1" applyFill="1" applyBorder="1" applyAlignment="1">
      <alignment horizontal="right" vertical="center" indent="1"/>
    </xf>
    <xf numFmtId="166" fontId="7" fillId="0" borderId="0" xfId="2" applyNumberFormat="1" applyFont="1" applyFill="1" applyBorder="1" applyAlignment="1">
      <alignment horizontal="right" vertical="center" indent="1"/>
    </xf>
    <xf numFmtId="166" fontId="7" fillId="0" borderId="8" xfId="2" applyNumberFormat="1" applyFont="1" applyFill="1" applyBorder="1" applyAlignment="1">
      <alignment horizontal="right" vertical="center" indent="1"/>
    </xf>
    <xf numFmtId="0" fontId="5" fillId="0" borderId="8" xfId="2" applyFont="1" applyFill="1" applyBorder="1" applyAlignment="1">
      <alignment horizontal="left"/>
    </xf>
    <xf numFmtId="0" fontId="5" fillId="0" borderId="9" xfId="2" applyFont="1" applyFill="1" applyBorder="1" applyAlignment="1">
      <alignment horizontal="right"/>
    </xf>
    <xf numFmtId="0" fontId="5" fillId="0" borderId="10" xfId="2" applyFont="1" applyFill="1" applyBorder="1" applyAlignment="1">
      <alignment horizontal="left"/>
    </xf>
    <xf numFmtId="165" fontId="6" fillId="0" borderId="9" xfId="3" applyNumberFormat="1" applyFont="1" applyFill="1" applyBorder="1" applyAlignment="1">
      <alignment horizontal="right" vertical="center" wrapText="1" indent="1"/>
    </xf>
    <xf numFmtId="165" fontId="6" fillId="0" borderId="10" xfId="3" applyNumberFormat="1" applyFont="1" applyFill="1" applyBorder="1" applyAlignment="1">
      <alignment horizontal="right" vertical="center" wrapText="1" indent="1"/>
    </xf>
    <xf numFmtId="165" fontId="6" fillId="0" borderId="11" xfId="3" applyNumberFormat="1" applyFont="1" applyFill="1" applyBorder="1" applyAlignment="1">
      <alignment horizontal="right" vertical="center" wrapText="1" indent="1"/>
    </xf>
    <xf numFmtId="166" fontId="7" fillId="0" borderId="9" xfId="2" applyNumberFormat="1" applyFont="1" applyFill="1" applyBorder="1" applyAlignment="1">
      <alignment horizontal="right" vertical="center" indent="1"/>
    </xf>
    <xf numFmtId="166" fontId="7" fillId="0" borderId="10" xfId="2" applyNumberFormat="1" applyFont="1" applyFill="1" applyBorder="1" applyAlignment="1">
      <alignment horizontal="right" vertical="center" indent="1"/>
    </xf>
    <xf numFmtId="166" fontId="7" fillId="0" borderId="11" xfId="2" applyNumberFormat="1" applyFont="1" applyFill="1" applyBorder="1" applyAlignment="1">
      <alignment horizontal="right" vertical="center" indent="1"/>
    </xf>
    <xf numFmtId="0" fontId="7" fillId="0" borderId="0" xfId="2" applyFont="1" applyFill="1" applyBorder="1" applyAlignment="1">
      <alignment horizontal="left"/>
    </xf>
    <xf numFmtId="165" fontId="6" fillId="0" borderId="0" xfId="1" applyNumberFormat="1" applyFont="1" applyFill="1" applyBorder="1" applyAlignment="1">
      <alignment horizontal="right" indent="1"/>
    </xf>
    <xf numFmtId="0" fontId="6" fillId="0" borderId="0" xfId="2" applyFont="1" applyFill="1" applyBorder="1" applyAlignment="1">
      <alignment horizontal="right"/>
    </xf>
    <xf numFmtId="166" fontId="7" fillId="0" borderId="0" xfId="1" applyNumberFormat="1" applyFont="1" applyFill="1" applyBorder="1" applyAlignment="1">
      <alignment horizontal="right" indent="1"/>
    </xf>
    <xf numFmtId="0" fontId="3" fillId="0" borderId="0" xfId="2" applyFont="1" applyFill="1" applyBorder="1" applyAlignment="1">
      <alignment horizontal="center" vertical="center"/>
    </xf>
    <xf numFmtId="167" fontId="7" fillId="0" borderId="0" xfId="2" applyNumberFormat="1" applyFont="1" applyFill="1" applyBorder="1" applyAlignment="1">
      <alignment horizontal="left" vertical="center"/>
    </xf>
    <xf numFmtId="165" fontId="3" fillId="0" borderId="0" xfId="2" applyNumberFormat="1" applyFill="1" applyBorder="1"/>
    <xf numFmtId="0" fontId="3" fillId="0" borderId="0" xfId="2" applyFill="1"/>
    <xf numFmtId="3" fontId="3" fillId="0" borderId="0" xfId="2" applyNumberFormat="1" applyFill="1"/>
    <xf numFmtId="0" fontId="6" fillId="0" borderId="0" xfId="2" applyFont="1" applyFill="1"/>
    <xf numFmtId="3" fontId="5" fillId="0" borderId="4" xfId="2" applyNumberFormat="1" applyFont="1" applyFill="1" applyBorder="1" applyAlignment="1">
      <alignment horizontal="right" vertical="center" wrapText="1" indent="1"/>
    </xf>
    <xf numFmtId="3" fontId="5" fillId="0" borderId="6" xfId="2" applyNumberFormat="1" applyFont="1" applyFill="1" applyBorder="1" applyAlignment="1">
      <alignment horizontal="right" vertical="center" wrapText="1" indent="1"/>
    </xf>
    <xf numFmtId="165" fontId="5" fillId="0" borderId="4" xfId="2" applyNumberFormat="1" applyFont="1" applyFill="1" applyBorder="1" applyAlignment="1">
      <alignment horizontal="right" vertical="center" wrapText="1" indent="1"/>
    </xf>
    <xf numFmtId="165" fontId="5" fillId="0" borderId="6" xfId="2" applyNumberFormat="1" applyFont="1" applyFill="1" applyBorder="1" applyAlignment="1">
      <alignment horizontal="right" vertical="center" wrapText="1" indent="1"/>
    </xf>
    <xf numFmtId="3" fontId="5" fillId="0" borderId="4" xfId="2" applyNumberFormat="1" applyFont="1" applyFill="1" applyBorder="1" applyAlignment="1">
      <alignment horizontal="right" wrapText="1"/>
    </xf>
    <xf numFmtId="1" fontId="5" fillId="0" borderId="5" xfId="2" applyNumberFormat="1" applyFont="1" applyFill="1" applyBorder="1" applyAlignment="1">
      <alignment horizontal="left" wrapText="1"/>
    </xf>
    <xf numFmtId="3" fontId="6" fillId="0" borderId="4" xfId="3" applyNumberFormat="1" applyFont="1" applyFill="1" applyBorder="1" applyAlignment="1">
      <alignment horizontal="right" vertical="center" wrapText="1" indent="1"/>
    </xf>
    <xf numFmtId="3" fontId="6" fillId="0" borderId="6" xfId="3" applyNumberFormat="1" applyFont="1" applyFill="1" applyBorder="1" applyAlignment="1">
      <alignment horizontal="right" vertical="center" wrapText="1" indent="1"/>
    </xf>
    <xf numFmtId="0" fontId="6" fillId="0" borderId="0" xfId="2" applyFont="1" applyFill="1" applyBorder="1"/>
    <xf numFmtId="1" fontId="5" fillId="0" borderId="6" xfId="2" applyNumberFormat="1" applyFont="1" applyFill="1" applyBorder="1" applyAlignment="1">
      <alignment horizontal="left" wrapText="1"/>
    </xf>
    <xf numFmtId="164" fontId="6" fillId="0" borderId="5" xfId="3" applyNumberFormat="1" applyFont="1" applyBorder="1" applyAlignment="1">
      <alignment horizontal="right" vertical="center" wrapText="1" indent="1"/>
    </xf>
    <xf numFmtId="164" fontId="6" fillId="0" borderId="6" xfId="3" applyNumberFormat="1" applyFont="1" applyBorder="1" applyAlignment="1">
      <alignment horizontal="right" vertical="center" wrapText="1" indent="1"/>
    </xf>
    <xf numFmtId="3" fontId="5" fillId="0" borderId="7" xfId="2" applyNumberFormat="1" applyFont="1" applyFill="1" applyBorder="1" applyAlignment="1">
      <alignment horizontal="right" wrapText="1"/>
    </xf>
    <xf numFmtId="1" fontId="5" fillId="0" borderId="0" xfId="2" applyNumberFormat="1" applyFont="1" applyFill="1" applyBorder="1" applyAlignment="1">
      <alignment horizontal="left" wrapText="1"/>
    </xf>
    <xf numFmtId="3" fontId="6" fillId="0" borderId="7" xfId="3" applyNumberFormat="1" applyFont="1" applyFill="1" applyBorder="1" applyAlignment="1">
      <alignment horizontal="right" vertical="center" wrapText="1" indent="1"/>
    </xf>
    <xf numFmtId="3" fontId="6" fillId="0" borderId="8" xfId="3" applyNumberFormat="1" applyFont="1" applyFill="1" applyBorder="1" applyAlignment="1">
      <alignment horizontal="right" vertical="center" wrapText="1" indent="1"/>
    </xf>
    <xf numFmtId="1" fontId="5" fillId="0" borderId="8" xfId="2" applyNumberFormat="1" applyFont="1" applyFill="1" applyBorder="1" applyAlignment="1">
      <alignment horizontal="left" wrapText="1"/>
    </xf>
    <xf numFmtId="164" fontId="6" fillId="0" borderId="0" xfId="3" applyNumberFormat="1" applyFont="1" applyBorder="1" applyAlignment="1">
      <alignment horizontal="right" vertical="center" wrapText="1" indent="1"/>
    </xf>
    <xf numFmtId="164" fontId="6" fillId="0" borderId="8" xfId="3" applyNumberFormat="1" applyFont="1" applyBorder="1" applyAlignment="1">
      <alignment horizontal="right" vertical="center" wrapText="1" indent="1"/>
    </xf>
    <xf numFmtId="164" fontId="6" fillId="0" borderId="7" xfId="3" applyNumberFormat="1" applyFont="1" applyBorder="1" applyAlignment="1">
      <alignment horizontal="right" vertical="center" wrapText="1" indent="1"/>
    </xf>
    <xf numFmtId="3" fontId="5" fillId="0" borderId="9" xfId="2" applyNumberFormat="1" applyFont="1" applyFill="1" applyBorder="1" applyAlignment="1">
      <alignment horizontal="right" wrapText="1"/>
    </xf>
    <xf numFmtId="1" fontId="5" fillId="0" borderId="10" xfId="2" applyNumberFormat="1" applyFont="1" applyFill="1" applyBorder="1" applyAlignment="1">
      <alignment horizontal="left" wrapText="1"/>
    </xf>
    <xf numFmtId="3" fontId="6" fillId="0" borderId="9" xfId="3" applyNumberFormat="1" applyFont="1" applyFill="1" applyBorder="1" applyAlignment="1">
      <alignment horizontal="right" vertical="center" wrapText="1" indent="1"/>
    </xf>
    <xf numFmtId="3" fontId="6" fillId="0" borderId="11" xfId="3" applyNumberFormat="1" applyFont="1" applyFill="1" applyBorder="1" applyAlignment="1">
      <alignment horizontal="right" vertical="center" wrapText="1" indent="1"/>
    </xf>
    <xf numFmtId="164" fontId="6" fillId="0" borderId="9" xfId="3" applyNumberFormat="1" applyFont="1" applyBorder="1" applyAlignment="1">
      <alignment horizontal="right" vertical="center" wrapText="1" indent="1"/>
    </xf>
    <xf numFmtId="164" fontId="6" fillId="0" borderId="11" xfId="3" applyNumberFormat="1" applyFont="1" applyBorder="1" applyAlignment="1">
      <alignment horizontal="right" vertical="center" wrapText="1" indent="1"/>
    </xf>
    <xf numFmtId="3" fontId="6" fillId="0" borderId="0" xfId="3" applyNumberFormat="1" applyFont="1" applyFill="1" applyBorder="1" applyAlignment="1">
      <alignment horizontal="right" vertical="center" wrapText="1" indent="1"/>
    </xf>
    <xf numFmtId="3" fontId="3" fillId="0" borderId="0" xfId="2" applyNumberFormat="1" applyFill="1" applyBorder="1"/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/>
    <xf numFmtId="165" fontId="5" fillId="0" borderId="0" xfId="0" applyNumberFormat="1" applyFont="1" applyFill="1" applyBorder="1"/>
    <xf numFmtId="164" fontId="6" fillId="0" borderId="0" xfId="0" applyNumberFormat="1" applyFont="1" applyFill="1" applyBorder="1"/>
    <xf numFmtId="167" fontId="6" fillId="0" borderId="0" xfId="0" applyNumberFormat="1" applyFont="1" applyFill="1" applyBorder="1"/>
    <xf numFmtId="0" fontId="3" fillId="0" borderId="0" xfId="2" applyFill="1" applyBorder="1" applyAlignment="1"/>
    <xf numFmtId="166" fontId="6" fillId="0" borderId="4" xfId="3" applyNumberFormat="1" applyFont="1" applyFill="1" applyBorder="1" applyAlignment="1">
      <alignment horizontal="right" vertical="center" wrapText="1" indent="1"/>
    </xf>
    <xf numFmtId="166" fontId="6" fillId="0" borderId="6" xfId="3" applyNumberFormat="1" applyFont="1" applyFill="1" applyBorder="1" applyAlignment="1">
      <alignment horizontal="right" vertical="center" wrapText="1" indent="1"/>
    </xf>
    <xf numFmtId="166" fontId="6" fillId="0" borderId="7" xfId="3" applyNumberFormat="1" applyFont="1" applyFill="1" applyBorder="1" applyAlignment="1">
      <alignment horizontal="right" vertical="center" wrapText="1" indent="1"/>
    </xf>
    <xf numFmtId="166" fontId="6" fillId="0" borderId="8" xfId="3" applyNumberFormat="1" applyFont="1" applyFill="1" applyBorder="1" applyAlignment="1">
      <alignment horizontal="right" vertical="center" wrapText="1" indent="1"/>
    </xf>
    <xf numFmtId="166" fontId="6" fillId="0" borderId="9" xfId="3" applyNumberFormat="1" applyFont="1" applyFill="1" applyBorder="1" applyAlignment="1">
      <alignment horizontal="right" vertical="center" wrapText="1" indent="1"/>
    </xf>
    <xf numFmtId="166" fontId="6" fillId="0" borderId="11" xfId="3" applyNumberFormat="1" applyFont="1" applyFill="1" applyBorder="1" applyAlignment="1">
      <alignment horizontal="right" vertical="center" wrapText="1" indent="1"/>
    </xf>
    <xf numFmtId="166" fontId="6" fillId="0" borderId="0" xfId="3" applyNumberFormat="1" applyFont="1" applyFill="1" applyBorder="1" applyAlignment="1">
      <alignment horizontal="right" vertical="center" wrapText="1" indent="1"/>
    </xf>
    <xf numFmtId="165" fontId="6" fillId="0" borderId="0" xfId="2" applyNumberFormat="1" applyFont="1" applyFill="1" applyBorder="1"/>
    <xf numFmtId="0" fontId="0" fillId="0" borderId="0" xfId="2" applyFont="1" applyFill="1" applyBorder="1" applyAlignment="1">
      <alignment horizontal="left"/>
    </xf>
    <xf numFmtId="4" fontId="5" fillId="0" borderId="1" xfId="3" applyNumberFormat="1" applyFont="1" applyFill="1" applyBorder="1" applyAlignment="1">
      <alignment horizontal="center" vertical="center" wrapText="1"/>
    </xf>
    <xf numFmtId="4" fontId="5" fillId="0" borderId="3" xfId="3" applyNumberFormat="1" applyFont="1" applyFill="1" applyBorder="1" applyAlignment="1">
      <alignment horizontal="center" vertical="center" wrapText="1"/>
    </xf>
    <xf numFmtId="4" fontId="5" fillId="0" borderId="2" xfId="3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3" fontId="5" fillId="0" borderId="4" xfId="2" applyNumberFormat="1" applyFont="1" applyFill="1" applyBorder="1" applyAlignment="1">
      <alignment horizontal="center" wrapText="1"/>
    </xf>
    <xf numFmtId="3" fontId="5" fillId="0" borderId="5" xfId="2" applyNumberFormat="1" applyFont="1" applyFill="1" applyBorder="1" applyAlignment="1">
      <alignment horizontal="center" wrapText="1"/>
    </xf>
    <xf numFmtId="3" fontId="5" fillId="0" borderId="4" xfId="2" applyNumberFormat="1" applyFont="1" applyFill="1" applyBorder="1" applyAlignment="1">
      <alignment horizontal="center" vertical="center" wrapText="1"/>
    </xf>
    <xf numFmtId="3" fontId="5" fillId="0" borderId="6" xfId="2" applyNumberFormat="1" applyFont="1" applyFill="1" applyBorder="1" applyAlignment="1">
      <alignment horizontal="center" vertical="center" wrapText="1"/>
    </xf>
    <xf numFmtId="0" fontId="6" fillId="0" borderId="5" xfId="2" applyFont="1" applyFill="1" applyBorder="1"/>
    <xf numFmtId="165" fontId="5" fillId="0" borderId="1" xfId="2" applyNumberFormat="1" applyFont="1" applyFill="1" applyBorder="1" applyAlignment="1">
      <alignment horizontal="center" vertical="center" wrapText="1"/>
    </xf>
    <xf numFmtId="165" fontId="5" fillId="0" borderId="2" xfId="2" applyNumberFormat="1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wrapText="1"/>
    </xf>
    <xf numFmtId="165" fontId="5" fillId="0" borderId="4" xfId="2" applyNumberFormat="1" applyFont="1" applyFill="1" applyBorder="1" applyAlignment="1">
      <alignment horizontal="center" vertical="center" wrapText="1"/>
    </xf>
    <xf numFmtId="165" fontId="5" fillId="0" borderId="6" xfId="2" applyNumberFormat="1" applyFont="1" applyFill="1" applyBorder="1" applyAlignment="1">
      <alignment horizontal="center" vertical="center" wrapText="1"/>
    </xf>
    <xf numFmtId="0" fontId="51" fillId="0" borderId="0" xfId="902" applyFill="1" applyBorder="1" applyAlignment="1">
      <alignment horizontal="left"/>
    </xf>
  </cellXfs>
  <cellStyles count="903">
    <cellStyle name="20% - Accent1 2" xfId="98"/>
    <cellStyle name="20% - Accent1 2 2" xfId="99"/>
    <cellStyle name="20% - Accent1 2 2 2" xfId="100"/>
    <cellStyle name="20% - Accent1 2 2 2 2" xfId="101"/>
    <cellStyle name="20% - Accent1 2 2 3" xfId="102"/>
    <cellStyle name="20% - Accent1 2 2_Analysis File Template" xfId="103"/>
    <cellStyle name="20% - Accent1 2 3" xfId="104"/>
    <cellStyle name="20% - Accent1 2 3 2" xfId="105"/>
    <cellStyle name="20% - Accent1 2 3 2 2" xfId="106"/>
    <cellStyle name="20% - Accent1 2 3 3" xfId="107"/>
    <cellStyle name="20% - Accent1 2 3_Analysis File Template" xfId="108"/>
    <cellStyle name="20% - Accent1 2 4" xfId="109"/>
    <cellStyle name="20% - Accent1 2 4 2" xfId="110"/>
    <cellStyle name="20% - Accent1 2 5" xfId="111"/>
    <cellStyle name="20% - Accent1 2_All_SFR_Tables" xfId="112"/>
    <cellStyle name="20% - Accent1 3" xfId="113"/>
    <cellStyle name="20% - Accent1 3 2" xfId="114"/>
    <cellStyle name="20% - Accent1 3 2 2" xfId="115"/>
    <cellStyle name="20% - Accent1 3 3" xfId="116"/>
    <cellStyle name="20% - Accent1 3_Analysis File Template" xfId="117"/>
    <cellStyle name="20% - Accent1 4" xfId="118"/>
    <cellStyle name="20% - Accent1 4 2" xfId="119"/>
    <cellStyle name="20% - Accent1 4_Draft SFR tables 300113 V8" xfId="120"/>
    <cellStyle name="20% - Accent1 5" xfId="121"/>
    <cellStyle name="20% - Accent1 5 2" xfId="122"/>
    <cellStyle name="20% - Accent1 5_Draft SFR tables 300113 V8" xfId="123"/>
    <cellStyle name="20% - Accent1 6" xfId="124"/>
    <cellStyle name="20% - Accent1 6 2" xfId="125"/>
    <cellStyle name="20% - Accent1 7" xfId="126"/>
    <cellStyle name="20% - Accent1 7 2" xfId="127"/>
    <cellStyle name="20% - Accent2 2" xfId="128"/>
    <cellStyle name="20% - Accent2 2 2" xfId="129"/>
    <cellStyle name="20% - Accent2 2 2 2" xfId="130"/>
    <cellStyle name="20% - Accent2 2 2 2 2" xfId="131"/>
    <cellStyle name="20% - Accent2 2 2 3" xfId="132"/>
    <cellStyle name="20% - Accent2 2 2_Analysis File Template" xfId="133"/>
    <cellStyle name="20% - Accent2 2 3" xfId="134"/>
    <cellStyle name="20% - Accent2 2 3 2" xfId="135"/>
    <cellStyle name="20% - Accent2 2 3 2 2" xfId="136"/>
    <cellStyle name="20% - Accent2 2 3 3" xfId="137"/>
    <cellStyle name="20% - Accent2 2 3_Analysis File Template" xfId="138"/>
    <cellStyle name="20% - Accent2 2 4" xfId="139"/>
    <cellStyle name="20% - Accent2 2 4 2" xfId="140"/>
    <cellStyle name="20% - Accent2 2 5" xfId="141"/>
    <cellStyle name="20% - Accent2 2_All_SFR_Tables" xfId="142"/>
    <cellStyle name="20% - Accent2 3" xfId="143"/>
    <cellStyle name="20% - Accent2 3 2" xfId="144"/>
    <cellStyle name="20% - Accent2 3 2 2" xfId="145"/>
    <cellStyle name="20% - Accent2 3 3" xfId="146"/>
    <cellStyle name="20% - Accent2 3_Analysis File Template" xfId="147"/>
    <cellStyle name="20% - Accent2 4" xfId="148"/>
    <cellStyle name="20% - Accent2 4 2" xfId="149"/>
    <cellStyle name="20% - Accent2 4_Draft SFR tables 300113 V8" xfId="150"/>
    <cellStyle name="20% - Accent2 5" xfId="151"/>
    <cellStyle name="20% - Accent2 5 2" xfId="152"/>
    <cellStyle name="20% - Accent2 5_Draft SFR tables 300113 V8" xfId="153"/>
    <cellStyle name="20% - Accent2 6" xfId="154"/>
    <cellStyle name="20% - Accent2 6 2" xfId="155"/>
    <cellStyle name="20% - Accent2 7" xfId="156"/>
    <cellStyle name="20% - Accent2 7 2" xfId="157"/>
    <cellStyle name="20% - Accent3 2" xfId="158"/>
    <cellStyle name="20% - Accent3 2 2" xfId="159"/>
    <cellStyle name="20% - Accent3 2 2 2" xfId="160"/>
    <cellStyle name="20% - Accent3 2 2 2 2" xfId="161"/>
    <cellStyle name="20% - Accent3 2 2 3" xfId="162"/>
    <cellStyle name="20% - Accent3 2 2_Analysis File Template" xfId="163"/>
    <cellStyle name="20% - Accent3 2 3" xfId="164"/>
    <cellStyle name="20% - Accent3 2 3 2" xfId="165"/>
    <cellStyle name="20% - Accent3 2 3 2 2" xfId="166"/>
    <cellStyle name="20% - Accent3 2 3 3" xfId="167"/>
    <cellStyle name="20% - Accent3 2 3_Analysis File Template" xfId="168"/>
    <cellStyle name="20% - Accent3 2 4" xfId="169"/>
    <cellStyle name="20% - Accent3 2 4 2" xfId="170"/>
    <cellStyle name="20% - Accent3 2 5" xfId="171"/>
    <cellStyle name="20% - Accent3 2_All_SFR_Tables" xfId="172"/>
    <cellStyle name="20% - Accent3 3" xfId="173"/>
    <cellStyle name="20% - Accent3 3 2" xfId="174"/>
    <cellStyle name="20% - Accent3 3 2 2" xfId="175"/>
    <cellStyle name="20% - Accent3 3 3" xfId="176"/>
    <cellStyle name="20% - Accent3 3_Analysis File Template" xfId="177"/>
    <cellStyle name="20% - Accent3 4" xfId="178"/>
    <cellStyle name="20% - Accent3 4 2" xfId="179"/>
    <cellStyle name="20% - Accent3 4_Draft SFR tables 300113 V8" xfId="180"/>
    <cellStyle name="20% - Accent3 5" xfId="181"/>
    <cellStyle name="20% - Accent3 5 2" xfId="182"/>
    <cellStyle name="20% - Accent3 5_Draft SFR tables 300113 V8" xfId="183"/>
    <cellStyle name="20% - Accent3 6" xfId="184"/>
    <cellStyle name="20% - Accent3 6 2" xfId="185"/>
    <cellStyle name="20% - Accent3 7" xfId="186"/>
    <cellStyle name="20% - Accent3 7 2" xfId="187"/>
    <cellStyle name="20% - Accent4 2" xfId="188"/>
    <cellStyle name="20% - Accent4 2 2" xfId="189"/>
    <cellStyle name="20% - Accent4 2 2 2" xfId="190"/>
    <cellStyle name="20% - Accent4 2 2 2 2" xfId="191"/>
    <cellStyle name="20% - Accent4 2 2 3" xfId="192"/>
    <cellStyle name="20% - Accent4 2 2_Analysis File Template" xfId="193"/>
    <cellStyle name="20% - Accent4 2 3" xfId="194"/>
    <cellStyle name="20% - Accent4 2 3 2" xfId="195"/>
    <cellStyle name="20% - Accent4 2 3 2 2" xfId="196"/>
    <cellStyle name="20% - Accent4 2 3 3" xfId="197"/>
    <cellStyle name="20% - Accent4 2 3_Analysis File Template" xfId="198"/>
    <cellStyle name="20% - Accent4 2 4" xfId="199"/>
    <cellStyle name="20% - Accent4 2 4 2" xfId="200"/>
    <cellStyle name="20% - Accent4 2 5" xfId="201"/>
    <cellStyle name="20% - Accent4 2_All_SFR_Tables" xfId="202"/>
    <cellStyle name="20% - Accent4 3" xfId="203"/>
    <cellStyle name="20% - Accent4 3 2" xfId="204"/>
    <cellStyle name="20% - Accent4 3 2 2" xfId="205"/>
    <cellStyle name="20% - Accent4 3 3" xfId="206"/>
    <cellStyle name="20% - Accent4 3_Analysis File Template" xfId="207"/>
    <cellStyle name="20% - Accent4 4" xfId="208"/>
    <cellStyle name="20% - Accent4 4 2" xfId="209"/>
    <cellStyle name="20% - Accent4 4_Draft SFR tables 300113 V8" xfId="210"/>
    <cellStyle name="20% - Accent4 5" xfId="211"/>
    <cellStyle name="20% - Accent4 5 2" xfId="212"/>
    <cellStyle name="20% - Accent4 5_Draft SFR tables 300113 V8" xfId="213"/>
    <cellStyle name="20% - Accent4 6" xfId="214"/>
    <cellStyle name="20% - Accent4 6 2" xfId="215"/>
    <cellStyle name="20% - Accent4 7" xfId="216"/>
    <cellStyle name="20% - Accent4 7 2" xfId="217"/>
    <cellStyle name="20% - Accent5 2" xfId="218"/>
    <cellStyle name="20% - Accent5 2 2" xfId="219"/>
    <cellStyle name="20% - Accent5 2 2 2" xfId="220"/>
    <cellStyle name="20% - Accent5 2 2 2 2" xfId="221"/>
    <cellStyle name="20% - Accent5 2 2 3" xfId="222"/>
    <cellStyle name="20% - Accent5 2 2_Analysis File Template" xfId="223"/>
    <cellStyle name="20% - Accent5 2 3" xfId="224"/>
    <cellStyle name="20% - Accent5 2 3 2" xfId="225"/>
    <cellStyle name="20% - Accent5 2 3 2 2" xfId="226"/>
    <cellStyle name="20% - Accent5 2 3 3" xfId="227"/>
    <cellStyle name="20% - Accent5 2 3_Analysis File Template" xfId="228"/>
    <cellStyle name="20% - Accent5 2 4" xfId="229"/>
    <cellStyle name="20% - Accent5 2 4 2" xfId="230"/>
    <cellStyle name="20% - Accent5 2 5" xfId="231"/>
    <cellStyle name="20% - Accent5 2_All_SFR_Tables" xfId="232"/>
    <cellStyle name="20% - Accent5 3" xfId="233"/>
    <cellStyle name="20% - Accent5 3 2" xfId="234"/>
    <cellStyle name="20% - Accent5 3 2 2" xfId="235"/>
    <cellStyle name="20% - Accent5 3 3" xfId="236"/>
    <cellStyle name="20% - Accent5 3_Analysis File Template" xfId="237"/>
    <cellStyle name="20% - Accent5 4" xfId="238"/>
    <cellStyle name="20% - Accent5 4 2" xfId="239"/>
    <cellStyle name="20% - Accent5 4_Draft SFR tables 300113 V8" xfId="240"/>
    <cellStyle name="20% - Accent5 5" xfId="241"/>
    <cellStyle name="20% - Accent5 5 2" xfId="242"/>
    <cellStyle name="20% - Accent5 5_Draft SFR tables 300113 V8" xfId="243"/>
    <cellStyle name="20% - Accent5 6" xfId="244"/>
    <cellStyle name="20% - Accent5 6 2" xfId="245"/>
    <cellStyle name="20% - Accent5 7" xfId="246"/>
    <cellStyle name="20% - Accent5 7 2" xfId="247"/>
    <cellStyle name="20% - Accent6 2" xfId="248"/>
    <cellStyle name="20% - Accent6 2 2" xfId="249"/>
    <cellStyle name="20% - Accent6 2 2 2" xfId="250"/>
    <cellStyle name="20% - Accent6 2 2 2 2" xfId="251"/>
    <cellStyle name="20% - Accent6 2 2 3" xfId="252"/>
    <cellStyle name="20% - Accent6 2 2_Analysis File Template" xfId="253"/>
    <cellStyle name="20% - Accent6 2 3" xfId="254"/>
    <cellStyle name="20% - Accent6 2 3 2" xfId="255"/>
    <cellStyle name="20% - Accent6 2 3 2 2" xfId="256"/>
    <cellStyle name="20% - Accent6 2 3 3" xfId="257"/>
    <cellStyle name="20% - Accent6 2 3_Analysis File Template" xfId="258"/>
    <cellStyle name="20% - Accent6 2 4" xfId="259"/>
    <cellStyle name="20% - Accent6 2 4 2" xfId="260"/>
    <cellStyle name="20% - Accent6 2 5" xfId="261"/>
    <cellStyle name="20% - Accent6 2_All_SFR_Tables" xfId="262"/>
    <cellStyle name="20% - Accent6 3" xfId="263"/>
    <cellStyle name="20% - Accent6 3 2" xfId="264"/>
    <cellStyle name="20% - Accent6 3 2 2" xfId="265"/>
    <cellStyle name="20% - Accent6 3 3" xfId="266"/>
    <cellStyle name="20% - Accent6 3_Analysis File Template" xfId="267"/>
    <cellStyle name="20% - Accent6 4" xfId="268"/>
    <cellStyle name="20% - Accent6 4 2" xfId="269"/>
    <cellStyle name="20% - Accent6 4_Draft SFR tables 300113 V8" xfId="270"/>
    <cellStyle name="20% - Accent6 5" xfId="271"/>
    <cellStyle name="20% - Accent6 5 2" xfId="272"/>
    <cellStyle name="20% - Accent6 5_Draft SFR tables 300113 V8" xfId="273"/>
    <cellStyle name="20% - Accent6 6" xfId="274"/>
    <cellStyle name="20% - Accent6 6 2" xfId="275"/>
    <cellStyle name="20% - Accent6 7" xfId="276"/>
    <cellStyle name="20% - Accent6 7 2" xfId="277"/>
    <cellStyle name="40% - Accent1 2" xfId="278"/>
    <cellStyle name="40% - Accent1 2 2" xfId="279"/>
    <cellStyle name="40% - Accent1 2 2 2" xfId="280"/>
    <cellStyle name="40% - Accent1 2 2 2 2" xfId="281"/>
    <cellStyle name="40% - Accent1 2 2 3" xfId="282"/>
    <cellStyle name="40% - Accent1 2 2_Analysis File Template" xfId="283"/>
    <cellStyle name="40% - Accent1 2 3" xfId="284"/>
    <cellStyle name="40% - Accent1 2 3 2" xfId="285"/>
    <cellStyle name="40% - Accent1 2 3 2 2" xfId="286"/>
    <cellStyle name="40% - Accent1 2 3 3" xfId="287"/>
    <cellStyle name="40% - Accent1 2 3_Analysis File Template" xfId="288"/>
    <cellStyle name="40% - Accent1 2 4" xfId="289"/>
    <cellStyle name="40% - Accent1 2 4 2" xfId="290"/>
    <cellStyle name="40% - Accent1 2 5" xfId="291"/>
    <cellStyle name="40% - Accent1 2_All_SFR_Tables" xfId="292"/>
    <cellStyle name="40% - Accent1 3" xfId="293"/>
    <cellStyle name="40% - Accent1 3 2" xfId="294"/>
    <cellStyle name="40% - Accent1 3 2 2" xfId="295"/>
    <cellStyle name="40% - Accent1 3 3" xfId="296"/>
    <cellStyle name="40% - Accent1 3_Analysis File Template" xfId="297"/>
    <cellStyle name="40% - Accent1 4" xfId="298"/>
    <cellStyle name="40% - Accent1 4 2" xfId="299"/>
    <cellStyle name="40% - Accent1 4_Draft SFR tables 300113 V8" xfId="300"/>
    <cellStyle name="40% - Accent1 5" xfId="301"/>
    <cellStyle name="40% - Accent1 5 2" xfId="302"/>
    <cellStyle name="40% - Accent1 5_Draft SFR tables 300113 V8" xfId="303"/>
    <cellStyle name="40% - Accent1 6" xfId="304"/>
    <cellStyle name="40% - Accent1 6 2" xfId="305"/>
    <cellStyle name="40% - Accent1 7" xfId="306"/>
    <cellStyle name="40% - Accent1 7 2" xfId="307"/>
    <cellStyle name="40% - Accent2 2" xfId="308"/>
    <cellStyle name="40% - Accent2 2 2" xfId="309"/>
    <cellStyle name="40% - Accent2 2 2 2" xfId="310"/>
    <cellStyle name="40% - Accent2 2 2 2 2" xfId="311"/>
    <cellStyle name="40% - Accent2 2 2 3" xfId="312"/>
    <cellStyle name="40% - Accent2 2 2_Analysis File Template" xfId="313"/>
    <cellStyle name="40% - Accent2 2 3" xfId="314"/>
    <cellStyle name="40% - Accent2 2 3 2" xfId="315"/>
    <cellStyle name="40% - Accent2 2 3 2 2" xfId="316"/>
    <cellStyle name="40% - Accent2 2 3 3" xfId="317"/>
    <cellStyle name="40% - Accent2 2 3_Analysis File Template" xfId="318"/>
    <cellStyle name="40% - Accent2 2 4" xfId="319"/>
    <cellStyle name="40% - Accent2 2 4 2" xfId="320"/>
    <cellStyle name="40% - Accent2 2 5" xfId="321"/>
    <cellStyle name="40% - Accent2 2_All_SFR_Tables" xfId="322"/>
    <cellStyle name="40% - Accent2 3" xfId="323"/>
    <cellStyle name="40% - Accent2 3 2" xfId="324"/>
    <cellStyle name="40% - Accent2 3 2 2" xfId="325"/>
    <cellStyle name="40% - Accent2 3 3" xfId="326"/>
    <cellStyle name="40% - Accent2 3_Analysis File Template" xfId="327"/>
    <cellStyle name="40% - Accent2 4" xfId="328"/>
    <cellStyle name="40% - Accent2 4 2" xfId="329"/>
    <cellStyle name="40% - Accent2 4_Draft SFR tables 300113 V8" xfId="330"/>
    <cellStyle name="40% - Accent2 5" xfId="331"/>
    <cellStyle name="40% - Accent2 5 2" xfId="332"/>
    <cellStyle name="40% - Accent2 5_Draft SFR tables 300113 V8" xfId="333"/>
    <cellStyle name="40% - Accent2 6" xfId="334"/>
    <cellStyle name="40% - Accent2 6 2" xfId="335"/>
    <cellStyle name="40% - Accent2 7" xfId="336"/>
    <cellStyle name="40% - Accent2 7 2" xfId="337"/>
    <cellStyle name="40% - Accent3 2" xfId="338"/>
    <cellStyle name="40% - Accent3 2 2" xfId="339"/>
    <cellStyle name="40% - Accent3 2 2 2" xfId="340"/>
    <cellStyle name="40% - Accent3 2 2 2 2" xfId="341"/>
    <cellStyle name="40% - Accent3 2 2 3" xfId="342"/>
    <cellStyle name="40% - Accent3 2 2_Analysis File Template" xfId="343"/>
    <cellStyle name="40% - Accent3 2 3" xfId="344"/>
    <cellStyle name="40% - Accent3 2 3 2" xfId="345"/>
    <cellStyle name="40% - Accent3 2 3 2 2" xfId="346"/>
    <cellStyle name="40% - Accent3 2 3 3" xfId="347"/>
    <cellStyle name="40% - Accent3 2 3_Analysis File Template" xfId="348"/>
    <cellStyle name="40% - Accent3 2 4" xfId="349"/>
    <cellStyle name="40% - Accent3 2 4 2" xfId="350"/>
    <cellStyle name="40% - Accent3 2 5" xfId="351"/>
    <cellStyle name="40% - Accent3 2_All_SFR_Tables" xfId="352"/>
    <cellStyle name="40% - Accent3 3" xfId="353"/>
    <cellStyle name="40% - Accent3 3 2" xfId="354"/>
    <cellStyle name="40% - Accent3 3 2 2" xfId="355"/>
    <cellStyle name="40% - Accent3 3 3" xfId="356"/>
    <cellStyle name="40% - Accent3 3_Analysis File Template" xfId="357"/>
    <cellStyle name="40% - Accent3 4" xfId="358"/>
    <cellStyle name="40% - Accent3 4 2" xfId="359"/>
    <cellStyle name="40% - Accent3 4_Draft SFR tables 300113 V8" xfId="360"/>
    <cellStyle name="40% - Accent3 5" xfId="361"/>
    <cellStyle name="40% - Accent3 5 2" xfId="362"/>
    <cellStyle name="40% - Accent3 5_Draft SFR tables 300113 V8" xfId="363"/>
    <cellStyle name="40% - Accent3 6" xfId="364"/>
    <cellStyle name="40% - Accent3 6 2" xfId="365"/>
    <cellStyle name="40% - Accent3 7" xfId="366"/>
    <cellStyle name="40% - Accent3 7 2" xfId="367"/>
    <cellStyle name="40% - Accent4 2" xfId="368"/>
    <cellStyle name="40% - Accent4 2 2" xfId="369"/>
    <cellStyle name="40% - Accent4 2 2 2" xfId="370"/>
    <cellStyle name="40% - Accent4 2 2 2 2" xfId="371"/>
    <cellStyle name="40% - Accent4 2 2 3" xfId="372"/>
    <cellStyle name="40% - Accent4 2 2_Analysis File Template" xfId="373"/>
    <cellStyle name="40% - Accent4 2 3" xfId="374"/>
    <cellStyle name="40% - Accent4 2 3 2" xfId="375"/>
    <cellStyle name="40% - Accent4 2 3 2 2" xfId="376"/>
    <cellStyle name="40% - Accent4 2 3 3" xfId="377"/>
    <cellStyle name="40% - Accent4 2 3_Analysis File Template" xfId="378"/>
    <cellStyle name="40% - Accent4 2 4" xfId="379"/>
    <cellStyle name="40% - Accent4 2 4 2" xfId="380"/>
    <cellStyle name="40% - Accent4 2 5" xfId="381"/>
    <cellStyle name="40% - Accent4 2_All_SFR_Tables" xfId="382"/>
    <cellStyle name="40% - Accent4 3" xfId="383"/>
    <cellStyle name="40% - Accent4 3 2" xfId="384"/>
    <cellStyle name="40% - Accent4 3 2 2" xfId="385"/>
    <cellStyle name="40% - Accent4 3 3" xfId="386"/>
    <cellStyle name="40% - Accent4 3_Analysis File Template" xfId="387"/>
    <cellStyle name="40% - Accent4 4" xfId="388"/>
    <cellStyle name="40% - Accent4 4 2" xfId="389"/>
    <cellStyle name="40% - Accent4 4_Draft SFR tables 300113 V8" xfId="390"/>
    <cellStyle name="40% - Accent4 5" xfId="391"/>
    <cellStyle name="40% - Accent4 5 2" xfId="392"/>
    <cellStyle name="40% - Accent4 5_Draft SFR tables 300113 V8" xfId="393"/>
    <cellStyle name="40% - Accent4 6" xfId="394"/>
    <cellStyle name="40% - Accent4 6 2" xfId="395"/>
    <cellStyle name="40% - Accent4 7" xfId="396"/>
    <cellStyle name="40% - Accent4 7 2" xfId="397"/>
    <cellStyle name="40% - Accent5 2" xfId="398"/>
    <cellStyle name="40% - Accent5 2 2" xfId="399"/>
    <cellStyle name="40% - Accent5 2 2 2" xfId="400"/>
    <cellStyle name="40% - Accent5 2 2 2 2" xfId="401"/>
    <cellStyle name="40% - Accent5 2 2 3" xfId="402"/>
    <cellStyle name="40% - Accent5 2 2_Analysis File Template" xfId="403"/>
    <cellStyle name="40% - Accent5 2 3" xfId="404"/>
    <cellStyle name="40% - Accent5 2 3 2" xfId="405"/>
    <cellStyle name="40% - Accent5 2 3 2 2" xfId="406"/>
    <cellStyle name="40% - Accent5 2 3 3" xfId="407"/>
    <cellStyle name="40% - Accent5 2 3_Analysis File Template" xfId="408"/>
    <cellStyle name="40% - Accent5 2 4" xfId="409"/>
    <cellStyle name="40% - Accent5 2 4 2" xfId="410"/>
    <cellStyle name="40% - Accent5 2 5" xfId="411"/>
    <cellStyle name="40% - Accent5 2_All_SFR_Tables" xfId="412"/>
    <cellStyle name="40% - Accent5 3" xfId="413"/>
    <cellStyle name="40% - Accent5 3 2" xfId="414"/>
    <cellStyle name="40% - Accent5 3 2 2" xfId="415"/>
    <cellStyle name="40% - Accent5 3 3" xfId="416"/>
    <cellStyle name="40% - Accent5 3_Analysis File Template" xfId="417"/>
    <cellStyle name="40% - Accent5 4" xfId="418"/>
    <cellStyle name="40% - Accent5 4 2" xfId="419"/>
    <cellStyle name="40% - Accent5 4_Draft SFR tables 300113 V8" xfId="420"/>
    <cellStyle name="40% - Accent5 5" xfId="421"/>
    <cellStyle name="40% - Accent5 5 2" xfId="422"/>
    <cellStyle name="40% - Accent5 5_Draft SFR tables 300113 V8" xfId="423"/>
    <cellStyle name="40% - Accent5 6" xfId="424"/>
    <cellStyle name="40% - Accent5 6 2" xfId="425"/>
    <cellStyle name="40% - Accent5 7" xfId="426"/>
    <cellStyle name="40% - Accent5 7 2" xfId="427"/>
    <cellStyle name="40% - Accent6 2" xfId="428"/>
    <cellStyle name="40% - Accent6 2 2" xfId="429"/>
    <cellStyle name="40% - Accent6 2 2 2" xfId="430"/>
    <cellStyle name="40% - Accent6 2 2 2 2" xfId="431"/>
    <cellStyle name="40% - Accent6 2 2 3" xfId="432"/>
    <cellStyle name="40% - Accent6 2 2_Analysis File Template" xfId="433"/>
    <cellStyle name="40% - Accent6 2 3" xfId="434"/>
    <cellStyle name="40% - Accent6 2 3 2" xfId="435"/>
    <cellStyle name="40% - Accent6 2 3 2 2" xfId="436"/>
    <cellStyle name="40% - Accent6 2 3 3" xfId="437"/>
    <cellStyle name="40% - Accent6 2 3_Analysis File Template" xfId="438"/>
    <cellStyle name="40% - Accent6 2 4" xfId="439"/>
    <cellStyle name="40% - Accent6 2 4 2" xfId="440"/>
    <cellStyle name="40% - Accent6 2 5" xfId="441"/>
    <cellStyle name="40% - Accent6 2_All_SFR_Tables" xfId="442"/>
    <cellStyle name="40% - Accent6 3" xfId="443"/>
    <cellStyle name="40% - Accent6 3 2" xfId="444"/>
    <cellStyle name="40% - Accent6 3 2 2" xfId="445"/>
    <cellStyle name="40% - Accent6 3 3" xfId="446"/>
    <cellStyle name="40% - Accent6 3_Analysis File Template" xfId="447"/>
    <cellStyle name="40% - Accent6 4" xfId="448"/>
    <cellStyle name="40% - Accent6 4 2" xfId="449"/>
    <cellStyle name="40% - Accent6 4_Draft SFR tables 300113 V8" xfId="450"/>
    <cellStyle name="40% - Accent6 5" xfId="451"/>
    <cellStyle name="40% - Accent6 5 2" xfId="452"/>
    <cellStyle name="40% - Accent6 5_Draft SFR tables 300113 V8" xfId="453"/>
    <cellStyle name="40% - Accent6 6" xfId="454"/>
    <cellStyle name="40% - Accent6 6 2" xfId="455"/>
    <cellStyle name="40% - Accent6 7" xfId="456"/>
    <cellStyle name="40% - Accent6 7 2" xfId="457"/>
    <cellStyle name="60% - Accent1 2" xfId="458"/>
    <cellStyle name="60% - Accent1 2 2" xfId="459"/>
    <cellStyle name="60% - Accent1 2 3" xfId="460"/>
    <cellStyle name="60% - Accent1 3" xfId="461"/>
    <cellStyle name="60% - Accent1 4" xfId="462"/>
    <cellStyle name="60% - Accent1 5" xfId="463"/>
    <cellStyle name="60% - Accent2 2" xfId="464"/>
    <cellStyle name="60% - Accent2 2 2" xfId="465"/>
    <cellStyle name="60% - Accent2 2 3" xfId="466"/>
    <cellStyle name="60% - Accent2 3" xfId="467"/>
    <cellStyle name="60% - Accent2 4" xfId="468"/>
    <cellStyle name="60% - Accent2 5" xfId="469"/>
    <cellStyle name="60% - Accent3 2" xfId="470"/>
    <cellStyle name="60% - Accent3 2 2" xfId="471"/>
    <cellStyle name="60% - Accent3 2 3" xfId="472"/>
    <cellStyle name="60% - Accent3 3" xfId="473"/>
    <cellStyle name="60% - Accent3 4" xfId="474"/>
    <cellStyle name="60% - Accent3 5" xfId="475"/>
    <cellStyle name="60% - Accent4 2" xfId="476"/>
    <cellStyle name="60% - Accent4 2 2" xfId="477"/>
    <cellStyle name="60% - Accent4 2 3" xfId="478"/>
    <cellStyle name="60% - Accent4 3" xfId="479"/>
    <cellStyle name="60% - Accent4 4" xfId="480"/>
    <cellStyle name="60% - Accent4 5" xfId="481"/>
    <cellStyle name="60% - Accent5 2" xfId="482"/>
    <cellStyle name="60% - Accent5 2 2" xfId="483"/>
    <cellStyle name="60% - Accent5 2 3" xfId="484"/>
    <cellStyle name="60% - Accent5 3" xfId="485"/>
    <cellStyle name="60% - Accent5 4" xfId="486"/>
    <cellStyle name="60% - Accent5 5" xfId="487"/>
    <cellStyle name="60% - Accent6 2" xfId="488"/>
    <cellStyle name="60% - Accent6 2 2" xfId="489"/>
    <cellStyle name="60% - Accent6 2 3" xfId="490"/>
    <cellStyle name="60% - Accent6 3" xfId="491"/>
    <cellStyle name="60% - Accent6 4" xfId="492"/>
    <cellStyle name="60% - Accent6 5" xfId="493"/>
    <cellStyle name="Accent1 2" xfId="494"/>
    <cellStyle name="Accent1 2 2" xfId="495"/>
    <cellStyle name="Accent1 2 3" xfId="496"/>
    <cellStyle name="Accent1 3" xfId="497"/>
    <cellStyle name="Accent1 4" xfId="498"/>
    <cellStyle name="Accent1 5" xfId="499"/>
    <cellStyle name="Accent2 2" xfId="500"/>
    <cellStyle name="Accent2 2 2" xfId="501"/>
    <cellStyle name="Accent2 2 3" xfId="502"/>
    <cellStyle name="Accent2 3" xfId="503"/>
    <cellStyle name="Accent2 4" xfId="504"/>
    <cellStyle name="Accent2 5" xfId="505"/>
    <cellStyle name="Accent3 2" xfId="506"/>
    <cellStyle name="Accent3 2 2" xfId="507"/>
    <cellStyle name="Accent3 2 3" xfId="508"/>
    <cellStyle name="Accent3 3" xfId="509"/>
    <cellStyle name="Accent3 4" xfId="510"/>
    <cellStyle name="Accent3 5" xfId="511"/>
    <cellStyle name="Accent4 2" xfId="512"/>
    <cellStyle name="Accent4 2 2" xfId="513"/>
    <cellStyle name="Accent4 2 3" xfId="514"/>
    <cellStyle name="Accent4 3" xfId="515"/>
    <cellStyle name="Accent4 4" xfId="516"/>
    <cellStyle name="Accent4 5" xfId="517"/>
    <cellStyle name="Accent5 2" xfId="518"/>
    <cellStyle name="Accent5 2 2" xfId="519"/>
    <cellStyle name="Accent5 2 3" xfId="520"/>
    <cellStyle name="Accent5 3" xfId="521"/>
    <cellStyle name="Accent5 4" xfId="522"/>
    <cellStyle name="Accent5 5" xfId="523"/>
    <cellStyle name="Accent6 2" xfId="524"/>
    <cellStyle name="Accent6 2 2" xfId="525"/>
    <cellStyle name="Accent6 2 3" xfId="526"/>
    <cellStyle name="Accent6 3" xfId="527"/>
    <cellStyle name="Accent6 4" xfId="528"/>
    <cellStyle name="Accent6 5" xfId="529"/>
    <cellStyle name="Bad 2" xfId="530"/>
    <cellStyle name="Bad 2 2" xfId="531"/>
    <cellStyle name="Bad 2 3" xfId="532"/>
    <cellStyle name="Bad 3" xfId="533"/>
    <cellStyle name="Bad 4" xfId="534"/>
    <cellStyle name="Bad 5" xfId="535"/>
    <cellStyle name="Calculation 2" xfId="536"/>
    <cellStyle name="Calculation 2 2" xfId="537"/>
    <cellStyle name="Calculation 2 3" xfId="538"/>
    <cellStyle name="Calculation 2_Analysis File Template" xfId="539"/>
    <cellStyle name="Calculation 3" xfId="540"/>
    <cellStyle name="Calculation 4" xfId="541"/>
    <cellStyle name="Calculation 5" xfId="542"/>
    <cellStyle name="Check Cell 2" xfId="543"/>
    <cellStyle name="Check Cell 2 2" xfId="544"/>
    <cellStyle name="Check Cell 2 3" xfId="545"/>
    <cellStyle name="Check Cell 2_Analysis File Template" xfId="546"/>
    <cellStyle name="Check Cell 3" xfId="547"/>
    <cellStyle name="Check Cell 4" xfId="548"/>
    <cellStyle name="Check Cell 5" xfId="549"/>
    <cellStyle name="Comma 2" xfId="550"/>
    <cellStyle name="Comma 2 2" xfId="551"/>
    <cellStyle name="Comma 2 3" xfId="552"/>
    <cellStyle name="Comma 2 4" xfId="553"/>
    <cellStyle name="Comma 2 4 2" xfId="554"/>
    <cellStyle name="Comma 2 5" xfId="555"/>
    <cellStyle name="Comma 2 6" xfId="556"/>
    <cellStyle name="Comma 3" xfId="557"/>
    <cellStyle name="Comma 3 2" xfId="558"/>
    <cellStyle name="Comma 3 2 2" xfId="559"/>
    <cellStyle name="Comma 3 3" xfId="560"/>
    <cellStyle name="Comma 4" xfId="97"/>
    <cellStyle name="Comma 4 2" xfId="561"/>
    <cellStyle name="Comma 4 2 2" xfId="562"/>
    <cellStyle name="Comma 4 3" xfId="563"/>
    <cellStyle name="Comma 5" xfId="564"/>
    <cellStyle name="Comma 5 2" xfId="565"/>
    <cellStyle name="Comma 6" xfId="566"/>
    <cellStyle name="Dave1" xfId="567"/>
    <cellStyle name="Emphasis 1" xfId="568"/>
    <cellStyle name="Emphasis 2" xfId="569"/>
    <cellStyle name="Emphasis 3" xfId="570"/>
    <cellStyle name="Euro" xfId="571"/>
    <cellStyle name="Euro 2" xfId="572"/>
    <cellStyle name="Explanatory Text 2" xfId="573"/>
    <cellStyle name="Explanatory Text 2 2" xfId="574"/>
    <cellStyle name="Explanatory Text 2 3" xfId="575"/>
    <cellStyle name="Explanatory Text 3" xfId="576"/>
    <cellStyle name="Explanatory Text 4" xfId="577"/>
    <cellStyle name="Explanatory Text 5" xfId="578"/>
    <cellStyle name="Forecast_Number" xfId="579"/>
    <cellStyle name="Good 2" xfId="580"/>
    <cellStyle name="Good 2 2" xfId="581"/>
    <cellStyle name="Good 2 3" xfId="582"/>
    <cellStyle name="Good 3" xfId="583"/>
    <cellStyle name="Good 4" xfId="584"/>
    <cellStyle name="Good 5" xfId="585"/>
    <cellStyle name="Heading 1 2" xfId="586"/>
    <cellStyle name="Heading 1 2 2" xfId="587"/>
    <cellStyle name="Heading 1 2 3" xfId="588"/>
    <cellStyle name="Heading 1 2_Analysis File Template" xfId="589"/>
    <cellStyle name="Heading 1 3" xfId="590"/>
    <cellStyle name="Heading 1 4" xfId="591"/>
    <cellStyle name="Heading 1 5" xfId="592"/>
    <cellStyle name="Heading 2 2" xfId="593"/>
    <cellStyle name="Heading 2 2 2" xfId="594"/>
    <cellStyle name="Heading 2 2 3" xfId="595"/>
    <cellStyle name="Heading 2 2_Analysis File Template" xfId="596"/>
    <cellStyle name="Heading 2 3" xfId="597"/>
    <cellStyle name="Heading 2 4" xfId="598"/>
    <cellStyle name="Heading 2 5" xfId="599"/>
    <cellStyle name="Heading 3 2" xfId="600"/>
    <cellStyle name="Heading 3 2 2" xfId="601"/>
    <cellStyle name="Heading 3 2 3" xfId="602"/>
    <cellStyle name="Heading 3 2_Analysis File Template" xfId="603"/>
    <cellStyle name="Heading 3 3" xfId="604"/>
    <cellStyle name="Heading 3 4" xfId="605"/>
    <cellStyle name="Heading 3 5" xfId="606"/>
    <cellStyle name="Heading 4 2" xfId="607"/>
    <cellStyle name="Heading 4 2 2" xfId="608"/>
    <cellStyle name="Heading 4 2 3" xfId="609"/>
    <cellStyle name="Heading 4 3" xfId="610"/>
    <cellStyle name="Heading 4 4" xfId="611"/>
    <cellStyle name="Heading 4 5" xfId="612"/>
    <cellStyle name="Hyperlink" xfId="902" builtinId="8"/>
    <cellStyle name="Hyperlink 2" xfId="613"/>
    <cellStyle name="Hyperlink 3" xfId="614"/>
    <cellStyle name="Hyperlink 3 2" xfId="615"/>
    <cellStyle name="Hyperlink 3_SFR_Tables_Oct2013" xfId="616"/>
    <cellStyle name="Hyperlink 4" xfId="617"/>
    <cellStyle name="Input 2" xfId="618"/>
    <cellStyle name="Input 2 2" xfId="619"/>
    <cellStyle name="Input 2 3" xfId="620"/>
    <cellStyle name="Input 2_Analysis File Template" xfId="621"/>
    <cellStyle name="Input 3" xfId="622"/>
    <cellStyle name="Input 4" xfId="623"/>
    <cellStyle name="Input 5" xfId="624"/>
    <cellStyle name="Linked Cell 2" xfId="625"/>
    <cellStyle name="Linked Cell 2 2" xfId="626"/>
    <cellStyle name="Linked Cell 2 3" xfId="627"/>
    <cellStyle name="Linked Cell 2_Analysis File Template" xfId="628"/>
    <cellStyle name="Linked Cell 3" xfId="629"/>
    <cellStyle name="Linked Cell 4" xfId="630"/>
    <cellStyle name="Linked Cell 5" xfId="631"/>
    <cellStyle name="Neutral 2" xfId="632"/>
    <cellStyle name="Neutral 2 2" xfId="633"/>
    <cellStyle name="Neutral 2 3" xfId="634"/>
    <cellStyle name="Neutral 3" xfId="635"/>
    <cellStyle name="Neutral 4" xfId="636"/>
    <cellStyle name="Neutral 5" xfId="637"/>
    <cellStyle name="Normal" xfId="0" builtinId="0"/>
    <cellStyle name="Normal 10" xfId="638"/>
    <cellStyle name="Normal 10 2" xfId="639"/>
    <cellStyle name="Normal 10 2 2" xfId="640"/>
    <cellStyle name="Normal 10 3" xfId="641"/>
    <cellStyle name="Normal 10_Analysis File Template" xfId="642"/>
    <cellStyle name="Normal 11" xfId="643"/>
    <cellStyle name="Normal 12" xfId="644"/>
    <cellStyle name="Normal 12 2" xfId="645"/>
    <cellStyle name="Normal 12 3" xfId="646"/>
    <cellStyle name="Normal 12_NCNC Report v1.3" xfId="647"/>
    <cellStyle name="Normal 13" xfId="648"/>
    <cellStyle name="Normal 13 2" xfId="649"/>
    <cellStyle name="Normal 13_Traineeship Mock MI Tables V11" xfId="650"/>
    <cellStyle name="Normal 14" xfId="651"/>
    <cellStyle name="Normal 14 2" xfId="652"/>
    <cellStyle name="Normal 14_All_SFR_Tables_Oct13" xfId="653"/>
    <cellStyle name="Normal 15" xfId="654"/>
    <cellStyle name="Normal 15 2" xfId="655"/>
    <cellStyle name="Normal 16" xfId="656"/>
    <cellStyle name="Normal 17" xfId="657"/>
    <cellStyle name="Normal 18" xfId="658"/>
    <cellStyle name="Normal 19" xfId="659"/>
    <cellStyle name="Normal 2" xfId="5"/>
    <cellStyle name="Normal 2 10" xfId="661"/>
    <cellStyle name="Normal 2 10 2" xfId="662"/>
    <cellStyle name="Normal 2 11" xfId="660"/>
    <cellStyle name="Normal 2 2" xfId="663"/>
    <cellStyle name="Normal 2 2 2" xfId="664"/>
    <cellStyle name="Normal 2 2 2 2" xfId="665"/>
    <cellStyle name="Normal 2 2 2 2 2" xfId="666"/>
    <cellStyle name="Normal 2 2 2 2 2 2" xfId="667"/>
    <cellStyle name="Normal 2 2 2 2 2_Draft SFR tables 300113 V8" xfId="668"/>
    <cellStyle name="Normal 2 2 2 2 3" xfId="669"/>
    <cellStyle name="Normal 2 2 2 2 4" xfId="670"/>
    <cellStyle name="Normal 2 2 2 2_123" xfId="671"/>
    <cellStyle name="Normal 2 2 2 3" xfId="672"/>
    <cellStyle name="Normal 2 2 2 3 2" xfId="673"/>
    <cellStyle name="Normal 2 2 2 3 2 2" xfId="674"/>
    <cellStyle name="Normal 2 2 2 3 2_Draft SFR tables 300113 V8" xfId="675"/>
    <cellStyle name="Normal 2 2 2 3 3" xfId="676"/>
    <cellStyle name="Normal 2 2 2 3 4" xfId="677"/>
    <cellStyle name="Normal 2 2 2 3_123" xfId="678"/>
    <cellStyle name="Normal 2 2 2 4" xfId="679"/>
    <cellStyle name="Normal 2 2 2 4 2" xfId="680"/>
    <cellStyle name="Normal 2 2 2 4 2 2" xfId="681"/>
    <cellStyle name="Normal 2 2 2 4 2_Draft SFR tables 300113 V8" xfId="682"/>
    <cellStyle name="Normal 2 2 2 4 3" xfId="683"/>
    <cellStyle name="Normal 2 2 2 4 4" xfId="684"/>
    <cellStyle name="Normal 2 2 2 4_123" xfId="685"/>
    <cellStyle name="Normal 2 2 2 5" xfId="686"/>
    <cellStyle name="Normal 2 2 2 5 2" xfId="687"/>
    <cellStyle name="Normal 2 2 2 5 3" xfId="688"/>
    <cellStyle name="Normal 2 2 2 6" xfId="689"/>
    <cellStyle name="Normal 2 2 2_MarSFRLevel4Learners" xfId="690"/>
    <cellStyle name="Normal 2 2 3" xfId="691"/>
    <cellStyle name="Normal 2 2 4" xfId="692"/>
    <cellStyle name="Normal 2 2 5" xfId="693"/>
    <cellStyle name="Normal 2 2 5 2" xfId="694"/>
    <cellStyle name="Normal 2 2 5_Draft SFR tables 300113 V8" xfId="695"/>
    <cellStyle name="Normal 2 2 6" xfId="696"/>
    <cellStyle name="Normal 2 2 7" xfId="697"/>
    <cellStyle name="Normal 2 2_123" xfId="698"/>
    <cellStyle name="Normal 2 3" xfId="699"/>
    <cellStyle name="Normal 2 3 2" xfId="700"/>
    <cellStyle name="Normal 2 3 3" xfId="701"/>
    <cellStyle name="Normal 2 3 3 2" xfId="702"/>
    <cellStyle name="Normal 2 3 3_Draft SFR tables 300113 V8" xfId="703"/>
    <cellStyle name="Normal 2 3 4" xfId="704"/>
    <cellStyle name="Normal 2 3 4 2" xfId="705"/>
    <cellStyle name="Normal 2 3 4 2 2" xfId="706"/>
    <cellStyle name="Normal 2 3 4_rounded LFS Tables 11 and 12" xfId="707"/>
    <cellStyle name="Normal 2 3 5" xfId="708"/>
    <cellStyle name="Normal 2 3 6" xfId="709"/>
    <cellStyle name="Normal 2 3_123" xfId="710"/>
    <cellStyle name="Normal 2 4" xfId="711"/>
    <cellStyle name="Normal 2 4 2" xfId="712"/>
    <cellStyle name="Normal 2 4 2 2" xfId="713"/>
    <cellStyle name="Normal 2 4 2_Draft SFR tables 300113 V8" xfId="714"/>
    <cellStyle name="Normal 2 4 3" xfId="715"/>
    <cellStyle name="Normal 2 4 4" xfId="716"/>
    <cellStyle name="Normal 2 4_123" xfId="717"/>
    <cellStyle name="Normal 2 5" xfId="718"/>
    <cellStyle name="Normal 2 5 2" xfId="719"/>
    <cellStyle name="Normal 2 5 2 2" xfId="720"/>
    <cellStyle name="Normal 2 5 2_Draft SFR tables 300113 V8" xfId="721"/>
    <cellStyle name="Normal 2 5 3" xfId="722"/>
    <cellStyle name="Normal 2 5 4" xfId="723"/>
    <cellStyle name="Normal 2 5_123" xfId="724"/>
    <cellStyle name="Normal 2 6" xfId="725"/>
    <cellStyle name="Normal 2 6 2" xfId="726"/>
    <cellStyle name="Normal 2 6 2 2" xfId="727"/>
    <cellStyle name="Normal 2 6 3" xfId="728"/>
    <cellStyle name="Normal 2 6 4" xfId="729"/>
    <cellStyle name="Normal 2 6_Analysis File Template" xfId="730"/>
    <cellStyle name="Normal 2 7" xfId="731"/>
    <cellStyle name="Normal 2 7 2" xfId="732"/>
    <cellStyle name="Normal 2 7 2 2" xfId="733"/>
    <cellStyle name="Normal 2 7 3" xfId="734"/>
    <cellStyle name="Normal 2 7_Analysis File Template" xfId="735"/>
    <cellStyle name="Normal 2 8" xfId="736"/>
    <cellStyle name="Normal 2 8 2" xfId="737"/>
    <cellStyle name="Normal 2 9" xfId="738"/>
    <cellStyle name="Normal 2 9 2" xfId="739"/>
    <cellStyle name="Normal 2 9 3" xfId="740"/>
    <cellStyle name="Normal 2 9_Draft SFR tables 300113 V8" xfId="741"/>
    <cellStyle name="Normal 2_All_SFR_Tables" xfId="742"/>
    <cellStyle name="Normal 20" xfId="743"/>
    <cellStyle name="Normal 21" xfId="96"/>
    <cellStyle name="Normal 3" xfId="744"/>
    <cellStyle name="Normal 3 2" xfId="745"/>
    <cellStyle name="Normal 3 2 2" xfId="746"/>
    <cellStyle name="Normal 3 2 2 2" xfId="747"/>
    <cellStyle name="Normal 3 2 2_Draft SFR tables 300113 V8" xfId="748"/>
    <cellStyle name="Normal 3 2 3" xfId="749"/>
    <cellStyle name="Normal 3 2 4" xfId="750"/>
    <cellStyle name="Normal 3 2_123" xfId="751"/>
    <cellStyle name="Normal 3 3" xfId="752"/>
    <cellStyle name="Normal 3 3 2" xfId="753"/>
    <cellStyle name="Normal 3 3 2 2" xfId="754"/>
    <cellStyle name="Normal 3 3 2_Draft SFR tables 300113 V8" xfId="755"/>
    <cellStyle name="Normal 3 3 3" xfId="756"/>
    <cellStyle name="Normal 3 3 4" xfId="757"/>
    <cellStyle name="Normal 3 3_123" xfId="758"/>
    <cellStyle name="Normal 3 4" xfId="759"/>
    <cellStyle name="Normal 3 4 2" xfId="760"/>
    <cellStyle name="Normal 3 4 2 2" xfId="761"/>
    <cellStyle name="Normal 3 4 2_Draft SFR tables 300113 V8" xfId="762"/>
    <cellStyle name="Normal 3 4 3" xfId="763"/>
    <cellStyle name="Normal 3 4 4" xfId="764"/>
    <cellStyle name="Normal 3 4_123" xfId="765"/>
    <cellStyle name="Normal 3 5" xfId="766"/>
    <cellStyle name="Normal 3 5 2" xfId="767"/>
    <cellStyle name="Normal 3 5_Cover Sheet - FE and Skills" xfId="768"/>
    <cellStyle name="Normal 3 6" xfId="769"/>
    <cellStyle name="Normal 3 7" xfId="770"/>
    <cellStyle name="Normal 3_123" xfId="771"/>
    <cellStyle name="Normal 34" xfId="772"/>
    <cellStyle name="Normal 4" xfId="773"/>
    <cellStyle name="Normal 4 2" xfId="774"/>
    <cellStyle name="Normal 4 3" xfId="775"/>
    <cellStyle name="Normal 4 4" xfId="776"/>
    <cellStyle name="Normal 4_123" xfId="777"/>
    <cellStyle name="Normal 5" xfId="778"/>
    <cellStyle name="Normal 5 2" xfId="779"/>
    <cellStyle name="Normal 5 3" xfId="780"/>
    <cellStyle name="Normal 5_Draft SFR tables 300113 V8" xfId="781"/>
    <cellStyle name="Normal 6" xfId="782"/>
    <cellStyle name="Normal 7" xfId="783"/>
    <cellStyle name="Normal 7 2" xfId="784"/>
    <cellStyle name="Normal 7 2 2" xfId="785"/>
    <cellStyle name="Normal 7 3" xfId="786"/>
    <cellStyle name="Normal 7 4" xfId="787"/>
    <cellStyle name="Normal 7 4 2" xfId="788"/>
    <cellStyle name="Normal 7 4 3" xfId="789"/>
    <cellStyle name="Normal 7 4_January2013_OLASS_Participation_Achievement" xfId="790"/>
    <cellStyle name="Normal 7 5" xfId="791"/>
    <cellStyle name="Normal 7_Analysis File Template" xfId="792"/>
    <cellStyle name="Normal 8" xfId="793"/>
    <cellStyle name="Normal 8 2" xfId="794"/>
    <cellStyle name="Normal 8_Draft SFR tables 300113 V8" xfId="795"/>
    <cellStyle name="Normal 9" xfId="796"/>
    <cellStyle name="Normal 9 2" xfId="797"/>
    <cellStyle name="Normal 9 2 2" xfId="798"/>
    <cellStyle name="Normal 9 3" xfId="799"/>
    <cellStyle name="Normal 9_Analysis File Template" xfId="800"/>
    <cellStyle name="Normal_NEET Supplementary tables_16_24_final" xfId="2"/>
    <cellStyle name="Normal_NEET Supplementary tables_18_24_final" xfId="4"/>
    <cellStyle name="Normal_Raw Data" xfId="3"/>
    <cellStyle name="NormalStyleText" xfId="801"/>
    <cellStyle name="Note 2" xfId="802"/>
    <cellStyle name="Note 2 2" xfId="803"/>
    <cellStyle name="Note 2 2 2" xfId="804"/>
    <cellStyle name="Note 2 2 2 2" xfId="805"/>
    <cellStyle name="Note 2 2 3" xfId="806"/>
    <cellStyle name="Note 2 2_Analysis File Template" xfId="807"/>
    <cellStyle name="Note 2 3" xfId="808"/>
    <cellStyle name="Note 2 3 2" xfId="809"/>
    <cellStyle name="Note 2 3 2 2" xfId="810"/>
    <cellStyle name="Note 2 3 3" xfId="811"/>
    <cellStyle name="Note 2 3_Analysis File Template" xfId="812"/>
    <cellStyle name="Note 2 4" xfId="813"/>
    <cellStyle name="Note 2 4 2" xfId="814"/>
    <cellStyle name="Note 2 5" xfId="815"/>
    <cellStyle name="Note 2_Analysis File Template" xfId="816"/>
    <cellStyle name="Note 3" xfId="817"/>
    <cellStyle name="Note 3 2" xfId="818"/>
    <cellStyle name="Note 3 2 2" xfId="819"/>
    <cellStyle name="Note 3 3" xfId="820"/>
    <cellStyle name="Note 3_Analysis File Template" xfId="821"/>
    <cellStyle name="Note 4" xfId="822"/>
    <cellStyle name="Note 4 2" xfId="823"/>
    <cellStyle name="Note 5" xfId="824"/>
    <cellStyle name="Note 5 2" xfId="825"/>
    <cellStyle name="Note 6" xfId="826"/>
    <cellStyle name="Note 6 2" xfId="827"/>
    <cellStyle name="Output 2" xfId="828"/>
    <cellStyle name="Output 2 2" xfId="829"/>
    <cellStyle name="Output 2 3" xfId="830"/>
    <cellStyle name="Output 2_Analysis File Template" xfId="831"/>
    <cellStyle name="Output 3" xfId="832"/>
    <cellStyle name="Output 4" xfId="833"/>
    <cellStyle name="Output 5" xfId="834"/>
    <cellStyle name="Percent" xfId="1" builtinId="5"/>
    <cellStyle name="Percent 10" xfId="835"/>
    <cellStyle name="Percent 11" xfId="836"/>
    <cellStyle name="Percent 11 2" xfId="837"/>
    <cellStyle name="Percent 2" xfId="838"/>
    <cellStyle name="Percent 2 2" xfId="839"/>
    <cellStyle name="Percent 2 3" xfId="840"/>
    <cellStyle name="Percent 2 3 2" xfId="841"/>
    <cellStyle name="Percent 2 3 2 2" xfId="842"/>
    <cellStyle name="Percent 2 3 2 2 2" xfId="843"/>
    <cellStyle name="Percent 2 4" xfId="844"/>
    <cellStyle name="Percent 2 4 2" xfId="845"/>
    <cellStyle name="Percent 2 5" xfId="846"/>
    <cellStyle name="Percent 2 6" xfId="847"/>
    <cellStyle name="Percent 3" xfId="848"/>
    <cellStyle name="Percent 3 2" xfId="849"/>
    <cellStyle name="Percent 3 3" xfId="850"/>
    <cellStyle name="Percent 3 4" xfId="851"/>
    <cellStyle name="Percent 3 5" xfId="852"/>
    <cellStyle name="Percent 3 5 2" xfId="853"/>
    <cellStyle name="Percent 3 5 2 2" xfId="854"/>
    <cellStyle name="Percent 3 5 3" xfId="855"/>
    <cellStyle name="Percent 3 6" xfId="856"/>
    <cellStyle name="Percent 3 6 2" xfId="857"/>
    <cellStyle name="Percent 3 7" xfId="858"/>
    <cellStyle name="Percent 4" xfId="859"/>
    <cellStyle name="Percent 5" xfId="860"/>
    <cellStyle name="Percent 5 2" xfId="861"/>
    <cellStyle name="Percent 5 2 2" xfId="862"/>
    <cellStyle name="Percent 5 3" xfId="863"/>
    <cellStyle name="Percent 6" xfId="864"/>
    <cellStyle name="Percent 7" xfId="865"/>
    <cellStyle name="Percent 7 2" xfId="866"/>
    <cellStyle name="Percent 8" xfId="867"/>
    <cellStyle name="Percent 9" xfId="868"/>
    <cellStyle name="Percent 9 2" xfId="869"/>
    <cellStyle name="Sheet Title" xfId="870"/>
    <cellStyle name="style1415104331817" xfId="6"/>
    <cellStyle name="style1415104331942" xfId="7"/>
    <cellStyle name="style1415104331989" xfId="8"/>
    <cellStyle name="style1415104332036" xfId="9"/>
    <cellStyle name="style1415104332083" xfId="10"/>
    <cellStyle name="style1415104332129" xfId="11"/>
    <cellStyle name="style1415104332207" xfId="12"/>
    <cellStyle name="style1415104332254" xfId="13"/>
    <cellStyle name="style1415104332285" xfId="14"/>
    <cellStyle name="style1415104332332" xfId="15"/>
    <cellStyle name="style1415104332379" xfId="16"/>
    <cellStyle name="style1415104332441" xfId="17"/>
    <cellStyle name="style1415104332488" xfId="18"/>
    <cellStyle name="style1415104332551" xfId="19"/>
    <cellStyle name="style1415104332629" xfId="20"/>
    <cellStyle name="style1415104332675" xfId="21"/>
    <cellStyle name="style1415104332722" xfId="22"/>
    <cellStyle name="style1415104332785" xfId="23"/>
    <cellStyle name="style1415104332831" xfId="24"/>
    <cellStyle name="style1415104332909" xfId="25"/>
    <cellStyle name="style1415104332941" xfId="26"/>
    <cellStyle name="style1415104333533" xfId="27"/>
    <cellStyle name="style1415104333580" xfId="28"/>
    <cellStyle name="style1415104333611" xfId="29"/>
    <cellStyle name="style1415104333674" xfId="30"/>
    <cellStyle name="style1415104333767" xfId="31"/>
    <cellStyle name="style1415104333799" xfId="32"/>
    <cellStyle name="style1415104333877" xfId="33"/>
    <cellStyle name="style1415104333908" xfId="34"/>
    <cellStyle name="style1415104333955" xfId="35"/>
    <cellStyle name="style1415104334017" xfId="36"/>
    <cellStyle name="style1415104334064" xfId="37"/>
    <cellStyle name="style1415104334111" xfId="38"/>
    <cellStyle name="style1415104334157" xfId="39"/>
    <cellStyle name="style1415104334204" xfId="40"/>
    <cellStyle name="style1415104334251" xfId="41"/>
    <cellStyle name="style1415104334298" xfId="42"/>
    <cellStyle name="style1415104334329" xfId="43"/>
    <cellStyle name="style1415104334563" xfId="44"/>
    <cellStyle name="style1415104334610" xfId="45"/>
    <cellStyle name="style1415104334672" xfId="46"/>
    <cellStyle name="style1415104334704" xfId="47"/>
    <cellStyle name="style1415104334735" xfId="48"/>
    <cellStyle name="style1415290116355" xfId="49"/>
    <cellStyle name="style1415290116433" xfId="50"/>
    <cellStyle name="style1415290116526" xfId="51"/>
    <cellStyle name="style1415290116589" xfId="52"/>
    <cellStyle name="style1415290116636" xfId="53"/>
    <cellStyle name="style1415290116682" xfId="54"/>
    <cellStyle name="style1415290116760" xfId="55"/>
    <cellStyle name="style1415290116792" xfId="56"/>
    <cellStyle name="style1415290116854" xfId="57"/>
    <cellStyle name="style1415290117010" xfId="58"/>
    <cellStyle name="style1415290117057" xfId="59"/>
    <cellStyle name="style1415290117119" xfId="60"/>
    <cellStyle name="style1415290117182" xfId="61"/>
    <cellStyle name="style1415290117260" xfId="62"/>
    <cellStyle name="style1415290117322" xfId="63"/>
    <cellStyle name="style1415290117369" xfId="64"/>
    <cellStyle name="style1415290117416" xfId="65"/>
    <cellStyle name="style1415290117494" xfId="66"/>
    <cellStyle name="style1415290117572" xfId="67"/>
    <cellStyle name="style1415290117634" xfId="68"/>
    <cellStyle name="style1415290117743" xfId="69"/>
    <cellStyle name="style1415290117790" xfId="70"/>
    <cellStyle name="style1415290117837" xfId="71"/>
    <cellStyle name="style1415290117884" xfId="72"/>
    <cellStyle name="style1415290117915" xfId="73"/>
    <cellStyle name="style1415290117962" xfId="74"/>
    <cellStyle name="style1415290118009" xfId="75"/>
    <cellStyle name="style1415290118040" xfId="76"/>
    <cellStyle name="style1415290118087" xfId="77"/>
    <cellStyle name="style1415290118118" xfId="78"/>
    <cellStyle name="style1415290118165" xfId="79"/>
    <cellStyle name="style1415290118196" xfId="80"/>
    <cellStyle name="style1415290118336" xfId="81"/>
    <cellStyle name="style1415290118383" xfId="82"/>
    <cellStyle name="style1415290118445" xfId="83"/>
    <cellStyle name="style1415290118477" xfId="84"/>
    <cellStyle name="style1415290118523" xfId="85"/>
    <cellStyle name="style1415290118570" xfId="86"/>
    <cellStyle name="style1415290118617" xfId="87"/>
    <cellStyle name="style1415290118679" xfId="88"/>
    <cellStyle name="style1415290118742" xfId="89"/>
    <cellStyle name="style1415290118789" xfId="90"/>
    <cellStyle name="style1415290119459" xfId="91"/>
    <cellStyle name="style1415290119506" xfId="92"/>
    <cellStyle name="style1415290119569" xfId="93"/>
    <cellStyle name="style1415290119600" xfId="94"/>
    <cellStyle name="style1415290119647" xfId="95"/>
    <cellStyle name="Title 2" xfId="871"/>
    <cellStyle name="Title 2 2" xfId="872"/>
    <cellStyle name="Title 2 3" xfId="873"/>
    <cellStyle name="Title 2_Data" xfId="874"/>
    <cellStyle name="Title 3" xfId="875"/>
    <cellStyle name="Title 4" xfId="876"/>
    <cellStyle name="Title 5" xfId="877"/>
    <cellStyle name="Total 2" xfId="878"/>
    <cellStyle name="Total 2 2" xfId="879"/>
    <cellStyle name="Total 2 3" xfId="880"/>
    <cellStyle name="Total 2_Analysis File Template" xfId="881"/>
    <cellStyle name="Total 3" xfId="882"/>
    <cellStyle name="Total 4" xfId="883"/>
    <cellStyle name="Total 5" xfId="884"/>
    <cellStyle name="TotalStyleText" xfId="885"/>
    <cellStyle name="ts97" xfId="886"/>
    <cellStyle name="ts97 2" xfId="887"/>
    <cellStyle name="ts97 2 2" xfId="888"/>
    <cellStyle name="ts97 2 3" xfId="889"/>
    <cellStyle name="ts97 2 4" xfId="890"/>
    <cellStyle name="ts97 3" xfId="891"/>
    <cellStyle name="ts97 4" xfId="892"/>
    <cellStyle name="ts97 5" xfId="893"/>
    <cellStyle name="ts97 6" xfId="894"/>
    <cellStyle name="ts97_2010 SFR tables LFS" xfId="895"/>
    <cellStyle name="Warning Text 2" xfId="896"/>
    <cellStyle name="Warning Text 2 2" xfId="897"/>
    <cellStyle name="Warning Text 2 3" xfId="898"/>
    <cellStyle name="Warning Text 3" xfId="899"/>
    <cellStyle name="Warning Text 4" xfId="900"/>
    <cellStyle name="Warning Text 5" xfId="9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ns.gov.uk/ons/guide-method/method-quality/specific/labour-market/articles-and-reports/revisions-to-labour-force-survey-estimate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ns.gov.uk/ons/guide-method/method-quality/specific/labour-market/articles-and-reports/revisions-to-labour-force-survey-estimates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ns.gov.uk/ons/guide-method/method-quality/specific/labour-market/articles-and-reports/revisions-to-labour-force-survey-estimate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ns.gov.uk/ons/guide-method/method-quality/specific/labour-market/articles-and-reports/revisions-to-labour-force-survey-estima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17"/>
  </sheetPr>
  <dimension ref="A2:X75"/>
  <sheetViews>
    <sheetView tabSelected="1" zoomScale="75" workbookViewId="0">
      <pane xSplit="3" ySplit="5" topLeftCell="D34" activePane="bottomRight" state="frozen"/>
      <selection pane="topRight" activeCell="D1" sqref="D1"/>
      <selection pane="bottomLeft" activeCell="A6" sqref="A6"/>
      <selection pane="bottomRight" activeCell="B74" sqref="B74"/>
    </sheetView>
  </sheetViews>
  <sheetFormatPr defaultColWidth="11.42578125" defaultRowHeight="15"/>
  <cols>
    <col min="1" max="3" width="11.42578125" style="4"/>
    <col min="4" max="13" width="14.140625" style="5" customWidth="1"/>
    <col min="14" max="14" width="12.28515625" style="4" customWidth="1"/>
    <col min="15" max="15" width="14.28515625" style="4" customWidth="1"/>
    <col min="16" max="24" width="14.140625" style="4" customWidth="1"/>
    <col min="25" max="16384" width="11.42578125" style="4"/>
  </cols>
  <sheetData>
    <row r="2" spans="1:24" s="3" customFormat="1" ht="15.75">
      <c r="A2" s="1" t="s">
        <v>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 thickBot="1"/>
    <row r="4" spans="1:24" ht="15" customHeight="1" thickBot="1">
      <c r="B4" s="6"/>
      <c r="C4" s="7"/>
      <c r="D4" s="129" t="s">
        <v>1</v>
      </c>
      <c r="E4" s="130"/>
      <c r="F4" s="130"/>
      <c r="G4" s="130"/>
      <c r="H4" s="130"/>
      <c r="I4" s="130"/>
      <c r="J4" s="130"/>
      <c r="K4" s="130"/>
      <c r="L4" s="130"/>
      <c r="M4" s="131"/>
      <c r="N4" s="8"/>
      <c r="O4" s="132" t="s">
        <v>2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ht="25.5" customHeight="1" thickBot="1">
      <c r="B5" s="135" t="s">
        <v>3</v>
      </c>
      <c r="C5" s="136"/>
      <c r="D5" s="9" t="s">
        <v>4</v>
      </c>
      <c r="E5" s="10" t="s">
        <v>5</v>
      </c>
      <c r="F5" s="11" t="s">
        <v>6</v>
      </c>
      <c r="G5" s="11" t="s">
        <v>7</v>
      </c>
      <c r="H5" s="12" t="s">
        <v>8</v>
      </c>
      <c r="I5" s="12" t="s">
        <v>9</v>
      </c>
      <c r="J5" s="11" t="s">
        <v>10</v>
      </c>
      <c r="K5" s="11" t="s">
        <v>11</v>
      </c>
      <c r="L5" s="11" t="s">
        <v>12</v>
      </c>
      <c r="M5" s="13" t="s">
        <v>13</v>
      </c>
      <c r="N5" s="8"/>
      <c r="O5" s="14" t="s">
        <v>4</v>
      </c>
      <c r="P5" s="11" t="s">
        <v>5</v>
      </c>
      <c r="Q5" s="11" t="s">
        <v>6</v>
      </c>
      <c r="R5" s="11" t="s">
        <v>7</v>
      </c>
      <c r="S5" s="11" t="s">
        <v>8</v>
      </c>
      <c r="T5" s="11" t="s">
        <v>9</v>
      </c>
      <c r="U5" s="11" t="s">
        <v>10</v>
      </c>
      <c r="V5" s="11" t="s">
        <v>11</v>
      </c>
      <c r="W5" s="11" t="s">
        <v>12</v>
      </c>
      <c r="X5" s="15" t="s">
        <v>13</v>
      </c>
    </row>
    <row r="6" spans="1:24">
      <c r="B6" s="16" t="s">
        <v>14</v>
      </c>
      <c r="C6" s="17">
        <v>2000</v>
      </c>
      <c r="D6" s="18">
        <v>652000</v>
      </c>
      <c r="E6" s="19">
        <v>61000</v>
      </c>
      <c r="F6" s="19">
        <v>92000</v>
      </c>
      <c r="G6" s="19">
        <v>72000</v>
      </c>
      <c r="H6" s="19">
        <v>60000</v>
      </c>
      <c r="I6" s="19">
        <v>75000</v>
      </c>
      <c r="J6" s="19">
        <v>53000</v>
      </c>
      <c r="K6" s="19">
        <v>127000</v>
      </c>
      <c r="L6" s="19">
        <v>69000</v>
      </c>
      <c r="M6" s="20">
        <v>42000</v>
      </c>
      <c r="N6" s="21"/>
      <c r="O6" s="22">
        <v>32000</v>
      </c>
      <c r="P6" s="23">
        <v>9000</v>
      </c>
      <c r="Q6" s="23">
        <v>12000</v>
      </c>
      <c r="R6" s="23">
        <v>10000</v>
      </c>
      <c r="S6" s="23">
        <v>10000</v>
      </c>
      <c r="T6" s="23">
        <v>11000</v>
      </c>
      <c r="U6" s="23">
        <v>9000</v>
      </c>
      <c r="V6" s="23">
        <v>16000</v>
      </c>
      <c r="W6" s="23">
        <v>11000</v>
      </c>
      <c r="X6" s="24">
        <v>8000</v>
      </c>
    </row>
    <row r="7" spans="1:24">
      <c r="B7" s="25" t="s">
        <v>15</v>
      </c>
      <c r="C7" s="26">
        <v>2000</v>
      </c>
      <c r="D7" s="27">
        <v>750000</v>
      </c>
      <c r="E7" s="28">
        <v>57000</v>
      </c>
      <c r="F7" s="28">
        <v>113000</v>
      </c>
      <c r="G7" s="28">
        <v>87000</v>
      </c>
      <c r="H7" s="28">
        <v>69000</v>
      </c>
      <c r="I7" s="28">
        <v>89000</v>
      </c>
      <c r="J7" s="28">
        <v>64000</v>
      </c>
      <c r="K7" s="28">
        <v>131000</v>
      </c>
      <c r="L7" s="28">
        <v>91000</v>
      </c>
      <c r="M7" s="29">
        <v>49000</v>
      </c>
      <c r="N7" s="21"/>
      <c r="O7" s="30">
        <v>35000</v>
      </c>
      <c r="P7" s="31">
        <v>9000</v>
      </c>
      <c r="Q7" s="31">
        <v>14000</v>
      </c>
      <c r="R7" s="31">
        <v>11000</v>
      </c>
      <c r="S7" s="31">
        <v>11000</v>
      </c>
      <c r="T7" s="31">
        <v>12000</v>
      </c>
      <c r="U7" s="31">
        <v>10000</v>
      </c>
      <c r="V7" s="31">
        <v>16000</v>
      </c>
      <c r="W7" s="31">
        <v>13000</v>
      </c>
      <c r="X7" s="32">
        <v>9000</v>
      </c>
    </row>
    <row r="8" spans="1:24">
      <c r="B8" s="25" t="s">
        <v>16</v>
      </c>
      <c r="C8" s="26">
        <v>2000</v>
      </c>
      <c r="D8" s="27">
        <v>629000</v>
      </c>
      <c r="E8" s="28">
        <v>48000</v>
      </c>
      <c r="F8" s="28">
        <v>97000</v>
      </c>
      <c r="G8" s="28">
        <v>72000</v>
      </c>
      <c r="H8" s="28">
        <v>57000</v>
      </c>
      <c r="I8" s="28">
        <v>84000</v>
      </c>
      <c r="J8" s="28">
        <v>55000</v>
      </c>
      <c r="K8" s="28">
        <v>93000</v>
      </c>
      <c r="L8" s="28">
        <v>74000</v>
      </c>
      <c r="M8" s="29">
        <v>48000</v>
      </c>
      <c r="N8" s="21"/>
      <c r="O8" s="30">
        <v>33000</v>
      </c>
      <c r="P8" s="31">
        <v>8000</v>
      </c>
      <c r="Q8" s="31">
        <v>12000</v>
      </c>
      <c r="R8" s="31">
        <v>10000</v>
      </c>
      <c r="S8" s="31">
        <v>10000</v>
      </c>
      <c r="T8" s="31">
        <v>12000</v>
      </c>
      <c r="U8" s="31">
        <v>9000</v>
      </c>
      <c r="V8" s="31">
        <v>14000</v>
      </c>
      <c r="W8" s="31">
        <v>12000</v>
      </c>
      <c r="X8" s="32">
        <v>9000</v>
      </c>
    </row>
    <row r="9" spans="1:24">
      <c r="B9" s="25" t="s">
        <v>17</v>
      </c>
      <c r="C9" s="26">
        <v>2001</v>
      </c>
      <c r="D9" s="27">
        <v>667000</v>
      </c>
      <c r="E9" s="28">
        <v>53000</v>
      </c>
      <c r="F9" s="28">
        <v>114000</v>
      </c>
      <c r="G9" s="28">
        <v>77000</v>
      </c>
      <c r="H9" s="28">
        <v>58000</v>
      </c>
      <c r="I9" s="28">
        <v>82000</v>
      </c>
      <c r="J9" s="28">
        <v>61000</v>
      </c>
      <c r="K9" s="28">
        <v>100000</v>
      </c>
      <c r="L9" s="28">
        <v>77000</v>
      </c>
      <c r="M9" s="29">
        <v>45000</v>
      </c>
      <c r="N9" s="21"/>
      <c r="O9" s="30">
        <v>33000</v>
      </c>
      <c r="P9" s="31">
        <v>9000</v>
      </c>
      <c r="Q9" s="31">
        <v>14000</v>
      </c>
      <c r="R9" s="31">
        <v>11000</v>
      </c>
      <c r="S9" s="31">
        <v>10000</v>
      </c>
      <c r="T9" s="31">
        <v>12000</v>
      </c>
      <c r="U9" s="31">
        <v>10000</v>
      </c>
      <c r="V9" s="31">
        <v>14000</v>
      </c>
      <c r="W9" s="31">
        <v>12000</v>
      </c>
      <c r="X9" s="32">
        <v>9000</v>
      </c>
    </row>
    <row r="10" spans="1:24">
      <c r="B10" s="25" t="s">
        <v>14</v>
      </c>
      <c r="C10" s="26">
        <v>2001</v>
      </c>
      <c r="D10" s="27">
        <v>650000</v>
      </c>
      <c r="E10" s="28">
        <v>42000</v>
      </c>
      <c r="F10" s="28">
        <v>112000</v>
      </c>
      <c r="G10" s="28">
        <v>77000</v>
      </c>
      <c r="H10" s="28">
        <v>53000</v>
      </c>
      <c r="I10" s="28">
        <v>75000</v>
      </c>
      <c r="J10" s="28">
        <v>62000</v>
      </c>
      <c r="K10" s="28">
        <v>111000</v>
      </c>
      <c r="L10" s="28">
        <v>68000</v>
      </c>
      <c r="M10" s="29">
        <v>49000</v>
      </c>
      <c r="N10" s="21"/>
      <c r="O10" s="30">
        <v>33000</v>
      </c>
      <c r="P10" s="31">
        <v>8000</v>
      </c>
      <c r="Q10" s="31">
        <v>14000</v>
      </c>
      <c r="R10" s="31">
        <v>11000</v>
      </c>
      <c r="S10" s="31">
        <v>9000</v>
      </c>
      <c r="T10" s="31">
        <v>11000</v>
      </c>
      <c r="U10" s="31">
        <v>10000</v>
      </c>
      <c r="V10" s="31">
        <v>15000</v>
      </c>
      <c r="W10" s="31">
        <v>11000</v>
      </c>
      <c r="X10" s="32">
        <v>9000</v>
      </c>
    </row>
    <row r="11" spans="1:24">
      <c r="B11" s="25" t="s">
        <v>15</v>
      </c>
      <c r="C11" s="26">
        <v>2001</v>
      </c>
      <c r="D11" s="27">
        <v>774000</v>
      </c>
      <c r="E11" s="28">
        <v>50000</v>
      </c>
      <c r="F11" s="28">
        <v>132000</v>
      </c>
      <c r="G11" s="28">
        <v>84000</v>
      </c>
      <c r="H11" s="28">
        <v>60000</v>
      </c>
      <c r="I11" s="28">
        <v>79000</v>
      </c>
      <c r="J11" s="28">
        <v>75000</v>
      </c>
      <c r="K11" s="28">
        <v>140000</v>
      </c>
      <c r="L11" s="28">
        <v>97000</v>
      </c>
      <c r="M11" s="29">
        <v>58000</v>
      </c>
      <c r="N11" s="21"/>
      <c r="O11" s="30">
        <v>36000</v>
      </c>
      <c r="P11" s="31">
        <v>9000</v>
      </c>
      <c r="Q11" s="31">
        <v>15000</v>
      </c>
      <c r="R11" s="31">
        <v>11000</v>
      </c>
      <c r="S11" s="31">
        <v>10000</v>
      </c>
      <c r="T11" s="31">
        <v>12000</v>
      </c>
      <c r="U11" s="31">
        <v>11000</v>
      </c>
      <c r="V11" s="31">
        <v>16000</v>
      </c>
      <c r="W11" s="31">
        <v>13000</v>
      </c>
      <c r="X11" s="32">
        <v>9000</v>
      </c>
    </row>
    <row r="12" spans="1:24">
      <c r="B12" s="25" t="s">
        <v>16</v>
      </c>
      <c r="C12" s="26">
        <v>2001</v>
      </c>
      <c r="D12" s="27">
        <v>660000</v>
      </c>
      <c r="E12" s="28">
        <v>46000</v>
      </c>
      <c r="F12" s="28">
        <v>110000</v>
      </c>
      <c r="G12" s="28">
        <v>75000</v>
      </c>
      <c r="H12" s="28">
        <v>50000</v>
      </c>
      <c r="I12" s="28">
        <v>79000</v>
      </c>
      <c r="J12" s="28">
        <v>60000</v>
      </c>
      <c r="K12" s="28">
        <v>116000</v>
      </c>
      <c r="L12" s="28">
        <v>83000</v>
      </c>
      <c r="M12" s="29">
        <v>42000</v>
      </c>
      <c r="N12" s="21"/>
      <c r="O12" s="30">
        <v>33000</v>
      </c>
      <c r="P12" s="31">
        <v>8000</v>
      </c>
      <c r="Q12" s="31">
        <v>14000</v>
      </c>
      <c r="R12" s="31">
        <v>10000</v>
      </c>
      <c r="S12" s="31">
        <v>9000</v>
      </c>
      <c r="T12" s="31">
        <v>11000</v>
      </c>
      <c r="U12" s="31">
        <v>9000</v>
      </c>
      <c r="V12" s="31">
        <v>15000</v>
      </c>
      <c r="W12" s="31">
        <v>12000</v>
      </c>
      <c r="X12" s="32">
        <v>8000</v>
      </c>
    </row>
    <row r="13" spans="1:24">
      <c r="B13" s="25" t="s">
        <v>17</v>
      </c>
      <c r="C13" s="26">
        <v>2002</v>
      </c>
      <c r="D13" s="27">
        <v>700000</v>
      </c>
      <c r="E13" s="28">
        <v>51000</v>
      </c>
      <c r="F13" s="28">
        <v>114000</v>
      </c>
      <c r="G13" s="28">
        <v>83000</v>
      </c>
      <c r="H13" s="28">
        <v>59000</v>
      </c>
      <c r="I13" s="28">
        <v>88000</v>
      </c>
      <c r="J13" s="28">
        <v>61000</v>
      </c>
      <c r="K13" s="28">
        <v>111000</v>
      </c>
      <c r="L13" s="28">
        <v>83000</v>
      </c>
      <c r="M13" s="29">
        <v>49000</v>
      </c>
      <c r="N13" s="21"/>
      <c r="O13" s="30">
        <v>33000</v>
      </c>
      <c r="P13" s="31">
        <v>9000</v>
      </c>
      <c r="Q13" s="31">
        <v>14000</v>
      </c>
      <c r="R13" s="31">
        <v>11000</v>
      </c>
      <c r="S13" s="31">
        <v>9000</v>
      </c>
      <c r="T13" s="31">
        <v>12000</v>
      </c>
      <c r="U13" s="31">
        <v>10000</v>
      </c>
      <c r="V13" s="31">
        <v>14000</v>
      </c>
      <c r="W13" s="31">
        <v>12000</v>
      </c>
      <c r="X13" s="32">
        <v>9000</v>
      </c>
    </row>
    <row r="14" spans="1:24">
      <c r="B14" s="25" t="s">
        <v>14</v>
      </c>
      <c r="C14" s="26">
        <v>2002</v>
      </c>
      <c r="D14" s="27">
        <v>705000</v>
      </c>
      <c r="E14" s="28">
        <v>45000</v>
      </c>
      <c r="F14" s="28">
        <v>118000</v>
      </c>
      <c r="G14" s="28">
        <v>84000</v>
      </c>
      <c r="H14" s="28">
        <v>55000</v>
      </c>
      <c r="I14" s="28">
        <v>85000</v>
      </c>
      <c r="J14" s="28">
        <v>61000</v>
      </c>
      <c r="K14" s="28">
        <v>124000</v>
      </c>
      <c r="L14" s="28">
        <v>90000</v>
      </c>
      <c r="M14" s="29">
        <v>42000</v>
      </c>
      <c r="N14" s="21"/>
      <c r="O14" s="30">
        <v>34000</v>
      </c>
      <c r="P14" s="31">
        <v>8000</v>
      </c>
      <c r="Q14" s="31">
        <v>14000</v>
      </c>
      <c r="R14" s="31">
        <v>11000</v>
      </c>
      <c r="S14" s="31">
        <v>9000</v>
      </c>
      <c r="T14" s="31">
        <v>12000</v>
      </c>
      <c r="U14" s="31">
        <v>10000</v>
      </c>
      <c r="V14" s="31">
        <v>15000</v>
      </c>
      <c r="W14" s="31">
        <v>12000</v>
      </c>
      <c r="X14" s="32">
        <v>8000</v>
      </c>
    </row>
    <row r="15" spans="1:24">
      <c r="B15" s="25" t="s">
        <v>15</v>
      </c>
      <c r="C15" s="26">
        <v>2002</v>
      </c>
      <c r="D15" s="27">
        <v>797000</v>
      </c>
      <c r="E15" s="28">
        <v>49000</v>
      </c>
      <c r="F15" s="28">
        <v>116000</v>
      </c>
      <c r="G15" s="28">
        <v>110000</v>
      </c>
      <c r="H15" s="28">
        <v>58000</v>
      </c>
      <c r="I15" s="28">
        <v>96000</v>
      </c>
      <c r="J15" s="28">
        <v>72000</v>
      </c>
      <c r="K15" s="28">
        <v>144000</v>
      </c>
      <c r="L15" s="28">
        <v>96000</v>
      </c>
      <c r="M15" s="29">
        <v>57000</v>
      </c>
      <c r="N15" s="21"/>
      <c r="O15" s="30">
        <v>37000</v>
      </c>
      <c r="P15" s="31">
        <v>9000</v>
      </c>
      <c r="Q15" s="31">
        <v>14000</v>
      </c>
      <c r="R15" s="31">
        <v>13000</v>
      </c>
      <c r="S15" s="31">
        <v>10000</v>
      </c>
      <c r="T15" s="31">
        <v>13000</v>
      </c>
      <c r="U15" s="31">
        <v>11000</v>
      </c>
      <c r="V15" s="31">
        <v>16000</v>
      </c>
      <c r="W15" s="31">
        <v>13000</v>
      </c>
      <c r="X15" s="32">
        <v>10000</v>
      </c>
    </row>
    <row r="16" spans="1:24">
      <c r="B16" s="25" t="s">
        <v>16</v>
      </c>
      <c r="C16" s="26">
        <v>2002</v>
      </c>
      <c r="D16" s="27">
        <v>661000</v>
      </c>
      <c r="E16" s="28">
        <v>48000</v>
      </c>
      <c r="F16" s="28">
        <v>100000</v>
      </c>
      <c r="G16" s="28">
        <v>74000</v>
      </c>
      <c r="H16" s="28">
        <v>55000</v>
      </c>
      <c r="I16" s="28">
        <v>77000</v>
      </c>
      <c r="J16" s="28">
        <v>69000</v>
      </c>
      <c r="K16" s="28">
        <v>114000</v>
      </c>
      <c r="L16" s="28">
        <v>75000</v>
      </c>
      <c r="M16" s="29">
        <v>49000</v>
      </c>
      <c r="N16" s="21"/>
      <c r="O16" s="30">
        <v>34000</v>
      </c>
      <c r="P16" s="31">
        <v>9000</v>
      </c>
      <c r="Q16" s="31">
        <v>14000</v>
      </c>
      <c r="R16" s="31">
        <v>11000</v>
      </c>
      <c r="S16" s="31">
        <v>10000</v>
      </c>
      <c r="T16" s="31">
        <v>11000</v>
      </c>
      <c r="U16" s="31">
        <v>11000</v>
      </c>
      <c r="V16" s="31">
        <v>15000</v>
      </c>
      <c r="W16" s="31">
        <v>12000</v>
      </c>
      <c r="X16" s="32">
        <v>9000</v>
      </c>
    </row>
    <row r="17" spans="2:24">
      <c r="B17" s="25" t="s">
        <v>17</v>
      </c>
      <c r="C17" s="26">
        <v>2003</v>
      </c>
      <c r="D17" s="27">
        <v>732000</v>
      </c>
      <c r="E17" s="28">
        <v>51000</v>
      </c>
      <c r="F17" s="28">
        <v>99000</v>
      </c>
      <c r="G17" s="28">
        <v>95000</v>
      </c>
      <c r="H17" s="28">
        <v>54000</v>
      </c>
      <c r="I17" s="28">
        <v>90000</v>
      </c>
      <c r="J17" s="28">
        <v>79000</v>
      </c>
      <c r="K17" s="28">
        <v>122000</v>
      </c>
      <c r="L17" s="28">
        <v>90000</v>
      </c>
      <c r="M17" s="29">
        <v>53000</v>
      </c>
      <c r="N17" s="21"/>
      <c r="O17" s="30">
        <v>35000</v>
      </c>
      <c r="P17" s="31">
        <v>9000</v>
      </c>
      <c r="Q17" s="31">
        <v>14000</v>
      </c>
      <c r="R17" s="31">
        <v>12000</v>
      </c>
      <c r="S17" s="31">
        <v>10000</v>
      </c>
      <c r="T17" s="31">
        <v>12000</v>
      </c>
      <c r="U17" s="31">
        <v>11000</v>
      </c>
      <c r="V17" s="31">
        <v>15000</v>
      </c>
      <c r="W17" s="31">
        <v>12000</v>
      </c>
      <c r="X17" s="32">
        <v>9000</v>
      </c>
    </row>
    <row r="18" spans="2:24">
      <c r="B18" s="25" t="s">
        <v>14</v>
      </c>
      <c r="C18" s="26">
        <v>2003</v>
      </c>
      <c r="D18" s="27">
        <v>711000</v>
      </c>
      <c r="E18" s="28">
        <v>51000</v>
      </c>
      <c r="F18" s="28">
        <v>107000</v>
      </c>
      <c r="G18" s="28">
        <v>87000</v>
      </c>
      <c r="H18" s="28">
        <v>59000</v>
      </c>
      <c r="I18" s="28">
        <v>88000</v>
      </c>
      <c r="J18" s="28">
        <v>66000</v>
      </c>
      <c r="K18" s="28">
        <v>113000</v>
      </c>
      <c r="L18" s="28">
        <v>94000</v>
      </c>
      <c r="M18" s="29">
        <v>46000</v>
      </c>
      <c r="N18" s="21"/>
      <c r="O18" s="30">
        <v>35000</v>
      </c>
      <c r="P18" s="31">
        <v>9000</v>
      </c>
      <c r="Q18" s="31">
        <v>15000</v>
      </c>
      <c r="R18" s="31">
        <v>11000</v>
      </c>
      <c r="S18" s="31">
        <v>10000</v>
      </c>
      <c r="T18" s="31">
        <v>12000</v>
      </c>
      <c r="U18" s="31">
        <v>11000</v>
      </c>
      <c r="V18" s="31">
        <v>15000</v>
      </c>
      <c r="W18" s="31">
        <v>13000</v>
      </c>
      <c r="X18" s="32">
        <v>9000</v>
      </c>
    </row>
    <row r="19" spans="2:24">
      <c r="B19" s="25" t="s">
        <v>15</v>
      </c>
      <c r="C19" s="26">
        <v>2003</v>
      </c>
      <c r="D19" s="27">
        <v>815000</v>
      </c>
      <c r="E19" s="28">
        <v>59000</v>
      </c>
      <c r="F19" s="28">
        <v>134000</v>
      </c>
      <c r="G19" s="28">
        <v>95000</v>
      </c>
      <c r="H19" s="28">
        <v>64000</v>
      </c>
      <c r="I19" s="28">
        <v>98000</v>
      </c>
      <c r="J19" s="28">
        <v>71000</v>
      </c>
      <c r="K19" s="28">
        <v>137000</v>
      </c>
      <c r="L19" s="28">
        <v>103000</v>
      </c>
      <c r="M19" s="29">
        <v>55000</v>
      </c>
      <c r="N19" s="21"/>
      <c r="O19" s="30">
        <v>38000</v>
      </c>
      <c r="P19" s="31">
        <v>9000</v>
      </c>
      <c r="Q19" s="31">
        <v>17000</v>
      </c>
      <c r="R19" s="31">
        <v>12000</v>
      </c>
      <c r="S19" s="31">
        <v>11000</v>
      </c>
      <c r="T19" s="31">
        <v>13000</v>
      </c>
      <c r="U19" s="31">
        <v>11000</v>
      </c>
      <c r="V19" s="31">
        <v>17000</v>
      </c>
      <c r="W19" s="31">
        <v>13000</v>
      </c>
      <c r="X19" s="32">
        <v>10000</v>
      </c>
    </row>
    <row r="20" spans="2:24">
      <c r="B20" s="25" t="s">
        <v>16</v>
      </c>
      <c r="C20" s="26">
        <v>2003</v>
      </c>
      <c r="D20" s="27">
        <v>667000</v>
      </c>
      <c r="E20" s="28">
        <v>46000</v>
      </c>
      <c r="F20" s="28">
        <v>104000</v>
      </c>
      <c r="G20" s="28">
        <v>77000</v>
      </c>
      <c r="H20" s="28">
        <v>51000</v>
      </c>
      <c r="I20" s="28">
        <v>80000</v>
      </c>
      <c r="J20" s="28">
        <v>50000</v>
      </c>
      <c r="K20" s="28">
        <v>123000</v>
      </c>
      <c r="L20" s="28">
        <v>96000</v>
      </c>
      <c r="M20" s="29">
        <v>39000</v>
      </c>
      <c r="N20" s="21"/>
      <c r="O20" s="30">
        <v>35000</v>
      </c>
      <c r="P20" s="31">
        <v>9000</v>
      </c>
      <c r="Q20" s="31">
        <v>15000</v>
      </c>
      <c r="R20" s="31">
        <v>11000</v>
      </c>
      <c r="S20" s="31">
        <v>10000</v>
      </c>
      <c r="T20" s="31">
        <v>12000</v>
      </c>
      <c r="U20" s="31">
        <v>10000</v>
      </c>
      <c r="V20" s="31">
        <v>16000</v>
      </c>
      <c r="W20" s="31">
        <v>13000</v>
      </c>
      <c r="X20" s="32">
        <v>8000</v>
      </c>
    </row>
    <row r="21" spans="2:24">
      <c r="B21" s="25" t="s">
        <v>17</v>
      </c>
      <c r="C21" s="26">
        <v>2004</v>
      </c>
      <c r="D21" s="27">
        <v>681000</v>
      </c>
      <c r="E21" s="28">
        <v>51000</v>
      </c>
      <c r="F21" s="28">
        <v>95000</v>
      </c>
      <c r="G21" s="28">
        <v>75000</v>
      </c>
      <c r="H21" s="28">
        <v>52000</v>
      </c>
      <c r="I21" s="28">
        <v>83000</v>
      </c>
      <c r="J21" s="28">
        <v>52000</v>
      </c>
      <c r="K21" s="28">
        <v>137000</v>
      </c>
      <c r="L21" s="28">
        <v>98000</v>
      </c>
      <c r="M21" s="29">
        <v>38000</v>
      </c>
      <c r="N21" s="21"/>
      <c r="O21" s="30">
        <v>35000</v>
      </c>
      <c r="P21" s="31">
        <v>9000</v>
      </c>
      <c r="Q21" s="31">
        <v>14000</v>
      </c>
      <c r="R21" s="31">
        <v>11000</v>
      </c>
      <c r="S21" s="31">
        <v>10000</v>
      </c>
      <c r="T21" s="31">
        <v>12000</v>
      </c>
      <c r="U21" s="31">
        <v>9000</v>
      </c>
      <c r="V21" s="31">
        <v>17000</v>
      </c>
      <c r="W21" s="31">
        <v>13000</v>
      </c>
      <c r="X21" s="32">
        <v>8000</v>
      </c>
    </row>
    <row r="22" spans="2:24">
      <c r="B22" s="25" t="s">
        <v>14</v>
      </c>
      <c r="C22" s="26">
        <v>2004</v>
      </c>
      <c r="D22" s="27">
        <v>702000</v>
      </c>
      <c r="E22" s="28">
        <v>48000</v>
      </c>
      <c r="F22" s="28">
        <v>110000</v>
      </c>
      <c r="G22" s="28">
        <v>72000</v>
      </c>
      <c r="H22" s="28">
        <v>59000</v>
      </c>
      <c r="I22" s="28">
        <v>85000</v>
      </c>
      <c r="J22" s="28">
        <v>63000</v>
      </c>
      <c r="K22" s="28">
        <v>134000</v>
      </c>
      <c r="L22" s="28">
        <v>85000</v>
      </c>
      <c r="M22" s="29">
        <v>46000</v>
      </c>
      <c r="N22" s="21"/>
      <c r="O22" s="30">
        <v>36000</v>
      </c>
      <c r="P22" s="31">
        <v>9000</v>
      </c>
      <c r="Q22" s="31">
        <v>15000</v>
      </c>
      <c r="R22" s="31">
        <v>11000</v>
      </c>
      <c r="S22" s="31">
        <v>11000</v>
      </c>
      <c r="T22" s="31">
        <v>13000</v>
      </c>
      <c r="U22" s="31">
        <v>10000</v>
      </c>
      <c r="V22" s="31">
        <v>17000</v>
      </c>
      <c r="W22" s="31">
        <v>12000</v>
      </c>
      <c r="X22" s="32">
        <v>9000</v>
      </c>
    </row>
    <row r="23" spans="2:24">
      <c r="B23" s="25" t="s">
        <v>15</v>
      </c>
      <c r="C23" s="26">
        <v>2004</v>
      </c>
      <c r="D23" s="27">
        <v>838000</v>
      </c>
      <c r="E23" s="28">
        <v>56000</v>
      </c>
      <c r="F23" s="28">
        <v>124000</v>
      </c>
      <c r="G23" s="28">
        <v>99000</v>
      </c>
      <c r="H23" s="28">
        <v>75000</v>
      </c>
      <c r="I23" s="28">
        <v>98000</v>
      </c>
      <c r="J23" s="28">
        <v>68000</v>
      </c>
      <c r="K23" s="28">
        <v>169000</v>
      </c>
      <c r="L23" s="28">
        <v>92000</v>
      </c>
      <c r="M23" s="29">
        <v>57000</v>
      </c>
      <c r="N23" s="21"/>
      <c r="O23" s="30">
        <v>40000</v>
      </c>
      <c r="P23" s="31">
        <v>9000</v>
      </c>
      <c r="Q23" s="31">
        <v>16000</v>
      </c>
      <c r="R23" s="31">
        <v>13000</v>
      </c>
      <c r="S23" s="31">
        <v>12000</v>
      </c>
      <c r="T23" s="31">
        <v>14000</v>
      </c>
      <c r="U23" s="31">
        <v>11000</v>
      </c>
      <c r="V23" s="31">
        <v>19000</v>
      </c>
      <c r="W23" s="31">
        <v>13000</v>
      </c>
      <c r="X23" s="32">
        <v>10000</v>
      </c>
    </row>
    <row r="24" spans="2:24">
      <c r="B24" s="25" t="s">
        <v>16</v>
      </c>
      <c r="C24" s="26">
        <v>2004</v>
      </c>
      <c r="D24" s="27">
        <v>738000</v>
      </c>
      <c r="E24" s="28">
        <v>53000</v>
      </c>
      <c r="F24" s="28">
        <v>113000</v>
      </c>
      <c r="G24" s="28">
        <v>79000</v>
      </c>
      <c r="H24" s="28">
        <v>68000</v>
      </c>
      <c r="I24" s="28">
        <v>84000</v>
      </c>
      <c r="J24" s="28">
        <v>59000</v>
      </c>
      <c r="K24" s="28">
        <v>145000</v>
      </c>
      <c r="L24" s="28">
        <v>80000</v>
      </c>
      <c r="M24" s="29">
        <v>58000</v>
      </c>
      <c r="N24" s="21"/>
      <c r="O24" s="30">
        <v>37000</v>
      </c>
      <c r="P24" s="31">
        <v>9000</v>
      </c>
      <c r="Q24" s="31">
        <v>15000</v>
      </c>
      <c r="R24" s="31">
        <v>12000</v>
      </c>
      <c r="S24" s="31">
        <v>11000</v>
      </c>
      <c r="T24" s="31">
        <v>12000</v>
      </c>
      <c r="U24" s="31">
        <v>10000</v>
      </c>
      <c r="V24" s="31">
        <v>18000</v>
      </c>
      <c r="W24" s="31">
        <v>12000</v>
      </c>
      <c r="X24" s="32">
        <v>10000</v>
      </c>
    </row>
    <row r="25" spans="2:24">
      <c r="B25" s="25" t="s">
        <v>17</v>
      </c>
      <c r="C25" s="26">
        <v>2005</v>
      </c>
      <c r="D25" s="27">
        <v>735000</v>
      </c>
      <c r="E25" s="28">
        <v>52000</v>
      </c>
      <c r="F25" s="28">
        <v>109000</v>
      </c>
      <c r="G25" s="28">
        <v>88000</v>
      </c>
      <c r="H25" s="28">
        <v>58000</v>
      </c>
      <c r="I25" s="28">
        <v>79000</v>
      </c>
      <c r="J25" s="28">
        <v>58000</v>
      </c>
      <c r="K25" s="28">
        <v>136000</v>
      </c>
      <c r="L25" s="28">
        <v>93000</v>
      </c>
      <c r="M25" s="29">
        <v>63000</v>
      </c>
      <c r="N25" s="21"/>
      <c r="O25" s="30">
        <v>37000</v>
      </c>
      <c r="P25" s="31">
        <v>9000</v>
      </c>
      <c r="Q25" s="31">
        <v>14000</v>
      </c>
      <c r="R25" s="31">
        <v>12000</v>
      </c>
      <c r="S25" s="31">
        <v>11000</v>
      </c>
      <c r="T25" s="31">
        <v>12000</v>
      </c>
      <c r="U25" s="31">
        <v>10000</v>
      </c>
      <c r="V25" s="31">
        <v>17000</v>
      </c>
      <c r="W25" s="31">
        <v>13000</v>
      </c>
      <c r="X25" s="32">
        <v>11000</v>
      </c>
    </row>
    <row r="26" spans="2:24">
      <c r="B26" s="25" t="s">
        <v>14</v>
      </c>
      <c r="C26" s="26">
        <v>2005</v>
      </c>
      <c r="D26" s="27">
        <v>770000</v>
      </c>
      <c r="E26" s="28">
        <v>58000</v>
      </c>
      <c r="F26" s="28">
        <v>117000</v>
      </c>
      <c r="G26" s="28">
        <v>100000</v>
      </c>
      <c r="H26" s="28">
        <v>58000</v>
      </c>
      <c r="I26" s="28">
        <v>84000</v>
      </c>
      <c r="J26" s="28">
        <v>64000</v>
      </c>
      <c r="K26" s="28">
        <v>142000</v>
      </c>
      <c r="L26" s="28">
        <v>86000</v>
      </c>
      <c r="M26" s="29">
        <v>61000</v>
      </c>
      <c r="N26" s="21"/>
      <c r="O26" s="30">
        <v>38000</v>
      </c>
      <c r="P26" s="31">
        <v>10000</v>
      </c>
      <c r="Q26" s="31">
        <v>15000</v>
      </c>
      <c r="R26" s="31">
        <v>13000</v>
      </c>
      <c r="S26" s="31">
        <v>10000</v>
      </c>
      <c r="T26" s="31">
        <v>13000</v>
      </c>
      <c r="U26" s="31">
        <v>10000</v>
      </c>
      <c r="V26" s="31">
        <v>18000</v>
      </c>
      <c r="W26" s="31">
        <v>13000</v>
      </c>
      <c r="X26" s="32">
        <v>11000</v>
      </c>
    </row>
    <row r="27" spans="2:24">
      <c r="B27" s="25" t="s">
        <v>15</v>
      </c>
      <c r="C27" s="26">
        <v>2005</v>
      </c>
      <c r="D27" s="27">
        <v>878000</v>
      </c>
      <c r="E27" s="28">
        <v>67000</v>
      </c>
      <c r="F27" s="28">
        <v>121000</v>
      </c>
      <c r="G27" s="28">
        <v>107000</v>
      </c>
      <c r="H27" s="28">
        <v>64000</v>
      </c>
      <c r="I27" s="28">
        <v>101000</v>
      </c>
      <c r="J27" s="28">
        <v>69000</v>
      </c>
      <c r="K27" s="28">
        <v>162000</v>
      </c>
      <c r="L27" s="28">
        <v>110000</v>
      </c>
      <c r="M27" s="29">
        <v>76000</v>
      </c>
      <c r="N27" s="21"/>
      <c r="O27" s="30">
        <v>41000</v>
      </c>
      <c r="P27" s="31">
        <v>10000</v>
      </c>
      <c r="Q27" s="31">
        <v>16000</v>
      </c>
      <c r="R27" s="31">
        <v>14000</v>
      </c>
      <c r="S27" s="31">
        <v>11000</v>
      </c>
      <c r="T27" s="31">
        <v>14000</v>
      </c>
      <c r="U27" s="31">
        <v>11000</v>
      </c>
      <c r="V27" s="31">
        <v>19000</v>
      </c>
      <c r="W27" s="31">
        <v>14000</v>
      </c>
      <c r="X27" s="32">
        <v>12000</v>
      </c>
    </row>
    <row r="28" spans="2:24">
      <c r="B28" s="25" t="s">
        <v>16</v>
      </c>
      <c r="C28" s="26">
        <v>2005</v>
      </c>
      <c r="D28" s="27">
        <v>824000</v>
      </c>
      <c r="E28" s="28">
        <v>56000</v>
      </c>
      <c r="F28" s="28">
        <v>111000</v>
      </c>
      <c r="G28" s="28">
        <v>104000</v>
      </c>
      <c r="H28" s="28">
        <v>67000</v>
      </c>
      <c r="I28" s="28">
        <v>89000</v>
      </c>
      <c r="J28" s="28">
        <v>75000</v>
      </c>
      <c r="K28" s="28">
        <v>149000</v>
      </c>
      <c r="L28" s="28">
        <v>108000</v>
      </c>
      <c r="M28" s="29">
        <v>62000</v>
      </c>
      <c r="N28" s="21"/>
      <c r="O28" s="30">
        <v>40000</v>
      </c>
      <c r="P28" s="31">
        <v>10000</v>
      </c>
      <c r="Q28" s="31">
        <v>15000</v>
      </c>
      <c r="R28" s="31">
        <v>14000</v>
      </c>
      <c r="S28" s="31">
        <v>11000</v>
      </c>
      <c r="T28" s="31">
        <v>13000</v>
      </c>
      <c r="U28" s="31">
        <v>12000</v>
      </c>
      <c r="V28" s="31">
        <v>18000</v>
      </c>
      <c r="W28" s="31">
        <v>14000</v>
      </c>
      <c r="X28" s="32">
        <v>11000</v>
      </c>
    </row>
    <row r="29" spans="2:24">
      <c r="B29" s="25" t="s">
        <v>17</v>
      </c>
      <c r="C29" s="26">
        <v>2006</v>
      </c>
      <c r="D29" s="27">
        <v>801000</v>
      </c>
      <c r="E29" s="28">
        <v>49000</v>
      </c>
      <c r="F29" s="28">
        <v>114000</v>
      </c>
      <c r="G29" s="28">
        <v>92000</v>
      </c>
      <c r="H29" s="28">
        <v>75000</v>
      </c>
      <c r="I29" s="28">
        <v>91000</v>
      </c>
      <c r="J29" s="28">
        <v>74000</v>
      </c>
      <c r="K29" s="28">
        <v>141000</v>
      </c>
      <c r="L29" s="28">
        <v>104000</v>
      </c>
      <c r="M29" s="29">
        <v>62000</v>
      </c>
      <c r="N29" s="21"/>
      <c r="O29" s="30">
        <v>39000</v>
      </c>
      <c r="P29" s="31">
        <v>9000</v>
      </c>
      <c r="Q29" s="31">
        <v>15000</v>
      </c>
      <c r="R29" s="31">
        <v>13000</v>
      </c>
      <c r="S29" s="31">
        <v>12000</v>
      </c>
      <c r="T29" s="31">
        <v>13000</v>
      </c>
      <c r="U29" s="31">
        <v>12000</v>
      </c>
      <c r="V29" s="31">
        <v>18000</v>
      </c>
      <c r="W29" s="31">
        <v>14000</v>
      </c>
      <c r="X29" s="32">
        <v>11000</v>
      </c>
    </row>
    <row r="30" spans="2:24">
      <c r="B30" s="25" t="s">
        <v>14</v>
      </c>
      <c r="C30" s="26">
        <v>2006</v>
      </c>
      <c r="D30" s="27">
        <v>851000</v>
      </c>
      <c r="E30" s="28">
        <v>50000</v>
      </c>
      <c r="F30" s="28">
        <v>125000</v>
      </c>
      <c r="G30" s="28">
        <v>103000</v>
      </c>
      <c r="H30" s="28">
        <v>72000</v>
      </c>
      <c r="I30" s="28">
        <v>100000</v>
      </c>
      <c r="J30" s="28">
        <v>87000</v>
      </c>
      <c r="K30" s="28">
        <v>146000</v>
      </c>
      <c r="L30" s="28">
        <v>107000</v>
      </c>
      <c r="M30" s="29">
        <v>61000</v>
      </c>
      <c r="N30" s="21"/>
      <c r="O30" s="30">
        <v>40000</v>
      </c>
      <c r="P30" s="31">
        <v>9000</v>
      </c>
      <c r="Q30" s="31">
        <v>16000</v>
      </c>
      <c r="R30" s="31">
        <v>14000</v>
      </c>
      <c r="S30" s="31">
        <v>12000</v>
      </c>
      <c r="T30" s="31">
        <v>13000</v>
      </c>
      <c r="U30" s="31">
        <v>12000</v>
      </c>
      <c r="V30" s="31">
        <v>18000</v>
      </c>
      <c r="W30" s="31">
        <v>14000</v>
      </c>
      <c r="X30" s="32">
        <v>11000</v>
      </c>
    </row>
    <row r="31" spans="2:24">
      <c r="B31" s="25" t="s">
        <v>15</v>
      </c>
      <c r="C31" s="26">
        <v>2006</v>
      </c>
      <c r="D31" s="27">
        <v>966000</v>
      </c>
      <c r="E31" s="28">
        <v>50000</v>
      </c>
      <c r="F31" s="28">
        <v>138000</v>
      </c>
      <c r="G31" s="28">
        <v>113000</v>
      </c>
      <c r="H31" s="28">
        <v>76000</v>
      </c>
      <c r="I31" s="28">
        <v>112000</v>
      </c>
      <c r="J31" s="28">
        <v>92000</v>
      </c>
      <c r="K31" s="28">
        <v>196000</v>
      </c>
      <c r="L31" s="28">
        <v>115000</v>
      </c>
      <c r="M31" s="29">
        <v>74000</v>
      </c>
      <c r="N31" s="21"/>
      <c r="O31" s="30">
        <v>44000</v>
      </c>
      <c r="P31" s="31">
        <v>9000</v>
      </c>
      <c r="Q31" s="31">
        <v>17000</v>
      </c>
      <c r="R31" s="31">
        <v>14000</v>
      </c>
      <c r="S31" s="31">
        <v>12000</v>
      </c>
      <c r="T31" s="31">
        <v>14000</v>
      </c>
      <c r="U31" s="31">
        <v>13000</v>
      </c>
      <c r="V31" s="31">
        <v>21000</v>
      </c>
      <c r="W31" s="31">
        <v>15000</v>
      </c>
      <c r="X31" s="32">
        <v>12000</v>
      </c>
    </row>
    <row r="32" spans="2:24">
      <c r="B32" s="25" t="s">
        <v>16</v>
      </c>
      <c r="C32" s="26">
        <v>2006</v>
      </c>
      <c r="D32" s="27">
        <v>804000</v>
      </c>
      <c r="E32" s="28">
        <v>43000</v>
      </c>
      <c r="F32" s="28">
        <v>119000</v>
      </c>
      <c r="G32" s="28">
        <v>90000</v>
      </c>
      <c r="H32" s="28">
        <v>63000</v>
      </c>
      <c r="I32" s="28">
        <v>95000</v>
      </c>
      <c r="J32" s="28">
        <v>77000</v>
      </c>
      <c r="K32" s="28">
        <v>154000</v>
      </c>
      <c r="L32" s="28">
        <v>94000</v>
      </c>
      <c r="M32" s="29">
        <v>68000</v>
      </c>
      <c r="N32" s="21"/>
      <c r="O32" s="30">
        <v>40000</v>
      </c>
      <c r="P32" s="31">
        <v>8000</v>
      </c>
      <c r="Q32" s="31">
        <v>16000</v>
      </c>
      <c r="R32" s="31">
        <v>13000</v>
      </c>
      <c r="S32" s="31">
        <v>11000</v>
      </c>
      <c r="T32" s="31">
        <v>14000</v>
      </c>
      <c r="U32" s="31">
        <v>12000</v>
      </c>
      <c r="V32" s="31">
        <v>19000</v>
      </c>
      <c r="W32" s="31">
        <v>14000</v>
      </c>
      <c r="X32" s="32">
        <v>12000</v>
      </c>
    </row>
    <row r="33" spans="2:24">
      <c r="B33" s="25" t="s">
        <v>17</v>
      </c>
      <c r="C33" s="26">
        <v>2007</v>
      </c>
      <c r="D33" s="27">
        <v>820000</v>
      </c>
      <c r="E33" s="28">
        <v>46000</v>
      </c>
      <c r="F33" s="28">
        <v>123000</v>
      </c>
      <c r="G33" s="28">
        <v>93000</v>
      </c>
      <c r="H33" s="28">
        <v>69000</v>
      </c>
      <c r="I33" s="28">
        <v>112000</v>
      </c>
      <c r="J33" s="28">
        <v>76000</v>
      </c>
      <c r="K33" s="28">
        <v>126000</v>
      </c>
      <c r="L33" s="28">
        <v>105000</v>
      </c>
      <c r="M33" s="29">
        <v>70000</v>
      </c>
      <c r="N33" s="21"/>
      <c r="O33" s="30">
        <v>40000</v>
      </c>
      <c r="P33" s="31">
        <v>9000</v>
      </c>
      <c r="Q33" s="31">
        <v>16000</v>
      </c>
      <c r="R33" s="31">
        <v>13000</v>
      </c>
      <c r="S33" s="31">
        <v>11000</v>
      </c>
      <c r="T33" s="31">
        <v>15000</v>
      </c>
      <c r="U33" s="31">
        <v>12000</v>
      </c>
      <c r="V33" s="31">
        <v>17000</v>
      </c>
      <c r="W33" s="31">
        <v>14000</v>
      </c>
      <c r="X33" s="32">
        <v>12000</v>
      </c>
    </row>
    <row r="34" spans="2:24">
      <c r="B34" s="25" t="s">
        <v>14</v>
      </c>
      <c r="C34" s="26">
        <v>2007</v>
      </c>
      <c r="D34" s="27">
        <v>822000</v>
      </c>
      <c r="E34" s="28">
        <v>47000</v>
      </c>
      <c r="F34" s="28">
        <v>129000</v>
      </c>
      <c r="G34" s="28">
        <v>88000</v>
      </c>
      <c r="H34" s="28">
        <v>64000</v>
      </c>
      <c r="I34" s="28">
        <v>103000</v>
      </c>
      <c r="J34" s="28">
        <v>83000</v>
      </c>
      <c r="K34" s="28">
        <v>138000</v>
      </c>
      <c r="L34" s="28">
        <v>110000</v>
      </c>
      <c r="M34" s="29">
        <v>62000</v>
      </c>
      <c r="N34" s="21"/>
      <c r="O34" s="30">
        <v>41000</v>
      </c>
      <c r="P34" s="31">
        <v>9000</v>
      </c>
      <c r="Q34" s="31">
        <v>16000</v>
      </c>
      <c r="R34" s="31">
        <v>13000</v>
      </c>
      <c r="S34" s="31">
        <v>11000</v>
      </c>
      <c r="T34" s="31">
        <v>15000</v>
      </c>
      <c r="U34" s="31">
        <v>12000</v>
      </c>
      <c r="V34" s="31">
        <v>18000</v>
      </c>
      <c r="W34" s="31">
        <v>15000</v>
      </c>
      <c r="X34" s="32">
        <v>11000</v>
      </c>
    </row>
    <row r="35" spans="2:24">
      <c r="B35" s="25" t="s">
        <v>15</v>
      </c>
      <c r="C35" s="26">
        <v>2007</v>
      </c>
      <c r="D35" s="27">
        <v>900000</v>
      </c>
      <c r="E35" s="28">
        <v>49000</v>
      </c>
      <c r="F35" s="28">
        <v>142000</v>
      </c>
      <c r="G35" s="28">
        <v>100000</v>
      </c>
      <c r="H35" s="28">
        <v>79000</v>
      </c>
      <c r="I35" s="28">
        <v>110000</v>
      </c>
      <c r="J35" s="28">
        <v>90000</v>
      </c>
      <c r="K35" s="28">
        <v>143000</v>
      </c>
      <c r="L35" s="28">
        <v>121000</v>
      </c>
      <c r="M35" s="29">
        <v>65000</v>
      </c>
      <c r="N35" s="21"/>
      <c r="O35" s="30">
        <v>43000</v>
      </c>
      <c r="P35" s="31">
        <v>9000</v>
      </c>
      <c r="Q35" s="31">
        <v>17000</v>
      </c>
      <c r="R35" s="31">
        <v>14000</v>
      </c>
      <c r="S35" s="31">
        <v>12000</v>
      </c>
      <c r="T35" s="31">
        <v>15000</v>
      </c>
      <c r="U35" s="31">
        <v>13000</v>
      </c>
      <c r="V35" s="31">
        <v>19000</v>
      </c>
      <c r="W35" s="31">
        <v>16000</v>
      </c>
      <c r="X35" s="32">
        <v>11000</v>
      </c>
    </row>
    <row r="36" spans="2:24">
      <c r="B36" s="25" t="s">
        <v>16</v>
      </c>
      <c r="C36" s="26">
        <v>2007</v>
      </c>
      <c r="D36" s="27">
        <v>768000</v>
      </c>
      <c r="E36" s="28">
        <v>43000</v>
      </c>
      <c r="F36" s="28">
        <v>118000</v>
      </c>
      <c r="G36" s="28">
        <v>78000</v>
      </c>
      <c r="H36" s="28">
        <v>68000</v>
      </c>
      <c r="I36" s="28">
        <v>92000</v>
      </c>
      <c r="J36" s="28">
        <v>71000</v>
      </c>
      <c r="K36" s="28">
        <v>129000</v>
      </c>
      <c r="L36" s="28">
        <v>114000</v>
      </c>
      <c r="M36" s="29">
        <v>54000</v>
      </c>
      <c r="N36" s="21"/>
      <c r="O36" s="30">
        <v>39000</v>
      </c>
      <c r="P36" s="31">
        <v>9000</v>
      </c>
      <c r="Q36" s="31">
        <v>15000</v>
      </c>
      <c r="R36" s="31">
        <v>12000</v>
      </c>
      <c r="S36" s="31">
        <v>12000</v>
      </c>
      <c r="T36" s="31">
        <v>14000</v>
      </c>
      <c r="U36" s="31">
        <v>12000</v>
      </c>
      <c r="V36" s="31">
        <v>18000</v>
      </c>
      <c r="W36" s="31">
        <v>15000</v>
      </c>
      <c r="X36" s="32">
        <v>10000</v>
      </c>
    </row>
    <row r="37" spans="2:24">
      <c r="B37" s="25" t="s">
        <v>17</v>
      </c>
      <c r="C37" s="26">
        <v>2008</v>
      </c>
      <c r="D37" s="27">
        <v>794000</v>
      </c>
      <c r="E37" s="28">
        <v>50000</v>
      </c>
      <c r="F37" s="28">
        <v>132000</v>
      </c>
      <c r="G37" s="28">
        <v>70000</v>
      </c>
      <c r="H37" s="28">
        <v>66000</v>
      </c>
      <c r="I37" s="28">
        <v>97000</v>
      </c>
      <c r="J37" s="28">
        <v>82000</v>
      </c>
      <c r="K37" s="28">
        <v>135000</v>
      </c>
      <c r="L37" s="28">
        <v>101000</v>
      </c>
      <c r="M37" s="29">
        <v>61000</v>
      </c>
      <c r="N37" s="21"/>
      <c r="O37" s="30">
        <v>40000</v>
      </c>
      <c r="P37" s="31">
        <v>9000</v>
      </c>
      <c r="Q37" s="31">
        <v>16000</v>
      </c>
      <c r="R37" s="31">
        <v>11000</v>
      </c>
      <c r="S37" s="31">
        <v>11000</v>
      </c>
      <c r="T37" s="31">
        <v>14000</v>
      </c>
      <c r="U37" s="31">
        <v>13000</v>
      </c>
      <c r="V37" s="31">
        <v>18000</v>
      </c>
      <c r="W37" s="31">
        <v>14000</v>
      </c>
      <c r="X37" s="32">
        <v>11000</v>
      </c>
    </row>
    <row r="38" spans="2:24">
      <c r="B38" s="25" t="s">
        <v>14</v>
      </c>
      <c r="C38" s="26">
        <v>2008</v>
      </c>
      <c r="D38" s="27">
        <v>833000</v>
      </c>
      <c r="E38" s="28">
        <v>52000</v>
      </c>
      <c r="F38" s="28">
        <v>133000</v>
      </c>
      <c r="G38" s="28">
        <v>97000</v>
      </c>
      <c r="H38" s="28">
        <v>70000</v>
      </c>
      <c r="I38" s="28">
        <v>103000</v>
      </c>
      <c r="J38" s="28">
        <v>73000</v>
      </c>
      <c r="K38" s="28">
        <v>141000</v>
      </c>
      <c r="L38" s="28">
        <v>110000</v>
      </c>
      <c r="M38" s="29">
        <v>55000</v>
      </c>
      <c r="N38" s="21"/>
      <c r="O38" s="30">
        <v>41000</v>
      </c>
      <c r="P38" s="31">
        <v>9000</v>
      </c>
      <c r="Q38" s="31">
        <v>16000</v>
      </c>
      <c r="R38" s="31">
        <v>13000</v>
      </c>
      <c r="S38" s="31">
        <v>12000</v>
      </c>
      <c r="T38" s="31">
        <v>15000</v>
      </c>
      <c r="U38" s="31">
        <v>12000</v>
      </c>
      <c r="V38" s="31">
        <v>19000</v>
      </c>
      <c r="W38" s="31">
        <v>15000</v>
      </c>
      <c r="X38" s="32">
        <v>11000</v>
      </c>
    </row>
    <row r="39" spans="2:24">
      <c r="B39" s="25" t="s">
        <v>15</v>
      </c>
      <c r="C39" s="26">
        <v>2008</v>
      </c>
      <c r="D39" s="27">
        <v>979000</v>
      </c>
      <c r="E39" s="28">
        <v>63000</v>
      </c>
      <c r="F39" s="28">
        <v>153000</v>
      </c>
      <c r="G39" s="28">
        <v>113000</v>
      </c>
      <c r="H39" s="28">
        <v>81000</v>
      </c>
      <c r="I39" s="28">
        <v>125000</v>
      </c>
      <c r="J39" s="28">
        <v>81000</v>
      </c>
      <c r="K39" s="28">
        <v>162000</v>
      </c>
      <c r="L39" s="28">
        <v>131000</v>
      </c>
      <c r="M39" s="29">
        <v>70000</v>
      </c>
      <c r="N39" s="21"/>
      <c r="O39" s="30">
        <v>45000</v>
      </c>
      <c r="P39" s="31">
        <v>11000</v>
      </c>
      <c r="Q39" s="31">
        <v>18000</v>
      </c>
      <c r="R39" s="31">
        <v>15000</v>
      </c>
      <c r="S39" s="31">
        <v>13000</v>
      </c>
      <c r="T39" s="31">
        <v>16000</v>
      </c>
      <c r="U39" s="31">
        <v>13000</v>
      </c>
      <c r="V39" s="31">
        <v>21000</v>
      </c>
      <c r="W39" s="31">
        <v>17000</v>
      </c>
      <c r="X39" s="32">
        <v>12000</v>
      </c>
    </row>
    <row r="40" spans="2:24">
      <c r="B40" s="25" t="s">
        <v>16</v>
      </c>
      <c r="C40" s="26">
        <v>2008</v>
      </c>
      <c r="D40" s="27">
        <v>845000</v>
      </c>
      <c r="E40" s="28">
        <v>52000</v>
      </c>
      <c r="F40" s="28">
        <v>135000</v>
      </c>
      <c r="G40" s="28">
        <v>88000</v>
      </c>
      <c r="H40" s="28">
        <v>65000</v>
      </c>
      <c r="I40" s="28">
        <v>105000</v>
      </c>
      <c r="J40" s="28">
        <v>79000</v>
      </c>
      <c r="K40" s="28">
        <v>136000</v>
      </c>
      <c r="L40" s="28">
        <v>123000</v>
      </c>
      <c r="M40" s="29">
        <v>61000</v>
      </c>
      <c r="N40" s="21"/>
      <c r="O40" s="30">
        <v>42000</v>
      </c>
      <c r="P40" s="31">
        <v>10000</v>
      </c>
      <c r="Q40" s="31">
        <v>16000</v>
      </c>
      <c r="R40" s="31">
        <v>13000</v>
      </c>
      <c r="S40" s="31">
        <v>11000</v>
      </c>
      <c r="T40" s="31">
        <v>15000</v>
      </c>
      <c r="U40" s="31">
        <v>13000</v>
      </c>
      <c r="V40" s="31">
        <v>19000</v>
      </c>
      <c r="W40" s="31">
        <v>16000</v>
      </c>
      <c r="X40" s="32">
        <v>12000</v>
      </c>
    </row>
    <row r="41" spans="2:24">
      <c r="B41" s="25" t="s">
        <v>17</v>
      </c>
      <c r="C41" s="26">
        <v>2009</v>
      </c>
      <c r="D41" s="27">
        <v>915000</v>
      </c>
      <c r="E41" s="28">
        <v>53000</v>
      </c>
      <c r="F41" s="28">
        <v>148000</v>
      </c>
      <c r="G41" s="28">
        <v>104000</v>
      </c>
      <c r="H41" s="28">
        <v>68000</v>
      </c>
      <c r="I41" s="28">
        <v>125000</v>
      </c>
      <c r="J41" s="28">
        <v>82000</v>
      </c>
      <c r="K41" s="28">
        <v>132000</v>
      </c>
      <c r="L41" s="28">
        <v>129000</v>
      </c>
      <c r="M41" s="29">
        <v>74000</v>
      </c>
      <c r="N41" s="21"/>
      <c r="O41" s="30">
        <v>43000</v>
      </c>
      <c r="P41" s="31">
        <v>10000</v>
      </c>
      <c r="Q41" s="31">
        <v>17000</v>
      </c>
      <c r="R41" s="31">
        <v>14000</v>
      </c>
      <c r="S41" s="31">
        <v>11000</v>
      </c>
      <c r="T41" s="31">
        <v>15000</v>
      </c>
      <c r="U41" s="31">
        <v>13000</v>
      </c>
      <c r="V41" s="31">
        <v>19000</v>
      </c>
      <c r="W41" s="31">
        <v>16000</v>
      </c>
      <c r="X41" s="32">
        <v>12000</v>
      </c>
    </row>
    <row r="42" spans="2:24">
      <c r="B42" s="25" t="s">
        <v>14</v>
      </c>
      <c r="C42" s="26">
        <v>2009</v>
      </c>
      <c r="D42" s="27">
        <v>941000</v>
      </c>
      <c r="E42" s="28">
        <v>63000</v>
      </c>
      <c r="F42" s="28">
        <v>152000</v>
      </c>
      <c r="G42" s="28">
        <v>114000</v>
      </c>
      <c r="H42" s="28">
        <v>74000</v>
      </c>
      <c r="I42" s="28">
        <v>129000</v>
      </c>
      <c r="J42" s="28">
        <v>80000</v>
      </c>
      <c r="K42" s="28">
        <v>123000</v>
      </c>
      <c r="L42" s="28">
        <v>141000</v>
      </c>
      <c r="M42" s="29">
        <v>66000</v>
      </c>
      <c r="N42" s="21"/>
      <c r="O42" s="30">
        <v>45000</v>
      </c>
      <c r="P42" s="31">
        <v>11000</v>
      </c>
      <c r="Q42" s="31">
        <v>18000</v>
      </c>
      <c r="R42" s="31">
        <v>15000</v>
      </c>
      <c r="S42" s="31">
        <v>12000</v>
      </c>
      <c r="T42" s="31">
        <v>16000</v>
      </c>
      <c r="U42" s="31">
        <v>13000</v>
      </c>
      <c r="V42" s="31">
        <v>19000</v>
      </c>
      <c r="W42" s="31">
        <v>17000</v>
      </c>
      <c r="X42" s="32">
        <v>12000</v>
      </c>
    </row>
    <row r="43" spans="2:24">
      <c r="B43" s="25" t="s">
        <v>15</v>
      </c>
      <c r="C43" s="26">
        <v>2009</v>
      </c>
      <c r="D43" s="27">
        <v>1056000</v>
      </c>
      <c r="E43" s="28">
        <v>69000</v>
      </c>
      <c r="F43" s="28">
        <v>178000</v>
      </c>
      <c r="G43" s="28">
        <v>120000</v>
      </c>
      <c r="H43" s="28">
        <v>90000</v>
      </c>
      <c r="I43" s="28">
        <v>123000</v>
      </c>
      <c r="J43" s="28">
        <v>89000</v>
      </c>
      <c r="K43" s="28">
        <v>159000</v>
      </c>
      <c r="L43" s="28">
        <v>144000</v>
      </c>
      <c r="M43" s="29">
        <v>84000</v>
      </c>
      <c r="N43" s="21"/>
      <c r="O43" s="30">
        <v>48000</v>
      </c>
      <c r="P43" s="31">
        <v>12000</v>
      </c>
      <c r="Q43" s="31">
        <v>19000</v>
      </c>
      <c r="R43" s="31">
        <v>15000</v>
      </c>
      <c r="S43" s="31">
        <v>13000</v>
      </c>
      <c r="T43" s="31">
        <v>16000</v>
      </c>
      <c r="U43" s="31">
        <v>14000</v>
      </c>
      <c r="V43" s="31">
        <v>21000</v>
      </c>
      <c r="W43" s="31">
        <v>17000</v>
      </c>
      <c r="X43" s="32">
        <v>14000</v>
      </c>
    </row>
    <row r="44" spans="2:24">
      <c r="B44" s="25" t="s">
        <v>16</v>
      </c>
      <c r="C44" s="26">
        <v>2009</v>
      </c>
      <c r="D44" s="27">
        <v>880000</v>
      </c>
      <c r="E44" s="28">
        <v>63000</v>
      </c>
      <c r="F44" s="28">
        <v>140000</v>
      </c>
      <c r="G44" s="28">
        <v>104000</v>
      </c>
      <c r="H44" s="28">
        <v>70000</v>
      </c>
      <c r="I44" s="28">
        <v>103000</v>
      </c>
      <c r="J44" s="28">
        <v>86000</v>
      </c>
      <c r="K44" s="28">
        <v>130000</v>
      </c>
      <c r="L44" s="28">
        <v>115000</v>
      </c>
      <c r="M44" s="29">
        <v>70000</v>
      </c>
      <c r="N44" s="21"/>
      <c r="O44" s="30">
        <v>43000</v>
      </c>
      <c r="P44" s="31">
        <v>11000</v>
      </c>
      <c r="Q44" s="31">
        <v>16000</v>
      </c>
      <c r="R44" s="31">
        <v>14000</v>
      </c>
      <c r="S44" s="31">
        <v>12000</v>
      </c>
      <c r="T44" s="31">
        <v>15000</v>
      </c>
      <c r="U44" s="31">
        <v>13000</v>
      </c>
      <c r="V44" s="31">
        <v>19000</v>
      </c>
      <c r="W44" s="31">
        <v>16000</v>
      </c>
      <c r="X44" s="32">
        <v>12000</v>
      </c>
    </row>
    <row r="45" spans="2:24">
      <c r="B45" s="25" t="s">
        <v>17</v>
      </c>
      <c r="C45" s="26">
        <v>2010</v>
      </c>
      <c r="D45" s="27">
        <v>912000</v>
      </c>
      <c r="E45" s="28">
        <v>58000</v>
      </c>
      <c r="F45" s="28">
        <v>146000</v>
      </c>
      <c r="G45" s="28">
        <v>114000</v>
      </c>
      <c r="H45" s="28">
        <v>78000</v>
      </c>
      <c r="I45" s="28">
        <v>121000</v>
      </c>
      <c r="J45" s="28">
        <v>84000</v>
      </c>
      <c r="K45" s="28">
        <v>120000</v>
      </c>
      <c r="L45" s="28">
        <v>114000</v>
      </c>
      <c r="M45" s="29">
        <v>76000</v>
      </c>
      <c r="N45" s="21"/>
      <c r="O45" s="30">
        <v>44000</v>
      </c>
      <c r="P45" s="31">
        <v>10000</v>
      </c>
      <c r="Q45" s="31">
        <v>17000</v>
      </c>
      <c r="R45" s="31">
        <v>15000</v>
      </c>
      <c r="S45" s="31">
        <v>13000</v>
      </c>
      <c r="T45" s="31">
        <v>15000</v>
      </c>
      <c r="U45" s="31">
        <v>13000</v>
      </c>
      <c r="V45" s="31">
        <v>18000</v>
      </c>
      <c r="W45" s="31">
        <v>16000</v>
      </c>
      <c r="X45" s="32">
        <v>13000</v>
      </c>
    </row>
    <row r="46" spans="2:24">
      <c r="B46" s="25" t="s">
        <v>14</v>
      </c>
      <c r="C46" s="26">
        <v>2010</v>
      </c>
      <c r="D46" s="27">
        <v>864000</v>
      </c>
      <c r="E46" s="28">
        <v>54000</v>
      </c>
      <c r="F46" s="28">
        <v>130000</v>
      </c>
      <c r="G46" s="28">
        <v>107000</v>
      </c>
      <c r="H46" s="28">
        <v>70000</v>
      </c>
      <c r="I46" s="28">
        <v>104000</v>
      </c>
      <c r="J46" s="28">
        <v>82000</v>
      </c>
      <c r="K46" s="28">
        <v>129000</v>
      </c>
      <c r="L46" s="28">
        <v>116000</v>
      </c>
      <c r="M46" s="29">
        <v>70000</v>
      </c>
      <c r="N46" s="21"/>
      <c r="O46" s="30">
        <v>44000</v>
      </c>
      <c r="P46" s="31">
        <v>10000</v>
      </c>
      <c r="Q46" s="31">
        <v>16000</v>
      </c>
      <c r="R46" s="31">
        <v>14000</v>
      </c>
      <c r="S46" s="31">
        <v>12000</v>
      </c>
      <c r="T46" s="31">
        <v>15000</v>
      </c>
      <c r="U46" s="31">
        <v>13000</v>
      </c>
      <c r="V46" s="31">
        <v>19000</v>
      </c>
      <c r="W46" s="31">
        <v>16000</v>
      </c>
      <c r="X46" s="32">
        <v>13000</v>
      </c>
    </row>
    <row r="47" spans="2:24">
      <c r="B47" s="25" t="s">
        <v>15</v>
      </c>
      <c r="C47" s="26">
        <v>2010</v>
      </c>
      <c r="D47" s="27">
        <v>1020000</v>
      </c>
      <c r="E47" s="28">
        <v>66000</v>
      </c>
      <c r="F47" s="28">
        <v>161000</v>
      </c>
      <c r="G47" s="28">
        <v>115000</v>
      </c>
      <c r="H47" s="28">
        <v>81000</v>
      </c>
      <c r="I47" s="28">
        <v>117000</v>
      </c>
      <c r="J47" s="28">
        <v>101000</v>
      </c>
      <c r="K47" s="28">
        <v>154000</v>
      </c>
      <c r="L47" s="28">
        <v>142000</v>
      </c>
      <c r="M47" s="29">
        <v>83000</v>
      </c>
      <c r="N47" s="21"/>
      <c r="O47" s="30">
        <v>48000</v>
      </c>
      <c r="P47" s="31">
        <v>12000</v>
      </c>
      <c r="Q47" s="31">
        <v>18000</v>
      </c>
      <c r="R47" s="31">
        <v>16000</v>
      </c>
      <c r="S47" s="31">
        <v>13000</v>
      </c>
      <c r="T47" s="31">
        <v>16000</v>
      </c>
      <c r="U47" s="31">
        <v>15000</v>
      </c>
      <c r="V47" s="31">
        <v>21000</v>
      </c>
      <c r="W47" s="31">
        <v>18000</v>
      </c>
      <c r="X47" s="32">
        <v>14000</v>
      </c>
    </row>
    <row r="48" spans="2:24">
      <c r="B48" s="25" t="s">
        <v>16</v>
      </c>
      <c r="C48" s="26">
        <v>2010</v>
      </c>
      <c r="D48" s="27">
        <v>933000</v>
      </c>
      <c r="E48" s="28">
        <v>58000</v>
      </c>
      <c r="F48" s="28">
        <v>137000</v>
      </c>
      <c r="G48" s="28">
        <v>104000</v>
      </c>
      <c r="H48" s="28">
        <v>65000</v>
      </c>
      <c r="I48" s="28">
        <v>126000</v>
      </c>
      <c r="J48" s="28">
        <v>93000</v>
      </c>
      <c r="K48" s="28">
        <v>143000</v>
      </c>
      <c r="L48" s="28">
        <v>127000</v>
      </c>
      <c r="M48" s="29">
        <v>78000</v>
      </c>
      <c r="N48" s="21"/>
      <c r="O48" s="30">
        <v>46000</v>
      </c>
      <c r="P48" s="31">
        <v>11000</v>
      </c>
      <c r="Q48" s="31">
        <v>17000</v>
      </c>
      <c r="R48" s="31">
        <v>15000</v>
      </c>
      <c r="S48" s="31">
        <v>12000</v>
      </c>
      <c r="T48" s="31">
        <v>17000</v>
      </c>
      <c r="U48" s="31">
        <v>14000</v>
      </c>
      <c r="V48" s="31">
        <v>21000</v>
      </c>
      <c r="W48" s="31">
        <v>17000</v>
      </c>
      <c r="X48" s="32">
        <v>14000</v>
      </c>
    </row>
    <row r="49" spans="2:24">
      <c r="B49" s="25" t="s">
        <v>17</v>
      </c>
      <c r="C49" s="26">
        <v>2011</v>
      </c>
      <c r="D49" s="27">
        <v>923000</v>
      </c>
      <c r="E49" s="28">
        <v>59000</v>
      </c>
      <c r="F49" s="28">
        <v>135000</v>
      </c>
      <c r="G49" s="28">
        <v>104000</v>
      </c>
      <c r="H49" s="28">
        <v>72000</v>
      </c>
      <c r="I49" s="28">
        <v>133000</v>
      </c>
      <c r="J49" s="28">
        <v>98000</v>
      </c>
      <c r="K49" s="28">
        <v>118000</v>
      </c>
      <c r="L49" s="28">
        <v>119000</v>
      </c>
      <c r="M49" s="29">
        <v>85000</v>
      </c>
      <c r="N49" s="21"/>
      <c r="O49" s="30">
        <v>46000</v>
      </c>
      <c r="P49" s="31">
        <v>10000</v>
      </c>
      <c r="Q49" s="31">
        <v>17000</v>
      </c>
      <c r="R49" s="31">
        <v>15000</v>
      </c>
      <c r="S49" s="31">
        <v>13000</v>
      </c>
      <c r="T49" s="31">
        <v>17000</v>
      </c>
      <c r="U49" s="31">
        <v>15000</v>
      </c>
      <c r="V49" s="31">
        <v>19000</v>
      </c>
      <c r="W49" s="31">
        <v>17000</v>
      </c>
      <c r="X49" s="32">
        <v>14000</v>
      </c>
    </row>
    <row r="50" spans="2:24">
      <c r="B50" s="25" t="s">
        <v>14</v>
      </c>
      <c r="C50" s="26">
        <v>2011</v>
      </c>
      <c r="D50" s="27">
        <v>989000</v>
      </c>
      <c r="E50" s="28">
        <v>62000</v>
      </c>
      <c r="F50" s="28">
        <v>165000</v>
      </c>
      <c r="G50" s="28">
        <v>120000</v>
      </c>
      <c r="H50" s="28">
        <v>79000</v>
      </c>
      <c r="I50" s="28">
        <v>117000</v>
      </c>
      <c r="J50" s="28">
        <v>101000</v>
      </c>
      <c r="K50" s="28">
        <v>150000</v>
      </c>
      <c r="L50" s="28">
        <v>123000</v>
      </c>
      <c r="M50" s="29">
        <v>71000</v>
      </c>
      <c r="N50" s="21"/>
      <c r="O50" s="30">
        <v>48000</v>
      </c>
      <c r="P50" s="31">
        <v>11000</v>
      </c>
      <c r="Q50" s="31">
        <v>19000</v>
      </c>
      <c r="R50" s="31">
        <v>16000</v>
      </c>
      <c r="S50" s="31">
        <v>14000</v>
      </c>
      <c r="T50" s="31">
        <v>16000</v>
      </c>
      <c r="U50" s="31">
        <v>15000</v>
      </c>
      <c r="V50" s="31">
        <v>21000</v>
      </c>
      <c r="W50" s="31">
        <v>17000</v>
      </c>
      <c r="X50" s="32">
        <v>14000</v>
      </c>
    </row>
    <row r="51" spans="2:24">
      <c r="B51" s="25" t="s">
        <v>15</v>
      </c>
      <c r="C51" s="26">
        <v>2011</v>
      </c>
      <c r="D51" s="27">
        <v>1179000</v>
      </c>
      <c r="E51" s="28">
        <v>67000</v>
      </c>
      <c r="F51" s="28">
        <v>199000</v>
      </c>
      <c r="G51" s="28">
        <v>152000</v>
      </c>
      <c r="H51" s="28">
        <v>83000</v>
      </c>
      <c r="I51" s="28">
        <v>140000</v>
      </c>
      <c r="J51" s="28">
        <v>121000</v>
      </c>
      <c r="K51" s="28">
        <v>175000</v>
      </c>
      <c r="L51" s="28">
        <v>159000</v>
      </c>
      <c r="M51" s="29">
        <v>84000</v>
      </c>
      <c r="N51" s="21"/>
      <c r="O51" s="30">
        <v>53000</v>
      </c>
      <c r="P51" s="31">
        <v>12000</v>
      </c>
      <c r="Q51" s="31">
        <v>20000</v>
      </c>
      <c r="R51" s="31">
        <v>18000</v>
      </c>
      <c r="S51" s="31">
        <v>14000</v>
      </c>
      <c r="T51" s="31">
        <v>18000</v>
      </c>
      <c r="U51" s="31">
        <v>16000</v>
      </c>
      <c r="V51" s="31">
        <v>23000</v>
      </c>
      <c r="W51" s="31">
        <v>20000</v>
      </c>
      <c r="X51" s="32">
        <v>15000</v>
      </c>
    </row>
    <row r="52" spans="2:24">
      <c r="B52" s="25" t="s">
        <v>16</v>
      </c>
      <c r="C52" s="26">
        <v>2011</v>
      </c>
      <c r="D52" s="27">
        <v>967000</v>
      </c>
      <c r="E52" s="28">
        <v>54000</v>
      </c>
      <c r="F52" s="28">
        <v>152000</v>
      </c>
      <c r="G52" s="28">
        <v>129000</v>
      </c>
      <c r="H52" s="28">
        <v>82000</v>
      </c>
      <c r="I52" s="28">
        <v>123000</v>
      </c>
      <c r="J52" s="28">
        <v>89000</v>
      </c>
      <c r="K52" s="28">
        <v>139000</v>
      </c>
      <c r="L52" s="28">
        <v>126000</v>
      </c>
      <c r="M52" s="29">
        <v>73000</v>
      </c>
      <c r="N52" s="21"/>
      <c r="O52" s="30">
        <v>48000</v>
      </c>
      <c r="P52" s="31">
        <v>11000</v>
      </c>
      <c r="Q52" s="31">
        <v>18000</v>
      </c>
      <c r="R52" s="31">
        <v>16000</v>
      </c>
      <c r="S52" s="31">
        <v>14000</v>
      </c>
      <c r="T52" s="31">
        <v>16000</v>
      </c>
      <c r="U52" s="31">
        <v>14000</v>
      </c>
      <c r="V52" s="31">
        <v>20000</v>
      </c>
      <c r="W52" s="31">
        <v>18000</v>
      </c>
      <c r="X52" s="32">
        <v>14000</v>
      </c>
    </row>
    <row r="53" spans="2:24">
      <c r="B53" s="25" t="s">
        <v>17</v>
      </c>
      <c r="C53" s="26">
        <v>2012</v>
      </c>
      <c r="D53" s="27">
        <v>955000</v>
      </c>
      <c r="E53" s="28">
        <v>58000</v>
      </c>
      <c r="F53" s="28">
        <v>157000</v>
      </c>
      <c r="G53" s="28">
        <v>129000</v>
      </c>
      <c r="H53" s="28">
        <v>81000</v>
      </c>
      <c r="I53" s="28">
        <v>119000</v>
      </c>
      <c r="J53" s="28">
        <v>85000</v>
      </c>
      <c r="K53" s="28">
        <v>132000</v>
      </c>
      <c r="L53" s="28">
        <v>111000</v>
      </c>
      <c r="M53" s="29">
        <v>83000</v>
      </c>
      <c r="N53" s="21"/>
      <c r="O53" s="30">
        <v>47000</v>
      </c>
      <c r="P53" s="31">
        <v>11000</v>
      </c>
      <c r="Q53" s="31">
        <v>18000</v>
      </c>
      <c r="R53" s="31">
        <v>16000</v>
      </c>
      <c r="S53" s="31">
        <v>14000</v>
      </c>
      <c r="T53" s="31">
        <v>16000</v>
      </c>
      <c r="U53" s="31">
        <v>14000</v>
      </c>
      <c r="V53" s="31">
        <v>20000</v>
      </c>
      <c r="W53" s="31">
        <v>17000</v>
      </c>
      <c r="X53" s="32">
        <v>14000</v>
      </c>
    </row>
    <row r="54" spans="2:24">
      <c r="B54" s="25" t="s">
        <v>14</v>
      </c>
      <c r="C54" s="26">
        <v>2012</v>
      </c>
      <c r="D54" s="27">
        <v>981000</v>
      </c>
      <c r="E54" s="28">
        <v>68000</v>
      </c>
      <c r="F54" s="28">
        <v>148000</v>
      </c>
      <c r="G54" s="28">
        <v>132000</v>
      </c>
      <c r="H54" s="28">
        <v>74000</v>
      </c>
      <c r="I54" s="28">
        <v>132000</v>
      </c>
      <c r="J54" s="28">
        <v>81000</v>
      </c>
      <c r="K54" s="28">
        <v>141000</v>
      </c>
      <c r="L54" s="28">
        <v>119000</v>
      </c>
      <c r="M54" s="29">
        <v>87000</v>
      </c>
      <c r="N54" s="21"/>
      <c r="O54" s="30">
        <v>48000</v>
      </c>
      <c r="P54" s="31">
        <v>12000</v>
      </c>
      <c r="Q54" s="31">
        <v>18000</v>
      </c>
      <c r="R54" s="31">
        <v>16000</v>
      </c>
      <c r="S54" s="31">
        <v>13000</v>
      </c>
      <c r="T54" s="31">
        <v>17000</v>
      </c>
      <c r="U54" s="31">
        <v>14000</v>
      </c>
      <c r="V54" s="31">
        <v>21000</v>
      </c>
      <c r="W54" s="31">
        <v>17000</v>
      </c>
      <c r="X54" s="32">
        <v>14000</v>
      </c>
    </row>
    <row r="55" spans="2:24">
      <c r="B55" s="25" t="s">
        <v>15</v>
      </c>
      <c r="C55" s="26">
        <v>2012</v>
      </c>
      <c r="D55" s="27">
        <v>1038000</v>
      </c>
      <c r="E55" s="28">
        <v>65000</v>
      </c>
      <c r="F55" s="28">
        <v>145000</v>
      </c>
      <c r="G55" s="28">
        <v>132000</v>
      </c>
      <c r="H55" s="28">
        <v>83000</v>
      </c>
      <c r="I55" s="28">
        <v>140000</v>
      </c>
      <c r="J55" s="28">
        <v>87000</v>
      </c>
      <c r="K55" s="28">
        <v>165000</v>
      </c>
      <c r="L55" s="28">
        <v>136000</v>
      </c>
      <c r="M55" s="29">
        <v>85000</v>
      </c>
      <c r="N55" s="21"/>
      <c r="O55" s="30">
        <v>51000</v>
      </c>
      <c r="P55" s="31">
        <v>12000</v>
      </c>
      <c r="Q55" s="31">
        <v>18000</v>
      </c>
      <c r="R55" s="31">
        <v>17000</v>
      </c>
      <c r="S55" s="31">
        <v>15000</v>
      </c>
      <c r="T55" s="31">
        <v>18000</v>
      </c>
      <c r="U55" s="31">
        <v>15000</v>
      </c>
      <c r="V55" s="31">
        <v>23000</v>
      </c>
      <c r="W55" s="31">
        <v>18000</v>
      </c>
      <c r="X55" s="32">
        <v>15000</v>
      </c>
    </row>
    <row r="56" spans="2:24">
      <c r="B56" s="25" t="s">
        <v>16</v>
      </c>
      <c r="C56" s="26">
        <v>2012</v>
      </c>
      <c r="D56" s="27">
        <v>894000</v>
      </c>
      <c r="E56" s="28">
        <v>53000</v>
      </c>
      <c r="F56" s="28">
        <v>117000</v>
      </c>
      <c r="G56" s="28">
        <v>104000</v>
      </c>
      <c r="H56" s="28">
        <v>85000</v>
      </c>
      <c r="I56" s="28">
        <v>116000</v>
      </c>
      <c r="J56" s="28">
        <v>79000</v>
      </c>
      <c r="K56" s="28">
        <v>144000</v>
      </c>
      <c r="L56" s="28">
        <v>124000</v>
      </c>
      <c r="M56" s="29">
        <v>71000</v>
      </c>
      <c r="N56" s="21"/>
      <c r="O56" s="30">
        <v>48000</v>
      </c>
      <c r="P56" s="31">
        <v>11000</v>
      </c>
      <c r="Q56" s="31">
        <v>17000</v>
      </c>
      <c r="R56" s="31">
        <v>15000</v>
      </c>
      <c r="S56" s="31">
        <v>14000</v>
      </c>
      <c r="T56" s="31">
        <v>17000</v>
      </c>
      <c r="U56" s="31">
        <v>14000</v>
      </c>
      <c r="V56" s="31">
        <v>22000</v>
      </c>
      <c r="W56" s="31">
        <v>18000</v>
      </c>
      <c r="X56" s="32">
        <v>14000</v>
      </c>
    </row>
    <row r="57" spans="2:24">
      <c r="B57" s="25" t="str">
        <f t="shared" ref="B57:B64" si="0">B53</f>
        <v>Q1</v>
      </c>
      <c r="C57" s="33">
        <f t="shared" ref="C57:C64" si="1">C53+1</f>
        <v>2013</v>
      </c>
      <c r="D57" s="27">
        <v>909000</v>
      </c>
      <c r="E57" s="28">
        <v>61000</v>
      </c>
      <c r="F57" s="28">
        <v>119000</v>
      </c>
      <c r="G57" s="28">
        <v>106000</v>
      </c>
      <c r="H57" s="28">
        <v>76000</v>
      </c>
      <c r="I57" s="28">
        <v>119000</v>
      </c>
      <c r="J57" s="28">
        <v>87000</v>
      </c>
      <c r="K57" s="28">
        <v>135000</v>
      </c>
      <c r="L57" s="28">
        <v>124000</v>
      </c>
      <c r="M57" s="29">
        <v>81000</v>
      </c>
      <c r="N57" s="21"/>
      <c r="O57" s="30">
        <v>48000</v>
      </c>
      <c r="P57" s="31">
        <v>12000</v>
      </c>
      <c r="Q57" s="31">
        <v>17000</v>
      </c>
      <c r="R57" s="31">
        <v>15000</v>
      </c>
      <c r="S57" s="31">
        <v>13000</v>
      </c>
      <c r="T57" s="31">
        <v>17000</v>
      </c>
      <c r="U57" s="31">
        <v>14000</v>
      </c>
      <c r="V57" s="31">
        <v>21000</v>
      </c>
      <c r="W57" s="31">
        <v>18000</v>
      </c>
      <c r="X57" s="32">
        <v>14000</v>
      </c>
    </row>
    <row r="58" spans="2:24">
      <c r="B58" s="25" t="str">
        <f t="shared" si="0"/>
        <v>Q2</v>
      </c>
      <c r="C58" s="33">
        <f t="shared" si="1"/>
        <v>2013</v>
      </c>
      <c r="D58" s="27">
        <v>933000</v>
      </c>
      <c r="E58" s="28">
        <v>53000</v>
      </c>
      <c r="F58" s="28">
        <v>118000</v>
      </c>
      <c r="G58" s="28">
        <v>115000</v>
      </c>
      <c r="H58" s="28">
        <v>94000</v>
      </c>
      <c r="I58" s="28">
        <v>132000</v>
      </c>
      <c r="J58" s="28">
        <v>79000</v>
      </c>
      <c r="K58" s="28">
        <v>130000</v>
      </c>
      <c r="L58" s="28">
        <v>120000</v>
      </c>
      <c r="M58" s="29">
        <v>92000</v>
      </c>
      <c r="N58" s="21"/>
      <c r="O58" s="30">
        <v>49000</v>
      </c>
      <c r="P58" s="31">
        <v>11000</v>
      </c>
      <c r="Q58" s="31">
        <v>17000</v>
      </c>
      <c r="R58" s="31">
        <v>16000</v>
      </c>
      <c r="S58" s="31">
        <v>15000</v>
      </c>
      <c r="T58" s="31">
        <v>19000</v>
      </c>
      <c r="U58" s="31">
        <v>14000</v>
      </c>
      <c r="V58" s="31">
        <v>21000</v>
      </c>
      <c r="W58" s="31">
        <v>18000</v>
      </c>
      <c r="X58" s="32">
        <v>16000</v>
      </c>
    </row>
    <row r="59" spans="2:24">
      <c r="B59" s="25" t="str">
        <f t="shared" si="0"/>
        <v>Q3</v>
      </c>
      <c r="C59" s="33">
        <f t="shared" si="1"/>
        <v>2013</v>
      </c>
      <c r="D59" s="27">
        <v>1068000</v>
      </c>
      <c r="E59" s="28">
        <v>69000</v>
      </c>
      <c r="F59" s="28">
        <v>169000</v>
      </c>
      <c r="G59" s="28">
        <v>124000</v>
      </c>
      <c r="H59" s="28">
        <v>95000</v>
      </c>
      <c r="I59" s="28">
        <v>131000</v>
      </c>
      <c r="J59" s="28">
        <v>95000</v>
      </c>
      <c r="K59" s="28">
        <v>152000</v>
      </c>
      <c r="L59" s="28">
        <v>137000</v>
      </c>
      <c r="M59" s="29">
        <v>98000</v>
      </c>
      <c r="N59" s="21"/>
      <c r="O59" s="30">
        <v>52000</v>
      </c>
      <c r="P59" s="31">
        <v>13000</v>
      </c>
      <c r="Q59" s="31">
        <v>20000</v>
      </c>
      <c r="R59" s="31">
        <v>17000</v>
      </c>
      <c r="S59" s="31">
        <v>15000</v>
      </c>
      <c r="T59" s="31">
        <v>18000</v>
      </c>
      <c r="U59" s="31">
        <v>15000</v>
      </c>
      <c r="V59" s="31">
        <v>22000</v>
      </c>
      <c r="W59" s="31">
        <v>19000</v>
      </c>
      <c r="X59" s="32">
        <v>16000</v>
      </c>
    </row>
    <row r="60" spans="2:24">
      <c r="B60" s="25" t="str">
        <f t="shared" si="0"/>
        <v>Q4</v>
      </c>
      <c r="C60" s="33">
        <f t="shared" si="1"/>
        <v>2013</v>
      </c>
      <c r="D60" s="27">
        <v>849000</v>
      </c>
      <c r="E60" s="28">
        <v>47000</v>
      </c>
      <c r="F60" s="28">
        <v>134000</v>
      </c>
      <c r="G60" s="28">
        <v>106000</v>
      </c>
      <c r="H60" s="28">
        <v>74000</v>
      </c>
      <c r="I60" s="28">
        <v>111000</v>
      </c>
      <c r="J60" s="28">
        <v>79000</v>
      </c>
      <c r="K60" s="28">
        <v>124000</v>
      </c>
      <c r="L60" s="28">
        <v>97000</v>
      </c>
      <c r="M60" s="29">
        <v>77000</v>
      </c>
      <c r="N60" s="21"/>
      <c r="O60" s="30">
        <v>46000</v>
      </c>
      <c r="P60" s="31">
        <v>10000</v>
      </c>
      <c r="Q60" s="31">
        <v>18000</v>
      </c>
      <c r="R60" s="31">
        <v>15000</v>
      </c>
      <c r="S60" s="31">
        <v>13000</v>
      </c>
      <c r="T60" s="31">
        <v>17000</v>
      </c>
      <c r="U60" s="31">
        <v>14000</v>
      </c>
      <c r="V60" s="31">
        <v>20000</v>
      </c>
      <c r="W60" s="31">
        <v>16000</v>
      </c>
      <c r="X60" s="32">
        <v>14000</v>
      </c>
    </row>
    <row r="61" spans="2:24">
      <c r="B61" s="25" t="str">
        <f t="shared" si="0"/>
        <v>Q1</v>
      </c>
      <c r="C61" s="26">
        <f t="shared" si="1"/>
        <v>2014</v>
      </c>
      <c r="D61" s="27">
        <v>778000</v>
      </c>
      <c r="E61" s="28">
        <v>51000</v>
      </c>
      <c r="F61" s="28">
        <v>123000</v>
      </c>
      <c r="G61" s="28">
        <v>88000</v>
      </c>
      <c r="H61" s="28">
        <v>70000</v>
      </c>
      <c r="I61" s="28">
        <v>107000</v>
      </c>
      <c r="J61" s="28">
        <v>79000</v>
      </c>
      <c r="K61" s="28">
        <v>108000</v>
      </c>
      <c r="L61" s="28">
        <v>91000</v>
      </c>
      <c r="M61" s="29">
        <v>61000</v>
      </c>
      <c r="N61" s="21"/>
      <c r="O61" s="30">
        <v>44000</v>
      </c>
      <c r="P61" s="31">
        <v>10000</v>
      </c>
      <c r="Q61" s="31">
        <v>17000</v>
      </c>
      <c r="R61" s="31">
        <v>14000</v>
      </c>
      <c r="S61" s="31">
        <v>13000</v>
      </c>
      <c r="T61" s="31">
        <v>16000</v>
      </c>
      <c r="U61" s="31">
        <v>13000</v>
      </c>
      <c r="V61" s="31">
        <v>18000</v>
      </c>
      <c r="W61" s="31">
        <v>16000</v>
      </c>
      <c r="X61" s="32">
        <v>12000</v>
      </c>
    </row>
    <row r="62" spans="2:24">
      <c r="B62" s="25" t="str">
        <f t="shared" si="0"/>
        <v>Q2</v>
      </c>
      <c r="C62" s="26">
        <f t="shared" si="1"/>
        <v>2014</v>
      </c>
      <c r="D62" s="27">
        <v>811000</v>
      </c>
      <c r="E62" s="28">
        <v>56000</v>
      </c>
      <c r="F62" s="28">
        <v>116000</v>
      </c>
      <c r="G62" s="28">
        <v>96000</v>
      </c>
      <c r="H62" s="28">
        <v>62000</v>
      </c>
      <c r="I62" s="28">
        <v>108000</v>
      </c>
      <c r="J62" s="28">
        <v>80000</v>
      </c>
      <c r="K62" s="28">
        <v>112000</v>
      </c>
      <c r="L62" s="28">
        <v>109000</v>
      </c>
      <c r="M62" s="29">
        <v>72000</v>
      </c>
      <c r="N62" s="21"/>
      <c r="O62" s="30">
        <v>45000</v>
      </c>
      <c r="P62" s="31">
        <v>11000</v>
      </c>
      <c r="Q62" s="31">
        <v>16000</v>
      </c>
      <c r="R62" s="31">
        <v>15000</v>
      </c>
      <c r="S62" s="31">
        <v>13000</v>
      </c>
      <c r="T62" s="31">
        <v>16000</v>
      </c>
      <c r="U62" s="31">
        <v>14000</v>
      </c>
      <c r="V62" s="31">
        <v>18000</v>
      </c>
      <c r="W62" s="31">
        <v>17000</v>
      </c>
      <c r="X62" s="32">
        <v>14000</v>
      </c>
    </row>
    <row r="63" spans="2:24">
      <c r="B63" s="25" t="str">
        <f t="shared" si="0"/>
        <v>Q3</v>
      </c>
      <c r="C63" s="26">
        <f t="shared" si="1"/>
        <v>2014</v>
      </c>
      <c r="D63" s="27">
        <v>932000</v>
      </c>
      <c r="E63" s="28">
        <v>59000</v>
      </c>
      <c r="F63" s="28">
        <v>134000</v>
      </c>
      <c r="G63" s="28">
        <v>116000</v>
      </c>
      <c r="H63" s="28">
        <v>75000</v>
      </c>
      <c r="I63" s="28">
        <v>113000</v>
      </c>
      <c r="J63" s="28">
        <v>99000</v>
      </c>
      <c r="K63" s="28">
        <v>121000</v>
      </c>
      <c r="L63" s="28">
        <v>137000</v>
      </c>
      <c r="M63" s="29">
        <v>77000</v>
      </c>
      <c r="N63" s="21"/>
      <c r="O63" s="30">
        <v>49000</v>
      </c>
      <c r="P63" s="31">
        <v>11000</v>
      </c>
      <c r="Q63" s="31">
        <v>18000</v>
      </c>
      <c r="R63" s="31">
        <v>17000</v>
      </c>
      <c r="S63" s="31">
        <v>14000</v>
      </c>
      <c r="T63" s="31">
        <v>17000</v>
      </c>
      <c r="U63" s="31">
        <v>15000</v>
      </c>
      <c r="V63" s="31">
        <v>20000</v>
      </c>
      <c r="W63" s="31">
        <v>19000</v>
      </c>
      <c r="X63" s="32">
        <v>14000</v>
      </c>
    </row>
    <row r="64" spans="2:24" ht="15.75" thickBot="1">
      <c r="B64" s="34" t="str">
        <f t="shared" si="0"/>
        <v>Q4</v>
      </c>
      <c r="C64" s="35">
        <f t="shared" si="1"/>
        <v>2014</v>
      </c>
      <c r="D64" s="36">
        <v>787000</v>
      </c>
      <c r="E64" s="37">
        <v>53000</v>
      </c>
      <c r="F64" s="37">
        <v>119000</v>
      </c>
      <c r="G64" s="37">
        <v>96000</v>
      </c>
      <c r="H64" s="37">
        <v>60000</v>
      </c>
      <c r="I64" s="37">
        <v>94000</v>
      </c>
      <c r="J64" s="37">
        <v>74000</v>
      </c>
      <c r="K64" s="37">
        <v>106000</v>
      </c>
      <c r="L64" s="37">
        <v>122000</v>
      </c>
      <c r="M64" s="38">
        <v>64000</v>
      </c>
      <c r="N64" s="21"/>
      <c r="O64" s="39">
        <v>46000</v>
      </c>
      <c r="P64" s="40">
        <v>11000</v>
      </c>
      <c r="Q64" s="40">
        <v>17000</v>
      </c>
      <c r="R64" s="40">
        <v>15000</v>
      </c>
      <c r="S64" s="40">
        <v>12000</v>
      </c>
      <c r="T64" s="40">
        <v>17000</v>
      </c>
      <c r="U64" s="40">
        <v>14000</v>
      </c>
      <c r="V64" s="40">
        <v>18000</v>
      </c>
      <c r="W64" s="40">
        <v>18000</v>
      </c>
      <c r="X64" s="41">
        <v>13000</v>
      </c>
    </row>
    <row r="65" spans="2:24">
      <c r="B65" s="42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8"/>
      <c r="O65" s="43"/>
      <c r="P65" s="43"/>
      <c r="Q65" s="43"/>
      <c r="R65" s="43"/>
      <c r="S65" s="43"/>
      <c r="T65" s="43"/>
      <c r="U65" s="43"/>
      <c r="V65" s="43"/>
      <c r="W65" s="43"/>
      <c r="X65" s="43"/>
    </row>
    <row r="66" spans="2:24">
      <c r="B66" s="44" t="s">
        <v>18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8"/>
      <c r="O66" s="43"/>
      <c r="P66" s="43"/>
      <c r="Q66" s="43"/>
      <c r="R66" s="43"/>
      <c r="S66" s="43"/>
      <c r="T66" s="43"/>
      <c r="U66" s="43"/>
      <c r="V66" s="43"/>
      <c r="W66" s="43"/>
      <c r="X66" s="43"/>
    </row>
    <row r="67" spans="2:24">
      <c r="B67" s="45" t="s">
        <v>19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8"/>
      <c r="O67" s="43"/>
      <c r="P67" s="43"/>
      <c r="Q67" s="43"/>
      <c r="R67" s="43"/>
      <c r="S67" s="43"/>
      <c r="T67" s="43"/>
      <c r="U67" s="43"/>
      <c r="V67" s="43"/>
      <c r="W67" s="43"/>
      <c r="X67" s="43"/>
    </row>
    <row r="68" spans="2:24">
      <c r="B68" s="45" t="s">
        <v>20</v>
      </c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8"/>
      <c r="O68" s="43"/>
      <c r="P68" s="43"/>
      <c r="Q68" s="43"/>
      <c r="R68" s="43"/>
      <c r="S68" s="43"/>
      <c r="T68" s="43"/>
      <c r="U68" s="43"/>
      <c r="V68" s="43"/>
      <c r="W68" s="43"/>
      <c r="X68" s="43"/>
    </row>
    <row r="69" spans="2:24">
      <c r="B69" s="128" t="s">
        <v>21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8"/>
      <c r="O69" s="43"/>
      <c r="P69" s="43"/>
      <c r="Q69" s="43"/>
      <c r="R69" s="43"/>
      <c r="S69" s="43"/>
      <c r="T69" s="43"/>
      <c r="U69" s="43"/>
      <c r="V69" s="43"/>
      <c r="W69" s="43"/>
      <c r="X69" s="43"/>
    </row>
    <row r="70" spans="2:24">
      <c r="B70" s="45" t="s">
        <v>22</v>
      </c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8"/>
      <c r="O70" s="43"/>
      <c r="P70" s="43"/>
      <c r="Q70" s="43"/>
      <c r="R70" s="43"/>
      <c r="S70" s="43"/>
      <c r="T70" s="43"/>
      <c r="U70" s="43"/>
      <c r="V70" s="43"/>
      <c r="W70" s="43"/>
      <c r="X70" s="43"/>
    </row>
    <row r="71" spans="2:24">
      <c r="B71" s="45" t="s">
        <v>23</v>
      </c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8"/>
      <c r="O71" s="43"/>
      <c r="P71" s="43"/>
      <c r="Q71" s="43"/>
      <c r="R71" s="43"/>
      <c r="S71" s="43"/>
      <c r="T71" s="43"/>
      <c r="U71" s="43"/>
      <c r="V71" s="43"/>
      <c r="W71" s="43"/>
      <c r="X71" s="43"/>
    </row>
    <row r="72" spans="2:24">
      <c r="B72" s="45" t="s">
        <v>24</v>
      </c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8"/>
      <c r="O72" s="43"/>
      <c r="P72" s="43"/>
      <c r="Q72" s="43"/>
      <c r="R72" s="43"/>
      <c r="S72" s="43"/>
      <c r="T72" s="43"/>
      <c r="U72" s="43"/>
      <c r="V72" s="43"/>
      <c r="W72" s="43"/>
      <c r="X72" s="43"/>
    </row>
    <row r="73" spans="2:24">
      <c r="B73" s="128" t="s">
        <v>38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8"/>
      <c r="O73" s="43"/>
      <c r="P73" s="43"/>
      <c r="Q73" s="43"/>
      <c r="R73" s="43"/>
      <c r="S73" s="43"/>
      <c r="T73" s="43"/>
      <c r="U73" s="43"/>
      <c r="V73" s="43"/>
      <c r="W73" s="43"/>
      <c r="X73" s="43"/>
    </row>
    <row r="74" spans="2:24">
      <c r="B74" s="150" t="s">
        <v>40</v>
      </c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8"/>
      <c r="O74" s="43"/>
      <c r="P74" s="43"/>
      <c r="Q74" s="43"/>
      <c r="R74" s="43"/>
      <c r="S74" s="43"/>
      <c r="T74" s="43"/>
      <c r="U74" s="43"/>
      <c r="V74" s="43"/>
      <c r="W74" s="43"/>
      <c r="X74" s="43"/>
    </row>
    <row r="75" spans="2:24"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8"/>
      <c r="O75" s="43"/>
      <c r="P75" s="43"/>
      <c r="Q75" s="43"/>
      <c r="R75" s="43"/>
      <c r="S75" s="43"/>
      <c r="T75" s="43"/>
      <c r="U75" s="43"/>
      <c r="V75" s="43"/>
      <c r="W75" s="43"/>
      <c r="X75" s="43"/>
    </row>
  </sheetData>
  <mergeCells count="3">
    <mergeCell ref="D4:M4"/>
    <mergeCell ref="O4:X4"/>
    <mergeCell ref="B5:C5"/>
  </mergeCells>
  <hyperlinks>
    <hyperlink ref="B74" r:id="rId1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17"/>
  </sheetPr>
  <dimension ref="A2:X114"/>
  <sheetViews>
    <sheetView zoomScale="75" workbookViewId="0">
      <pane xSplit="3" ySplit="5" topLeftCell="D33" activePane="bottomRight" state="frozen"/>
      <selection pane="topRight" activeCell="D1" sqref="D1"/>
      <selection pane="bottomLeft" activeCell="A6" sqref="A6"/>
      <selection pane="bottomRight" activeCell="B74" sqref="B74"/>
    </sheetView>
  </sheetViews>
  <sheetFormatPr defaultColWidth="11.42578125" defaultRowHeight="15"/>
  <cols>
    <col min="1" max="3" width="11.42578125" style="3" customWidth="1"/>
    <col min="4" max="24" width="14.140625" style="46" customWidth="1"/>
    <col min="25" max="16384" width="11.42578125" style="3"/>
  </cols>
  <sheetData>
    <row r="2" spans="1:24" ht="15.75">
      <c r="A2" s="1" t="s">
        <v>25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 thickBot="1"/>
    <row r="4" spans="1:24" ht="15" customHeight="1" thickBot="1">
      <c r="B4" s="135"/>
      <c r="C4" s="137"/>
      <c r="D4" s="129" t="s">
        <v>26</v>
      </c>
      <c r="E4" s="130"/>
      <c r="F4" s="130"/>
      <c r="G4" s="130"/>
      <c r="H4" s="130"/>
      <c r="I4" s="130"/>
      <c r="J4" s="130"/>
      <c r="K4" s="130"/>
      <c r="L4" s="130"/>
      <c r="M4" s="131"/>
      <c r="N4" s="47"/>
      <c r="O4" s="132" t="s">
        <v>2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ht="26.25" thickBot="1">
      <c r="B5" s="138" t="s">
        <v>3</v>
      </c>
      <c r="C5" s="139"/>
      <c r="D5" s="9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3" t="s">
        <v>13</v>
      </c>
      <c r="N5" s="48"/>
      <c r="O5" s="14" t="s">
        <v>4</v>
      </c>
      <c r="P5" s="11" t="s">
        <v>5</v>
      </c>
      <c r="Q5" s="11" t="s">
        <v>6</v>
      </c>
      <c r="R5" s="11" t="s">
        <v>7</v>
      </c>
      <c r="S5" s="11" t="s">
        <v>8</v>
      </c>
      <c r="T5" s="11" t="s">
        <v>9</v>
      </c>
      <c r="U5" s="11" t="s">
        <v>10</v>
      </c>
      <c r="V5" s="11" t="s">
        <v>11</v>
      </c>
      <c r="W5" s="11" t="s">
        <v>12</v>
      </c>
      <c r="X5" s="15" t="s">
        <v>13</v>
      </c>
    </row>
    <row r="6" spans="1:24">
      <c r="B6" s="49" t="s">
        <v>14</v>
      </c>
      <c r="C6" s="50">
        <v>2000</v>
      </c>
      <c r="D6" s="51">
        <v>0.127</v>
      </c>
      <c r="E6" s="52">
        <v>0.222</v>
      </c>
      <c r="F6" s="52">
        <v>0.13100000000000001</v>
      </c>
      <c r="G6" s="52">
        <v>0.14000000000000001</v>
      </c>
      <c r="H6" s="52">
        <v>0.13900000000000001</v>
      </c>
      <c r="I6" s="52">
        <v>0.13600000000000001</v>
      </c>
      <c r="J6" s="52">
        <v>0.104</v>
      </c>
      <c r="K6" s="52">
        <v>0.14499999999999999</v>
      </c>
      <c r="L6" s="52">
        <v>8.6999999999999994E-2</v>
      </c>
      <c r="M6" s="53">
        <v>9.0999999999999998E-2</v>
      </c>
      <c r="N6" s="54"/>
      <c r="O6" s="55">
        <v>6.0000000000000001E-3</v>
      </c>
      <c r="P6" s="56">
        <v>3.3000000000000002E-2</v>
      </c>
      <c r="Q6" s="56">
        <v>1.7000000000000001E-2</v>
      </c>
      <c r="R6" s="56">
        <v>1.9E-2</v>
      </c>
      <c r="S6" s="56">
        <v>2.3E-2</v>
      </c>
      <c r="T6" s="56">
        <v>0.02</v>
      </c>
      <c r="U6" s="56">
        <v>1.7999999999999999E-2</v>
      </c>
      <c r="V6" s="56">
        <v>1.7999999999999999E-2</v>
      </c>
      <c r="W6" s="56">
        <v>1.4E-2</v>
      </c>
      <c r="X6" s="57">
        <v>1.7999999999999999E-2</v>
      </c>
    </row>
    <row r="7" spans="1:24">
      <c r="B7" s="58" t="s">
        <v>15</v>
      </c>
      <c r="C7" s="59">
        <v>2000</v>
      </c>
      <c r="D7" s="60">
        <v>0.14599999999999999</v>
      </c>
      <c r="E7" s="61">
        <v>0.21099999999999999</v>
      </c>
      <c r="F7" s="61">
        <v>0.159</v>
      </c>
      <c r="G7" s="61">
        <v>0.16600000000000001</v>
      </c>
      <c r="H7" s="61">
        <v>0.155</v>
      </c>
      <c r="I7" s="61">
        <v>0.16500000000000001</v>
      </c>
      <c r="J7" s="61">
        <v>0.125</v>
      </c>
      <c r="K7" s="61">
        <v>0.15</v>
      </c>
      <c r="L7" s="61">
        <v>0.112</v>
      </c>
      <c r="M7" s="62">
        <v>0.104</v>
      </c>
      <c r="N7" s="54"/>
      <c r="O7" s="63">
        <v>7.0000000000000001E-3</v>
      </c>
      <c r="P7" s="64">
        <v>3.4000000000000002E-2</v>
      </c>
      <c r="Q7" s="64">
        <v>1.9E-2</v>
      </c>
      <c r="R7" s="64">
        <v>2.1999999999999999E-2</v>
      </c>
      <c r="S7" s="64">
        <v>2.4E-2</v>
      </c>
      <c r="T7" s="64">
        <v>2.1999999999999999E-2</v>
      </c>
      <c r="U7" s="64">
        <v>0.02</v>
      </c>
      <c r="V7" s="64">
        <v>1.9E-2</v>
      </c>
      <c r="W7" s="64">
        <v>1.6E-2</v>
      </c>
      <c r="X7" s="65">
        <v>1.9E-2</v>
      </c>
    </row>
    <row r="8" spans="1:24">
      <c r="B8" s="58" t="s">
        <v>16</v>
      </c>
      <c r="C8" s="59">
        <v>2000</v>
      </c>
      <c r="D8" s="60">
        <v>0.123</v>
      </c>
      <c r="E8" s="61">
        <v>0.17599999999999999</v>
      </c>
      <c r="F8" s="61">
        <v>0.13600000000000001</v>
      </c>
      <c r="G8" s="61">
        <v>0.13400000000000001</v>
      </c>
      <c r="H8" s="61">
        <v>0.13400000000000001</v>
      </c>
      <c r="I8" s="61">
        <v>0.154</v>
      </c>
      <c r="J8" s="61">
        <v>0.105</v>
      </c>
      <c r="K8" s="61">
        <v>0.112</v>
      </c>
      <c r="L8" s="61">
        <v>9.2999999999999999E-2</v>
      </c>
      <c r="M8" s="62">
        <v>0.10299999999999999</v>
      </c>
      <c r="N8" s="54"/>
      <c r="O8" s="63">
        <v>6.0000000000000001E-3</v>
      </c>
      <c r="P8" s="64">
        <v>3.1E-2</v>
      </c>
      <c r="Q8" s="64">
        <v>1.7999999999999999E-2</v>
      </c>
      <c r="R8" s="64">
        <v>0.02</v>
      </c>
      <c r="S8" s="64">
        <v>2.3E-2</v>
      </c>
      <c r="T8" s="64">
        <v>2.1999999999999999E-2</v>
      </c>
      <c r="U8" s="64">
        <v>1.7999999999999999E-2</v>
      </c>
      <c r="V8" s="64">
        <v>1.7000000000000001E-2</v>
      </c>
      <c r="W8" s="64">
        <v>1.4E-2</v>
      </c>
      <c r="X8" s="65">
        <v>1.9E-2</v>
      </c>
    </row>
    <row r="9" spans="1:24">
      <c r="B9" s="58" t="s">
        <v>17</v>
      </c>
      <c r="C9" s="59">
        <v>2001</v>
      </c>
      <c r="D9" s="60">
        <v>0.129</v>
      </c>
      <c r="E9" s="61">
        <v>0.192</v>
      </c>
      <c r="F9" s="61">
        <v>0.158</v>
      </c>
      <c r="G9" s="61">
        <v>0.14199999999999999</v>
      </c>
      <c r="H9" s="61">
        <v>0.13400000000000001</v>
      </c>
      <c r="I9" s="61">
        <v>0.14899999999999999</v>
      </c>
      <c r="J9" s="61">
        <v>0.115</v>
      </c>
      <c r="K9" s="61">
        <v>0.11799999999999999</v>
      </c>
      <c r="L9" s="61">
        <v>9.6000000000000002E-2</v>
      </c>
      <c r="M9" s="62">
        <v>9.7000000000000003E-2</v>
      </c>
      <c r="N9" s="54"/>
      <c r="O9" s="63">
        <v>6.0000000000000001E-3</v>
      </c>
      <c r="P9" s="64">
        <v>3.1E-2</v>
      </c>
      <c r="Q9" s="64">
        <v>1.9E-2</v>
      </c>
      <c r="R9" s="64">
        <v>0.02</v>
      </c>
      <c r="S9" s="64">
        <v>2.1999999999999999E-2</v>
      </c>
      <c r="T9" s="64">
        <v>2.1000000000000001E-2</v>
      </c>
      <c r="U9" s="64">
        <v>1.7999999999999999E-2</v>
      </c>
      <c r="V9" s="64">
        <v>1.7000000000000001E-2</v>
      </c>
      <c r="W9" s="64">
        <v>1.4999999999999999E-2</v>
      </c>
      <c r="X9" s="65">
        <v>1.7999999999999999E-2</v>
      </c>
    </row>
    <row r="10" spans="1:24">
      <c r="B10" s="58" t="s">
        <v>14</v>
      </c>
      <c r="C10" s="59">
        <v>2001</v>
      </c>
      <c r="D10" s="60">
        <v>0.125</v>
      </c>
      <c r="E10" s="61">
        <v>0.152</v>
      </c>
      <c r="F10" s="61">
        <v>0.155</v>
      </c>
      <c r="G10" s="61">
        <v>0.14499999999999999</v>
      </c>
      <c r="H10" s="61">
        <v>0.123</v>
      </c>
      <c r="I10" s="61">
        <v>0.13700000000000001</v>
      </c>
      <c r="J10" s="61">
        <v>0.11899999999999999</v>
      </c>
      <c r="K10" s="61">
        <v>0.126</v>
      </c>
      <c r="L10" s="61">
        <v>8.5000000000000006E-2</v>
      </c>
      <c r="M10" s="62">
        <v>0.105</v>
      </c>
      <c r="N10" s="54"/>
      <c r="O10" s="63">
        <v>6.0000000000000001E-3</v>
      </c>
      <c r="P10" s="64">
        <v>2.9000000000000001E-2</v>
      </c>
      <c r="Q10" s="64">
        <v>1.9E-2</v>
      </c>
      <c r="R10" s="64">
        <v>0.02</v>
      </c>
      <c r="S10" s="64">
        <v>2.1000000000000001E-2</v>
      </c>
      <c r="T10" s="64">
        <v>2.1000000000000001E-2</v>
      </c>
      <c r="U10" s="64">
        <v>1.7999999999999999E-2</v>
      </c>
      <c r="V10" s="64">
        <v>1.7000000000000001E-2</v>
      </c>
      <c r="W10" s="64">
        <v>1.4E-2</v>
      </c>
      <c r="X10" s="65">
        <v>1.9E-2</v>
      </c>
    </row>
    <row r="11" spans="1:24">
      <c r="B11" s="58" t="s">
        <v>15</v>
      </c>
      <c r="C11" s="59">
        <v>2001</v>
      </c>
      <c r="D11" s="60">
        <v>0.14799999999999999</v>
      </c>
      <c r="E11" s="61">
        <v>0.18</v>
      </c>
      <c r="F11" s="61">
        <v>0.182</v>
      </c>
      <c r="G11" s="61">
        <v>0.156</v>
      </c>
      <c r="H11" s="61">
        <v>0.13800000000000001</v>
      </c>
      <c r="I11" s="61">
        <v>0.14299999999999999</v>
      </c>
      <c r="J11" s="61">
        <v>0.14199999999999999</v>
      </c>
      <c r="K11" s="61">
        <v>0.159</v>
      </c>
      <c r="L11" s="61">
        <v>0.11899999999999999</v>
      </c>
      <c r="M11" s="62">
        <v>0.121</v>
      </c>
      <c r="N11" s="54"/>
      <c r="O11" s="63">
        <v>7.0000000000000001E-3</v>
      </c>
      <c r="P11" s="64">
        <v>3.1E-2</v>
      </c>
      <c r="Q11" s="64">
        <v>2.1000000000000001E-2</v>
      </c>
      <c r="R11" s="64">
        <v>2.1000000000000001E-2</v>
      </c>
      <c r="S11" s="64">
        <v>2.3E-2</v>
      </c>
      <c r="T11" s="64">
        <v>2.1000000000000001E-2</v>
      </c>
      <c r="U11" s="64">
        <v>0.02</v>
      </c>
      <c r="V11" s="64">
        <v>1.7999999999999999E-2</v>
      </c>
      <c r="W11" s="64">
        <v>1.6E-2</v>
      </c>
      <c r="X11" s="65">
        <v>0.02</v>
      </c>
    </row>
    <row r="12" spans="1:24">
      <c r="B12" s="58" t="s">
        <v>16</v>
      </c>
      <c r="C12" s="59">
        <v>2001</v>
      </c>
      <c r="D12" s="60">
        <v>0.125</v>
      </c>
      <c r="E12" s="61">
        <v>0.16</v>
      </c>
      <c r="F12" s="61">
        <v>0.15</v>
      </c>
      <c r="G12" s="61">
        <v>0.13500000000000001</v>
      </c>
      <c r="H12" s="61">
        <v>0.111</v>
      </c>
      <c r="I12" s="61">
        <v>0.13900000000000001</v>
      </c>
      <c r="J12" s="61">
        <v>0.112</v>
      </c>
      <c r="K12" s="61">
        <v>0.13400000000000001</v>
      </c>
      <c r="L12" s="61">
        <v>0.10299999999999999</v>
      </c>
      <c r="M12" s="62">
        <v>8.7999999999999995E-2</v>
      </c>
      <c r="N12" s="54"/>
      <c r="O12" s="63">
        <v>6.0000000000000001E-3</v>
      </c>
      <c r="P12" s="64">
        <v>2.9000000000000001E-2</v>
      </c>
      <c r="Q12" s="64">
        <v>1.9E-2</v>
      </c>
      <c r="R12" s="64">
        <v>1.9E-2</v>
      </c>
      <c r="S12" s="64">
        <v>0.02</v>
      </c>
      <c r="T12" s="64">
        <v>0.02</v>
      </c>
      <c r="U12" s="64">
        <v>1.7000000000000001E-2</v>
      </c>
      <c r="V12" s="64">
        <v>1.7000000000000001E-2</v>
      </c>
      <c r="W12" s="64">
        <v>1.4999999999999999E-2</v>
      </c>
      <c r="X12" s="65">
        <v>1.7000000000000001E-2</v>
      </c>
    </row>
    <row r="13" spans="1:24">
      <c r="B13" s="58" t="s">
        <v>17</v>
      </c>
      <c r="C13" s="59">
        <v>2002</v>
      </c>
      <c r="D13" s="60">
        <v>0.13300000000000001</v>
      </c>
      <c r="E13" s="61">
        <v>0.17799999999999999</v>
      </c>
      <c r="F13" s="61">
        <v>0.158</v>
      </c>
      <c r="G13" s="61">
        <v>0.15</v>
      </c>
      <c r="H13" s="61">
        <v>0.13</v>
      </c>
      <c r="I13" s="61">
        <v>0.158</v>
      </c>
      <c r="J13" s="61">
        <v>0.115</v>
      </c>
      <c r="K13" s="61">
        <v>0.127</v>
      </c>
      <c r="L13" s="61">
        <v>0.104</v>
      </c>
      <c r="M13" s="62">
        <v>0.10199999999999999</v>
      </c>
      <c r="N13" s="54"/>
      <c r="O13" s="63">
        <v>6.0000000000000001E-3</v>
      </c>
      <c r="P13" s="64">
        <v>0.03</v>
      </c>
      <c r="Q13" s="64">
        <v>1.9E-2</v>
      </c>
      <c r="R13" s="64">
        <v>1.9E-2</v>
      </c>
      <c r="S13" s="64">
        <v>2.1000000000000001E-2</v>
      </c>
      <c r="T13" s="64">
        <v>2.1000000000000001E-2</v>
      </c>
      <c r="U13" s="64">
        <v>1.7999999999999999E-2</v>
      </c>
      <c r="V13" s="64">
        <v>1.6E-2</v>
      </c>
      <c r="W13" s="64">
        <v>1.4999999999999999E-2</v>
      </c>
      <c r="X13" s="65">
        <v>1.7999999999999999E-2</v>
      </c>
    </row>
    <row r="14" spans="1:24">
      <c r="B14" s="58" t="s">
        <v>14</v>
      </c>
      <c r="C14" s="59">
        <v>2002</v>
      </c>
      <c r="D14" s="60">
        <v>0.13300000000000001</v>
      </c>
      <c r="E14" s="61">
        <v>0.159</v>
      </c>
      <c r="F14" s="61">
        <v>0.16400000000000001</v>
      </c>
      <c r="G14" s="61">
        <v>0.151</v>
      </c>
      <c r="H14" s="61">
        <v>0.122</v>
      </c>
      <c r="I14" s="61">
        <v>0.152</v>
      </c>
      <c r="J14" s="61">
        <v>0.11600000000000001</v>
      </c>
      <c r="K14" s="61">
        <v>0.13900000000000001</v>
      </c>
      <c r="L14" s="61">
        <v>0.11</v>
      </c>
      <c r="M14" s="62">
        <v>8.8999999999999996E-2</v>
      </c>
      <c r="N14" s="54"/>
      <c r="O14" s="63">
        <v>6.0000000000000001E-3</v>
      </c>
      <c r="P14" s="64">
        <v>2.9000000000000001E-2</v>
      </c>
      <c r="Q14" s="64">
        <v>0.02</v>
      </c>
      <c r="R14" s="64">
        <v>0.02</v>
      </c>
      <c r="S14" s="64">
        <v>2.1000000000000001E-2</v>
      </c>
      <c r="T14" s="64">
        <v>2.1000000000000001E-2</v>
      </c>
      <c r="U14" s="64">
        <v>1.9E-2</v>
      </c>
      <c r="V14" s="64">
        <v>1.7000000000000001E-2</v>
      </c>
      <c r="W14" s="64">
        <v>1.4999999999999999E-2</v>
      </c>
      <c r="X14" s="65">
        <v>1.7000000000000001E-2</v>
      </c>
    </row>
    <row r="15" spans="1:24">
      <c r="B15" s="58" t="s">
        <v>15</v>
      </c>
      <c r="C15" s="59">
        <v>2002</v>
      </c>
      <c r="D15" s="60">
        <v>0.15</v>
      </c>
      <c r="E15" s="61">
        <v>0.17</v>
      </c>
      <c r="F15" s="61">
        <v>0.159</v>
      </c>
      <c r="G15" s="61">
        <v>0.19600000000000001</v>
      </c>
      <c r="H15" s="61">
        <v>0.128</v>
      </c>
      <c r="I15" s="61">
        <v>0.16900000000000001</v>
      </c>
      <c r="J15" s="61">
        <v>0.13300000000000001</v>
      </c>
      <c r="K15" s="61">
        <v>0.16400000000000001</v>
      </c>
      <c r="L15" s="61">
        <v>0.11600000000000001</v>
      </c>
      <c r="M15" s="62">
        <v>0.11600000000000001</v>
      </c>
      <c r="N15" s="54"/>
      <c r="O15" s="63">
        <v>7.0000000000000001E-3</v>
      </c>
      <c r="P15" s="64">
        <v>3.1E-2</v>
      </c>
      <c r="Q15" s="64">
        <v>0.02</v>
      </c>
      <c r="R15" s="64">
        <v>2.3E-2</v>
      </c>
      <c r="S15" s="64">
        <v>2.1999999999999999E-2</v>
      </c>
      <c r="T15" s="64">
        <v>2.1999999999999999E-2</v>
      </c>
      <c r="U15" s="64">
        <v>0.02</v>
      </c>
      <c r="V15" s="64">
        <v>1.9E-2</v>
      </c>
      <c r="W15" s="64">
        <v>1.6E-2</v>
      </c>
      <c r="X15" s="65">
        <v>0.02</v>
      </c>
    </row>
    <row r="16" spans="1:24">
      <c r="B16" s="58" t="s">
        <v>16</v>
      </c>
      <c r="C16" s="59">
        <v>2002</v>
      </c>
      <c r="D16" s="60">
        <v>0.123</v>
      </c>
      <c r="E16" s="61">
        <v>0.16600000000000001</v>
      </c>
      <c r="F16" s="61">
        <v>0.13400000000000001</v>
      </c>
      <c r="G16" s="61">
        <v>0.13</v>
      </c>
      <c r="H16" s="61">
        <v>0.12</v>
      </c>
      <c r="I16" s="61">
        <v>0.13300000000000001</v>
      </c>
      <c r="J16" s="61">
        <v>0.128</v>
      </c>
      <c r="K16" s="61">
        <v>0.13</v>
      </c>
      <c r="L16" s="61">
        <v>0.09</v>
      </c>
      <c r="M16" s="62">
        <v>9.9000000000000005E-2</v>
      </c>
      <c r="N16" s="54"/>
      <c r="O16" s="63">
        <v>6.0000000000000001E-3</v>
      </c>
      <c r="P16" s="64">
        <v>0.03</v>
      </c>
      <c r="Q16" s="64">
        <v>1.9E-2</v>
      </c>
      <c r="R16" s="64">
        <v>1.9E-2</v>
      </c>
      <c r="S16" s="64">
        <v>2.1000000000000001E-2</v>
      </c>
      <c r="T16" s="64">
        <v>1.9E-2</v>
      </c>
      <c r="U16" s="64">
        <v>0.02</v>
      </c>
      <c r="V16" s="64">
        <v>1.7000000000000001E-2</v>
      </c>
      <c r="W16" s="64">
        <v>1.4E-2</v>
      </c>
      <c r="X16" s="65">
        <v>1.7999999999999999E-2</v>
      </c>
    </row>
    <row r="17" spans="2:24">
      <c r="B17" s="58" t="s">
        <v>17</v>
      </c>
      <c r="C17" s="59">
        <v>2003</v>
      </c>
      <c r="D17" s="60">
        <v>0.13600000000000001</v>
      </c>
      <c r="E17" s="61">
        <v>0.17399999999999999</v>
      </c>
      <c r="F17" s="61">
        <v>0.13100000000000001</v>
      </c>
      <c r="G17" s="61">
        <v>0.16400000000000001</v>
      </c>
      <c r="H17" s="61">
        <v>0.11899999999999999</v>
      </c>
      <c r="I17" s="61">
        <v>0.156</v>
      </c>
      <c r="J17" s="61">
        <v>0.14599999999999999</v>
      </c>
      <c r="K17" s="61">
        <v>0.13900000000000001</v>
      </c>
      <c r="L17" s="61">
        <v>0.109</v>
      </c>
      <c r="M17" s="62">
        <v>0.107</v>
      </c>
      <c r="N17" s="54"/>
      <c r="O17" s="63">
        <v>7.0000000000000001E-3</v>
      </c>
      <c r="P17" s="64">
        <v>0.03</v>
      </c>
      <c r="Q17" s="64">
        <v>1.7999999999999999E-2</v>
      </c>
      <c r="R17" s="64">
        <v>0.02</v>
      </c>
      <c r="S17" s="64">
        <v>2.1000000000000001E-2</v>
      </c>
      <c r="T17" s="64">
        <v>2.1000000000000001E-2</v>
      </c>
      <c r="U17" s="64">
        <v>2.1000000000000001E-2</v>
      </c>
      <c r="V17" s="64">
        <v>1.7000000000000001E-2</v>
      </c>
      <c r="W17" s="64">
        <v>1.4999999999999999E-2</v>
      </c>
      <c r="X17" s="65">
        <v>1.9E-2</v>
      </c>
    </row>
    <row r="18" spans="2:24">
      <c r="B18" s="58" t="s">
        <v>14</v>
      </c>
      <c r="C18" s="59">
        <v>2003</v>
      </c>
      <c r="D18" s="60">
        <v>0.13200000000000001</v>
      </c>
      <c r="E18" s="61">
        <v>0.17799999999999999</v>
      </c>
      <c r="F18" s="61">
        <v>0.14199999999999999</v>
      </c>
      <c r="G18" s="61">
        <v>0.14899999999999999</v>
      </c>
      <c r="H18" s="61">
        <v>0.128</v>
      </c>
      <c r="I18" s="61">
        <v>0.153</v>
      </c>
      <c r="J18" s="61">
        <v>0.123</v>
      </c>
      <c r="K18" s="61">
        <v>0.126</v>
      </c>
      <c r="L18" s="61">
        <v>0.11600000000000001</v>
      </c>
      <c r="M18" s="62">
        <v>9.5000000000000001E-2</v>
      </c>
      <c r="N18" s="54"/>
      <c r="O18" s="63">
        <v>7.0000000000000001E-3</v>
      </c>
      <c r="P18" s="64">
        <v>0.03</v>
      </c>
      <c r="Q18" s="64">
        <v>0.02</v>
      </c>
      <c r="R18" s="64">
        <v>1.9E-2</v>
      </c>
      <c r="S18" s="64">
        <v>2.3E-2</v>
      </c>
      <c r="T18" s="64">
        <v>2.1000000000000001E-2</v>
      </c>
      <c r="U18" s="64">
        <v>0.02</v>
      </c>
      <c r="V18" s="64">
        <v>1.7000000000000001E-2</v>
      </c>
      <c r="W18" s="64">
        <v>1.6E-2</v>
      </c>
      <c r="X18" s="65">
        <v>1.7999999999999999E-2</v>
      </c>
    </row>
    <row r="19" spans="2:24">
      <c r="B19" s="58" t="s">
        <v>15</v>
      </c>
      <c r="C19" s="59">
        <v>2003</v>
      </c>
      <c r="D19" s="60">
        <v>0.14899999999999999</v>
      </c>
      <c r="E19" s="61">
        <v>0.19700000000000001</v>
      </c>
      <c r="F19" s="61">
        <v>0.17399999999999999</v>
      </c>
      <c r="G19" s="61">
        <v>0.16200000000000001</v>
      </c>
      <c r="H19" s="61">
        <v>0.13700000000000001</v>
      </c>
      <c r="I19" s="61">
        <v>0.16600000000000001</v>
      </c>
      <c r="J19" s="61">
        <v>0.13200000000000001</v>
      </c>
      <c r="K19" s="61">
        <v>0.153</v>
      </c>
      <c r="L19" s="61">
        <v>0.124</v>
      </c>
      <c r="M19" s="62">
        <v>0.11</v>
      </c>
      <c r="N19" s="54"/>
      <c r="O19" s="63">
        <v>7.0000000000000001E-3</v>
      </c>
      <c r="P19" s="64">
        <v>3.1E-2</v>
      </c>
      <c r="Q19" s="64">
        <v>2.1999999999999999E-2</v>
      </c>
      <c r="R19" s="64">
        <v>2.1000000000000001E-2</v>
      </c>
      <c r="S19" s="64">
        <v>2.4E-2</v>
      </c>
      <c r="T19" s="64">
        <v>2.1000000000000001E-2</v>
      </c>
      <c r="U19" s="64">
        <v>2.1000000000000001E-2</v>
      </c>
      <c r="V19" s="64">
        <v>1.9E-2</v>
      </c>
      <c r="W19" s="64">
        <v>1.6E-2</v>
      </c>
      <c r="X19" s="65">
        <v>0.02</v>
      </c>
    </row>
    <row r="20" spans="2:24">
      <c r="B20" s="58" t="s">
        <v>16</v>
      </c>
      <c r="C20" s="59">
        <v>2003</v>
      </c>
      <c r="D20" s="60">
        <v>0.121</v>
      </c>
      <c r="E20" s="61">
        <v>0.155</v>
      </c>
      <c r="F20" s="61">
        <v>0.13200000000000001</v>
      </c>
      <c r="G20" s="61">
        <v>0.13</v>
      </c>
      <c r="H20" s="61">
        <v>0.108</v>
      </c>
      <c r="I20" s="61">
        <v>0.13500000000000001</v>
      </c>
      <c r="J20" s="61">
        <v>9.0999999999999998E-2</v>
      </c>
      <c r="K20" s="61">
        <v>0.14099999999999999</v>
      </c>
      <c r="L20" s="61">
        <v>0.114</v>
      </c>
      <c r="M20" s="62">
        <v>7.9000000000000001E-2</v>
      </c>
      <c r="N20" s="54"/>
      <c r="O20" s="63">
        <v>6.0000000000000001E-3</v>
      </c>
      <c r="P20" s="64">
        <v>2.9000000000000001E-2</v>
      </c>
      <c r="Q20" s="64">
        <v>1.9E-2</v>
      </c>
      <c r="R20" s="64">
        <v>1.9E-2</v>
      </c>
      <c r="S20" s="64">
        <v>2.1000000000000001E-2</v>
      </c>
      <c r="T20" s="64">
        <v>0.02</v>
      </c>
      <c r="U20" s="64">
        <v>1.7000000000000001E-2</v>
      </c>
      <c r="V20" s="64">
        <v>1.7999999999999999E-2</v>
      </c>
      <c r="W20" s="64">
        <v>1.4999999999999999E-2</v>
      </c>
      <c r="X20" s="65">
        <v>1.7000000000000001E-2</v>
      </c>
    </row>
    <row r="21" spans="2:24">
      <c r="B21" s="58" t="s">
        <v>17</v>
      </c>
      <c r="C21" s="59">
        <v>2004</v>
      </c>
      <c r="D21" s="60">
        <v>0.124</v>
      </c>
      <c r="E21" s="61">
        <v>0.17</v>
      </c>
      <c r="F21" s="61">
        <v>0.122</v>
      </c>
      <c r="G21" s="61">
        <v>0.126</v>
      </c>
      <c r="H21" s="61">
        <v>0.11</v>
      </c>
      <c r="I21" s="61">
        <v>0.14099999999999999</v>
      </c>
      <c r="J21" s="61">
        <v>9.6000000000000002E-2</v>
      </c>
      <c r="K21" s="61">
        <v>0.155</v>
      </c>
      <c r="L21" s="61">
        <v>0.11600000000000001</v>
      </c>
      <c r="M21" s="62">
        <v>7.5999999999999998E-2</v>
      </c>
      <c r="N21" s="54"/>
      <c r="O21" s="63">
        <v>6.0000000000000001E-3</v>
      </c>
      <c r="P21" s="64">
        <v>0.03</v>
      </c>
      <c r="Q21" s="64">
        <v>1.7999999999999999E-2</v>
      </c>
      <c r="R21" s="64">
        <v>1.9E-2</v>
      </c>
      <c r="S21" s="64">
        <v>2.1999999999999999E-2</v>
      </c>
      <c r="T21" s="64">
        <v>2.1000000000000001E-2</v>
      </c>
      <c r="U21" s="64">
        <v>1.7000000000000001E-2</v>
      </c>
      <c r="V21" s="64">
        <v>1.9E-2</v>
      </c>
      <c r="W21" s="64">
        <v>1.4999999999999999E-2</v>
      </c>
      <c r="X21" s="65">
        <v>1.7000000000000001E-2</v>
      </c>
    </row>
    <row r="22" spans="2:24">
      <c r="B22" s="58" t="s">
        <v>14</v>
      </c>
      <c r="C22" s="59">
        <v>2004</v>
      </c>
      <c r="D22" s="60">
        <v>0.127</v>
      </c>
      <c r="E22" s="61">
        <v>0.16</v>
      </c>
      <c r="F22" s="61">
        <v>0.14199999999999999</v>
      </c>
      <c r="G22" s="61">
        <v>0.12</v>
      </c>
      <c r="H22" s="61">
        <v>0.122</v>
      </c>
      <c r="I22" s="61">
        <v>0.14499999999999999</v>
      </c>
      <c r="J22" s="61">
        <v>0.11600000000000001</v>
      </c>
      <c r="K22" s="61">
        <v>0.151</v>
      </c>
      <c r="L22" s="61">
        <v>0.10100000000000001</v>
      </c>
      <c r="M22" s="62">
        <v>9.1999999999999998E-2</v>
      </c>
      <c r="N22" s="54"/>
      <c r="O22" s="63">
        <v>7.0000000000000001E-3</v>
      </c>
      <c r="P22" s="64">
        <v>2.9000000000000001E-2</v>
      </c>
      <c r="Q22" s="64">
        <v>1.9E-2</v>
      </c>
      <c r="R22" s="64">
        <v>1.9E-2</v>
      </c>
      <c r="S22" s="64">
        <v>2.1999999999999999E-2</v>
      </c>
      <c r="T22" s="64">
        <v>2.1999999999999999E-2</v>
      </c>
      <c r="U22" s="64">
        <v>1.9E-2</v>
      </c>
      <c r="V22" s="64">
        <v>1.9E-2</v>
      </c>
      <c r="W22" s="64">
        <v>1.4999999999999999E-2</v>
      </c>
      <c r="X22" s="65">
        <v>1.7999999999999999E-2</v>
      </c>
    </row>
    <row r="23" spans="2:24">
      <c r="B23" s="58" t="s">
        <v>15</v>
      </c>
      <c r="C23" s="59">
        <v>2004</v>
      </c>
      <c r="D23" s="60">
        <v>0.151</v>
      </c>
      <c r="E23" s="61">
        <v>0.186</v>
      </c>
      <c r="F23" s="61">
        <v>0.158</v>
      </c>
      <c r="G23" s="61">
        <v>0.16600000000000001</v>
      </c>
      <c r="H23" s="61">
        <v>0.154</v>
      </c>
      <c r="I23" s="61">
        <v>0.16600000000000001</v>
      </c>
      <c r="J23" s="61">
        <v>0.123</v>
      </c>
      <c r="K23" s="61">
        <v>0.191</v>
      </c>
      <c r="L23" s="61">
        <v>0.108</v>
      </c>
      <c r="M23" s="62">
        <v>0.111</v>
      </c>
      <c r="N23" s="54"/>
      <c r="O23" s="63">
        <v>7.0000000000000001E-3</v>
      </c>
      <c r="P23" s="64">
        <v>3.1E-2</v>
      </c>
      <c r="Q23" s="64">
        <v>0.02</v>
      </c>
      <c r="R23" s="64">
        <v>2.1999999999999999E-2</v>
      </c>
      <c r="S23" s="64">
        <v>2.5000000000000001E-2</v>
      </c>
      <c r="T23" s="64">
        <v>2.3E-2</v>
      </c>
      <c r="U23" s="64">
        <v>1.9E-2</v>
      </c>
      <c r="V23" s="64">
        <v>2.1000000000000001E-2</v>
      </c>
      <c r="W23" s="64">
        <v>1.6E-2</v>
      </c>
      <c r="X23" s="65">
        <v>0.02</v>
      </c>
    </row>
    <row r="24" spans="2:24">
      <c r="B24" s="58" t="s">
        <v>16</v>
      </c>
      <c r="C24" s="59">
        <v>2004</v>
      </c>
      <c r="D24" s="60">
        <v>0.13100000000000001</v>
      </c>
      <c r="E24" s="61">
        <v>0.17599999999999999</v>
      </c>
      <c r="F24" s="61">
        <v>0.14099999999999999</v>
      </c>
      <c r="G24" s="61">
        <v>0.13</v>
      </c>
      <c r="H24" s="61">
        <v>0.13700000000000001</v>
      </c>
      <c r="I24" s="61">
        <v>0.13800000000000001</v>
      </c>
      <c r="J24" s="61">
        <v>0.105</v>
      </c>
      <c r="K24" s="61">
        <v>0.16400000000000001</v>
      </c>
      <c r="L24" s="61">
        <v>9.2999999999999999E-2</v>
      </c>
      <c r="M24" s="62">
        <v>0.112</v>
      </c>
      <c r="N24" s="54"/>
      <c r="O24" s="63">
        <v>7.0000000000000001E-3</v>
      </c>
      <c r="P24" s="64">
        <v>3.1E-2</v>
      </c>
      <c r="Q24" s="64">
        <v>1.7999999999999999E-2</v>
      </c>
      <c r="R24" s="64">
        <v>1.9E-2</v>
      </c>
      <c r="S24" s="64">
        <v>2.3E-2</v>
      </c>
      <c r="T24" s="64">
        <v>0.02</v>
      </c>
      <c r="U24" s="64">
        <v>1.7999999999999999E-2</v>
      </c>
      <c r="V24" s="64">
        <v>0.02</v>
      </c>
      <c r="W24" s="64">
        <v>1.4E-2</v>
      </c>
      <c r="X24" s="65">
        <v>0.02</v>
      </c>
    </row>
    <row r="25" spans="2:24">
      <c r="B25" s="58" t="s">
        <v>17</v>
      </c>
      <c r="C25" s="59">
        <v>2005</v>
      </c>
      <c r="D25" s="60">
        <v>0.13</v>
      </c>
      <c r="E25" s="61">
        <v>0.17</v>
      </c>
      <c r="F25" s="61">
        <v>0.13800000000000001</v>
      </c>
      <c r="G25" s="61">
        <v>0.14599999999999999</v>
      </c>
      <c r="H25" s="61">
        <v>0.11700000000000001</v>
      </c>
      <c r="I25" s="61">
        <v>0.128</v>
      </c>
      <c r="J25" s="61">
        <v>0.10199999999999999</v>
      </c>
      <c r="K25" s="61">
        <v>0.154</v>
      </c>
      <c r="L25" s="61">
        <v>0.11</v>
      </c>
      <c r="M25" s="62">
        <v>0.11899999999999999</v>
      </c>
      <c r="N25" s="54"/>
      <c r="O25" s="63">
        <v>7.0000000000000001E-3</v>
      </c>
      <c r="P25" s="64">
        <v>0.03</v>
      </c>
      <c r="Q25" s="64">
        <v>1.7999999999999999E-2</v>
      </c>
      <c r="R25" s="64">
        <v>0.02</v>
      </c>
      <c r="S25" s="64">
        <v>2.1999999999999999E-2</v>
      </c>
      <c r="T25" s="64">
        <v>0.02</v>
      </c>
      <c r="U25" s="64">
        <v>1.7999999999999999E-2</v>
      </c>
      <c r="V25" s="64">
        <v>1.9E-2</v>
      </c>
      <c r="W25" s="64">
        <v>1.6E-2</v>
      </c>
      <c r="X25" s="65">
        <v>0.02</v>
      </c>
    </row>
    <row r="26" spans="2:24">
      <c r="B26" s="58" t="s">
        <v>14</v>
      </c>
      <c r="C26" s="59">
        <v>2005</v>
      </c>
      <c r="D26" s="60">
        <v>0.13600000000000001</v>
      </c>
      <c r="E26" s="61">
        <v>0.192</v>
      </c>
      <c r="F26" s="61">
        <v>0.14599999999999999</v>
      </c>
      <c r="G26" s="61">
        <v>0.16300000000000001</v>
      </c>
      <c r="H26" s="61">
        <v>0.11700000000000001</v>
      </c>
      <c r="I26" s="61">
        <v>0.13800000000000001</v>
      </c>
      <c r="J26" s="61">
        <v>0.111</v>
      </c>
      <c r="K26" s="61">
        <v>0.157</v>
      </c>
      <c r="L26" s="61">
        <v>0.10100000000000001</v>
      </c>
      <c r="M26" s="62">
        <v>0.115</v>
      </c>
      <c r="N26" s="54"/>
      <c r="O26" s="63">
        <v>7.0000000000000001E-3</v>
      </c>
      <c r="P26" s="64">
        <v>3.1E-2</v>
      </c>
      <c r="Q26" s="64">
        <v>1.9E-2</v>
      </c>
      <c r="R26" s="64">
        <v>2.1000000000000001E-2</v>
      </c>
      <c r="S26" s="64">
        <v>2.1000000000000001E-2</v>
      </c>
      <c r="T26" s="64">
        <v>2.1000000000000001E-2</v>
      </c>
      <c r="U26" s="64">
        <v>1.7999999999999999E-2</v>
      </c>
      <c r="V26" s="64">
        <v>0.02</v>
      </c>
      <c r="W26" s="64">
        <v>1.4999999999999999E-2</v>
      </c>
      <c r="X26" s="65">
        <v>0.02</v>
      </c>
    </row>
    <row r="27" spans="2:24">
      <c r="B27" s="58" t="s">
        <v>15</v>
      </c>
      <c r="C27" s="59">
        <v>2005</v>
      </c>
      <c r="D27" s="60">
        <v>0.153</v>
      </c>
      <c r="E27" s="61">
        <v>0.22700000000000001</v>
      </c>
      <c r="F27" s="61">
        <v>0.14799999999999999</v>
      </c>
      <c r="G27" s="61">
        <v>0.17199999999999999</v>
      </c>
      <c r="H27" s="61">
        <v>0.13100000000000001</v>
      </c>
      <c r="I27" s="61">
        <v>0.16700000000000001</v>
      </c>
      <c r="J27" s="61">
        <v>0.12</v>
      </c>
      <c r="K27" s="61">
        <v>0.17599999999999999</v>
      </c>
      <c r="L27" s="61">
        <v>0.128</v>
      </c>
      <c r="M27" s="62">
        <v>0.14199999999999999</v>
      </c>
      <c r="N27" s="54"/>
      <c r="O27" s="63">
        <v>7.0000000000000001E-3</v>
      </c>
      <c r="P27" s="64">
        <v>3.5000000000000003E-2</v>
      </c>
      <c r="Q27" s="64">
        <v>1.9E-2</v>
      </c>
      <c r="R27" s="64">
        <v>2.1999999999999999E-2</v>
      </c>
      <c r="S27" s="64">
        <v>2.3E-2</v>
      </c>
      <c r="T27" s="64">
        <v>2.3E-2</v>
      </c>
      <c r="U27" s="64">
        <v>1.9E-2</v>
      </c>
      <c r="V27" s="64">
        <v>2.1000000000000001E-2</v>
      </c>
      <c r="W27" s="64">
        <v>1.7000000000000001E-2</v>
      </c>
      <c r="X27" s="65">
        <v>2.3E-2</v>
      </c>
    </row>
    <row r="28" spans="2:24">
      <c r="B28" s="58" t="s">
        <v>16</v>
      </c>
      <c r="C28" s="59">
        <v>2005</v>
      </c>
      <c r="D28" s="60">
        <v>0.14499999999999999</v>
      </c>
      <c r="E28" s="61">
        <v>0.185</v>
      </c>
      <c r="F28" s="61">
        <v>0.13800000000000001</v>
      </c>
      <c r="G28" s="61">
        <v>0.16700000000000001</v>
      </c>
      <c r="H28" s="61">
        <v>0.13700000000000001</v>
      </c>
      <c r="I28" s="61">
        <v>0.14699999999999999</v>
      </c>
      <c r="J28" s="61">
        <v>0.13100000000000001</v>
      </c>
      <c r="K28" s="61">
        <v>0.16900000000000001</v>
      </c>
      <c r="L28" s="61">
        <v>0.126</v>
      </c>
      <c r="M28" s="62">
        <v>0.115</v>
      </c>
      <c r="N28" s="54"/>
      <c r="O28" s="63">
        <v>7.0000000000000001E-3</v>
      </c>
      <c r="P28" s="64">
        <v>3.2000000000000001E-2</v>
      </c>
      <c r="Q28" s="64">
        <v>1.9E-2</v>
      </c>
      <c r="R28" s="64">
        <v>2.1999999999999999E-2</v>
      </c>
      <c r="S28" s="64">
        <v>2.3E-2</v>
      </c>
      <c r="T28" s="64">
        <v>2.1000000000000001E-2</v>
      </c>
      <c r="U28" s="64">
        <v>0.02</v>
      </c>
      <c r="V28" s="64">
        <v>2.1000000000000001E-2</v>
      </c>
      <c r="W28" s="64">
        <v>1.6E-2</v>
      </c>
      <c r="X28" s="65">
        <v>0.02</v>
      </c>
    </row>
    <row r="29" spans="2:24">
      <c r="B29" s="58" t="s">
        <v>17</v>
      </c>
      <c r="C29" s="59">
        <v>2006</v>
      </c>
      <c r="D29" s="60">
        <v>0.14000000000000001</v>
      </c>
      <c r="E29" s="61">
        <v>0.161</v>
      </c>
      <c r="F29" s="61">
        <v>0.14199999999999999</v>
      </c>
      <c r="G29" s="61">
        <v>0.15</v>
      </c>
      <c r="H29" s="61">
        <v>0.152</v>
      </c>
      <c r="I29" s="61">
        <v>0.14899999999999999</v>
      </c>
      <c r="J29" s="61">
        <v>0.128</v>
      </c>
      <c r="K29" s="61">
        <v>0.157</v>
      </c>
      <c r="L29" s="61">
        <v>0.121</v>
      </c>
      <c r="M29" s="62">
        <v>0.114</v>
      </c>
      <c r="N29" s="54"/>
      <c r="O29" s="63">
        <v>7.0000000000000001E-3</v>
      </c>
      <c r="P29" s="64">
        <v>2.9000000000000001E-2</v>
      </c>
      <c r="Q29" s="64">
        <v>1.9E-2</v>
      </c>
      <c r="R29" s="64">
        <v>2.1000000000000001E-2</v>
      </c>
      <c r="S29" s="64">
        <v>2.4E-2</v>
      </c>
      <c r="T29" s="64">
        <v>2.1000000000000001E-2</v>
      </c>
      <c r="U29" s="64">
        <v>0.02</v>
      </c>
      <c r="V29" s="64">
        <v>0.02</v>
      </c>
      <c r="W29" s="64">
        <v>1.6E-2</v>
      </c>
      <c r="X29" s="65">
        <v>0.02</v>
      </c>
    </row>
    <row r="30" spans="2:24">
      <c r="B30" s="58" t="s">
        <v>14</v>
      </c>
      <c r="C30" s="59">
        <v>2006</v>
      </c>
      <c r="D30" s="60">
        <v>0.14799999999999999</v>
      </c>
      <c r="E30" s="61">
        <v>0.16600000000000001</v>
      </c>
      <c r="F30" s="61">
        <v>0.153</v>
      </c>
      <c r="G30" s="61">
        <v>0.16900000000000001</v>
      </c>
      <c r="H30" s="61">
        <v>0.14499999999999999</v>
      </c>
      <c r="I30" s="61">
        <v>0.16200000000000001</v>
      </c>
      <c r="J30" s="61">
        <v>0.14899999999999999</v>
      </c>
      <c r="K30" s="61">
        <v>0.16</v>
      </c>
      <c r="L30" s="61">
        <v>0.124</v>
      </c>
      <c r="M30" s="62">
        <v>0.113</v>
      </c>
      <c r="N30" s="54"/>
      <c r="O30" s="63">
        <v>7.0000000000000001E-3</v>
      </c>
      <c r="P30" s="64">
        <v>0.03</v>
      </c>
      <c r="Q30" s="64">
        <v>0.02</v>
      </c>
      <c r="R30" s="64">
        <v>2.1999999999999999E-2</v>
      </c>
      <c r="S30" s="64">
        <v>2.3E-2</v>
      </c>
      <c r="T30" s="64">
        <v>2.1999999999999999E-2</v>
      </c>
      <c r="U30" s="64">
        <v>2.1000000000000001E-2</v>
      </c>
      <c r="V30" s="64">
        <v>0.02</v>
      </c>
      <c r="W30" s="64">
        <v>1.6E-2</v>
      </c>
      <c r="X30" s="65">
        <v>2.1000000000000001E-2</v>
      </c>
    </row>
    <row r="31" spans="2:24">
      <c r="B31" s="58" t="s">
        <v>15</v>
      </c>
      <c r="C31" s="59">
        <v>2006</v>
      </c>
      <c r="D31" s="60">
        <v>0.16700000000000001</v>
      </c>
      <c r="E31" s="61">
        <v>0.16300000000000001</v>
      </c>
      <c r="F31" s="61">
        <v>0.16700000000000001</v>
      </c>
      <c r="G31" s="61">
        <v>0.182</v>
      </c>
      <c r="H31" s="61">
        <v>0.151</v>
      </c>
      <c r="I31" s="61">
        <v>0.17899999999999999</v>
      </c>
      <c r="J31" s="61">
        <v>0.156</v>
      </c>
      <c r="K31" s="61">
        <v>0.215</v>
      </c>
      <c r="L31" s="61">
        <v>0.13200000000000001</v>
      </c>
      <c r="M31" s="62">
        <v>0.13800000000000001</v>
      </c>
      <c r="N31" s="54"/>
      <c r="O31" s="63">
        <v>8.0000000000000002E-3</v>
      </c>
      <c r="P31" s="64">
        <v>0.03</v>
      </c>
      <c r="Q31" s="64">
        <v>2.1000000000000001E-2</v>
      </c>
      <c r="R31" s="64">
        <v>2.3E-2</v>
      </c>
      <c r="S31" s="64">
        <v>2.4E-2</v>
      </c>
      <c r="T31" s="64">
        <v>2.3E-2</v>
      </c>
      <c r="U31" s="64">
        <v>2.1999999999999999E-2</v>
      </c>
      <c r="V31" s="64">
        <v>2.3E-2</v>
      </c>
      <c r="W31" s="64">
        <v>1.7000000000000001E-2</v>
      </c>
      <c r="X31" s="65">
        <v>2.3E-2</v>
      </c>
    </row>
    <row r="32" spans="2:24">
      <c r="B32" s="58" t="s">
        <v>16</v>
      </c>
      <c r="C32" s="59">
        <v>2006</v>
      </c>
      <c r="D32" s="60">
        <v>0.13900000000000001</v>
      </c>
      <c r="E32" s="61">
        <v>0.14099999999999999</v>
      </c>
      <c r="F32" s="61">
        <v>0.14499999999999999</v>
      </c>
      <c r="G32" s="61">
        <v>0.14299999999999999</v>
      </c>
      <c r="H32" s="61">
        <v>0.125</v>
      </c>
      <c r="I32" s="61">
        <v>0.153</v>
      </c>
      <c r="J32" s="61">
        <v>0.13100000000000001</v>
      </c>
      <c r="K32" s="61">
        <v>0.17</v>
      </c>
      <c r="L32" s="61">
        <v>0.107</v>
      </c>
      <c r="M32" s="62">
        <v>0.125</v>
      </c>
      <c r="N32" s="54"/>
      <c r="O32" s="63">
        <v>7.0000000000000001E-3</v>
      </c>
      <c r="P32" s="64">
        <v>2.8000000000000001E-2</v>
      </c>
      <c r="Q32" s="64">
        <v>1.9E-2</v>
      </c>
      <c r="R32" s="64">
        <v>2.1000000000000001E-2</v>
      </c>
      <c r="S32" s="64">
        <v>2.1999999999999999E-2</v>
      </c>
      <c r="T32" s="64">
        <v>2.1999999999999999E-2</v>
      </c>
      <c r="U32" s="64">
        <v>2.1000000000000001E-2</v>
      </c>
      <c r="V32" s="64">
        <v>2.1000000000000001E-2</v>
      </c>
      <c r="W32" s="64">
        <v>1.6E-2</v>
      </c>
      <c r="X32" s="65">
        <v>2.1000000000000001E-2</v>
      </c>
    </row>
    <row r="33" spans="2:24">
      <c r="B33" s="58" t="s">
        <v>17</v>
      </c>
      <c r="C33" s="59">
        <v>2007</v>
      </c>
      <c r="D33" s="60">
        <v>0.14099999999999999</v>
      </c>
      <c r="E33" s="61">
        <v>0.151</v>
      </c>
      <c r="F33" s="61">
        <v>0.14899999999999999</v>
      </c>
      <c r="G33" s="61">
        <v>0.14599999999999999</v>
      </c>
      <c r="H33" s="61">
        <v>0.13600000000000001</v>
      </c>
      <c r="I33" s="61">
        <v>0.182</v>
      </c>
      <c r="J33" s="61">
        <v>0.129</v>
      </c>
      <c r="K33" s="61">
        <v>0.13900000000000001</v>
      </c>
      <c r="L33" s="61">
        <v>0.11799999999999999</v>
      </c>
      <c r="M33" s="62">
        <v>0.128</v>
      </c>
      <c r="N33" s="54"/>
      <c r="O33" s="63">
        <v>7.0000000000000001E-3</v>
      </c>
      <c r="P33" s="64">
        <v>2.9000000000000001E-2</v>
      </c>
      <c r="Q33" s="64">
        <v>1.9E-2</v>
      </c>
      <c r="R33" s="64">
        <v>0.02</v>
      </c>
      <c r="S33" s="64">
        <v>2.1999999999999999E-2</v>
      </c>
      <c r="T33" s="64">
        <v>2.4E-2</v>
      </c>
      <c r="U33" s="64">
        <v>0.02</v>
      </c>
      <c r="V33" s="64">
        <v>1.9E-2</v>
      </c>
      <c r="W33" s="64">
        <v>1.6E-2</v>
      </c>
      <c r="X33" s="65">
        <v>2.1000000000000001E-2</v>
      </c>
    </row>
    <row r="34" spans="2:24">
      <c r="B34" s="58" t="s">
        <v>14</v>
      </c>
      <c r="C34" s="59">
        <v>2007</v>
      </c>
      <c r="D34" s="60">
        <v>0.14099999999999999</v>
      </c>
      <c r="E34" s="61">
        <v>0.15</v>
      </c>
      <c r="F34" s="61">
        <v>0.157</v>
      </c>
      <c r="G34" s="61">
        <v>0.14000000000000001</v>
      </c>
      <c r="H34" s="61">
        <v>0.127</v>
      </c>
      <c r="I34" s="61">
        <v>0.16900000000000001</v>
      </c>
      <c r="J34" s="61">
        <v>0.14099999999999999</v>
      </c>
      <c r="K34" s="61">
        <v>0.151</v>
      </c>
      <c r="L34" s="61">
        <v>0.122</v>
      </c>
      <c r="M34" s="62">
        <v>0.114</v>
      </c>
      <c r="N34" s="54"/>
      <c r="O34" s="63">
        <v>7.0000000000000001E-3</v>
      </c>
      <c r="P34" s="64">
        <v>2.8000000000000001E-2</v>
      </c>
      <c r="Q34" s="64">
        <v>0.02</v>
      </c>
      <c r="R34" s="64">
        <v>0.02</v>
      </c>
      <c r="S34" s="64">
        <v>2.1999999999999999E-2</v>
      </c>
      <c r="T34" s="64">
        <v>2.4E-2</v>
      </c>
      <c r="U34" s="64">
        <v>2.1000000000000001E-2</v>
      </c>
      <c r="V34" s="64">
        <v>0.02</v>
      </c>
      <c r="W34" s="64">
        <v>1.6E-2</v>
      </c>
      <c r="X34" s="65">
        <v>2.1000000000000001E-2</v>
      </c>
    </row>
    <row r="35" spans="2:24">
      <c r="B35" s="58" t="s">
        <v>15</v>
      </c>
      <c r="C35" s="59">
        <v>2007</v>
      </c>
      <c r="D35" s="60">
        <v>0.154</v>
      </c>
      <c r="E35" s="61">
        <v>0.16</v>
      </c>
      <c r="F35" s="61">
        <v>0.17299999999999999</v>
      </c>
      <c r="G35" s="61">
        <v>0.159</v>
      </c>
      <c r="H35" s="61">
        <v>0.152</v>
      </c>
      <c r="I35" s="61">
        <v>0.17499999999999999</v>
      </c>
      <c r="J35" s="61">
        <v>0.152</v>
      </c>
      <c r="K35" s="61">
        <v>0.155</v>
      </c>
      <c r="L35" s="61">
        <v>0.13600000000000001</v>
      </c>
      <c r="M35" s="62">
        <v>0.11799999999999999</v>
      </c>
      <c r="N35" s="54"/>
      <c r="O35" s="63">
        <v>7.0000000000000001E-3</v>
      </c>
      <c r="P35" s="64">
        <v>0.03</v>
      </c>
      <c r="Q35" s="64">
        <v>0.02</v>
      </c>
      <c r="R35" s="64">
        <v>2.1999999999999999E-2</v>
      </c>
      <c r="S35" s="64">
        <v>2.4E-2</v>
      </c>
      <c r="T35" s="64">
        <v>2.4E-2</v>
      </c>
      <c r="U35" s="64">
        <v>2.1999999999999999E-2</v>
      </c>
      <c r="V35" s="64">
        <v>0.02</v>
      </c>
      <c r="W35" s="64">
        <v>1.7999999999999999E-2</v>
      </c>
      <c r="X35" s="65">
        <v>2.1000000000000001E-2</v>
      </c>
    </row>
    <row r="36" spans="2:24">
      <c r="B36" s="58" t="s">
        <v>16</v>
      </c>
      <c r="C36" s="59">
        <v>2007</v>
      </c>
      <c r="D36" s="60">
        <v>0.13</v>
      </c>
      <c r="E36" s="61">
        <v>0.14099999999999999</v>
      </c>
      <c r="F36" s="61">
        <v>0.14199999999999999</v>
      </c>
      <c r="G36" s="61">
        <v>0.124</v>
      </c>
      <c r="H36" s="61">
        <v>0.13100000000000001</v>
      </c>
      <c r="I36" s="61">
        <v>0.14599999999999999</v>
      </c>
      <c r="J36" s="61">
        <v>0.11899999999999999</v>
      </c>
      <c r="K36" s="61">
        <v>0.14099999999999999</v>
      </c>
      <c r="L36" s="61">
        <v>0.126</v>
      </c>
      <c r="M36" s="62">
        <v>9.8000000000000004E-2</v>
      </c>
      <c r="N36" s="54"/>
      <c r="O36" s="63">
        <v>7.0000000000000001E-3</v>
      </c>
      <c r="P36" s="64">
        <v>2.8000000000000001E-2</v>
      </c>
      <c r="Q36" s="64">
        <v>1.7999999999999999E-2</v>
      </c>
      <c r="R36" s="64">
        <v>1.9E-2</v>
      </c>
      <c r="S36" s="64">
        <v>2.1999999999999999E-2</v>
      </c>
      <c r="T36" s="64">
        <v>2.1999999999999999E-2</v>
      </c>
      <c r="U36" s="64">
        <v>0.02</v>
      </c>
      <c r="V36" s="64">
        <v>1.9E-2</v>
      </c>
      <c r="W36" s="64">
        <v>1.7000000000000001E-2</v>
      </c>
      <c r="X36" s="65">
        <v>1.7999999999999999E-2</v>
      </c>
    </row>
    <row r="37" spans="2:24">
      <c r="B37" s="58" t="s">
        <v>17</v>
      </c>
      <c r="C37" s="59">
        <v>2008</v>
      </c>
      <c r="D37" s="60">
        <v>0.13500000000000001</v>
      </c>
      <c r="E37" s="61">
        <v>0.16200000000000001</v>
      </c>
      <c r="F37" s="61">
        <v>0.159</v>
      </c>
      <c r="G37" s="61">
        <v>0.112</v>
      </c>
      <c r="H37" s="61">
        <v>0.13</v>
      </c>
      <c r="I37" s="61">
        <v>0.153</v>
      </c>
      <c r="J37" s="61">
        <v>0.13700000000000001</v>
      </c>
      <c r="K37" s="61">
        <v>0.14499999999999999</v>
      </c>
      <c r="L37" s="61">
        <v>0.113</v>
      </c>
      <c r="M37" s="62">
        <v>0.109</v>
      </c>
      <c r="N37" s="54"/>
      <c r="O37" s="63">
        <v>7.0000000000000001E-3</v>
      </c>
      <c r="P37" s="64">
        <v>0.03</v>
      </c>
      <c r="Q37" s="64">
        <v>1.9E-2</v>
      </c>
      <c r="R37" s="64">
        <v>1.7999999999999999E-2</v>
      </c>
      <c r="S37" s="64">
        <v>2.1999999999999999E-2</v>
      </c>
      <c r="T37" s="64">
        <v>2.3E-2</v>
      </c>
      <c r="U37" s="64">
        <v>2.1000000000000001E-2</v>
      </c>
      <c r="V37" s="64">
        <v>1.9E-2</v>
      </c>
      <c r="W37" s="64">
        <v>1.6E-2</v>
      </c>
      <c r="X37" s="65">
        <v>0.02</v>
      </c>
    </row>
    <row r="38" spans="2:24">
      <c r="B38" s="58" t="s">
        <v>14</v>
      </c>
      <c r="C38" s="59">
        <v>2008</v>
      </c>
      <c r="D38" s="60">
        <v>0.14000000000000001</v>
      </c>
      <c r="E38" s="61">
        <v>0.16900000000000001</v>
      </c>
      <c r="F38" s="61">
        <v>0.157</v>
      </c>
      <c r="G38" s="61">
        <v>0.152</v>
      </c>
      <c r="H38" s="61">
        <v>0.13800000000000001</v>
      </c>
      <c r="I38" s="61">
        <v>0.16400000000000001</v>
      </c>
      <c r="J38" s="61">
        <v>0.122</v>
      </c>
      <c r="K38" s="61">
        <v>0.14599999999999999</v>
      </c>
      <c r="L38" s="61">
        <v>0.121</v>
      </c>
      <c r="M38" s="62">
        <v>9.8000000000000004E-2</v>
      </c>
      <c r="N38" s="54"/>
      <c r="O38" s="63">
        <v>7.0000000000000001E-3</v>
      </c>
      <c r="P38" s="64">
        <v>0.03</v>
      </c>
      <c r="Q38" s="64">
        <v>1.9E-2</v>
      </c>
      <c r="R38" s="64">
        <v>2.1000000000000001E-2</v>
      </c>
      <c r="S38" s="64">
        <v>2.3E-2</v>
      </c>
      <c r="T38" s="64">
        <v>2.3E-2</v>
      </c>
      <c r="U38" s="64">
        <v>2.1000000000000001E-2</v>
      </c>
      <c r="V38" s="64">
        <v>0.02</v>
      </c>
      <c r="W38" s="64">
        <v>1.6E-2</v>
      </c>
      <c r="X38" s="65">
        <v>1.9E-2</v>
      </c>
    </row>
    <row r="39" spans="2:24">
      <c r="B39" s="58" t="s">
        <v>15</v>
      </c>
      <c r="C39" s="59">
        <v>2008</v>
      </c>
      <c r="D39" s="60">
        <v>0.16500000000000001</v>
      </c>
      <c r="E39" s="61">
        <v>0.19900000000000001</v>
      </c>
      <c r="F39" s="61">
        <v>0.183</v>
      </c>
      <c r="G39" s="61">
        <v>0.17899999999999999</v>
      </c>
      <c r="H39" s="61">
        <v>0.155</v>
      </c>
      <c r="I39" s="61">
        <v>0.19600000000000001</v>
      </c>
      <c r="J39" s="61">
        <v>0.13600000000000001</v>
      </c>
      <c r="K39" s="61">
        <v>0.16900000000000001</v>
      </c>
      <c r="L39" s="61">
        <v>0.14499999999999999</v>
      </c>
      <c r="M39" s="62">
        <v>0.129</v>
      </c>
      <c r="N39" s="54"/>
      <c r="O39" s="63">
        <v>8.0000000000000002E-3</v>
      </c>
      <c r="P39" s="64">
        <v>3.5000000000000003E-2</v>
      </c>
      <c r="Q39" s="64">
        <v>2.1000000000000001E-2</v>
      </c>
      <c r="R39" s="64">
        <v>2.3E-2</v>
      </c>
      <c r="S39" s="64">
        <v>2.5000000000000001E-2</v>
      </c>
      <c r="T39" s="64">
        <v>2.5000000000000001E-2</v>
      </c>
      <c r="U39" s="64">
        <v>2.1999999999999999E-2</v>
      </c>
      <c r="V39" s="64">
        <v>2.1000000000000001E-2</v>
      </c>
      <c r="W39" s="64">
        <v>1.7999999999999999E-2</v>
      </c>
      <c r="X39" s="65">
        <v>2.1999999999999999E-2</v>
      </c>
    </row>
    <row r="40" spans="2:24">
      <c r="B40" s="58" t="s">
        <v>16</v>
      </c>
      <c r="C40" s="59">
        <v>2008</v>
      </c>
      <c r="D40" s="60">
        <v>0.14199999999999999</v>
      </c>
      <c r="E40" s="61">
        <v>0.16800000000000001</v>
      </c>
      <c r="F40" s="61">
        <v>0.16200000000000001</v>
      </c>
      <c r="G40" s="61">
        <v>0.13800000000000001</v>
      </c>
      <c r="H40" s="61">
        <v>0.126</v>
      </c>
      <c r="I40" s="61">
        <v>0.16500000000000001</v>
      </c>
      <c r="J40" s="61">
        <v>0.13100000000000001</v>
      </c>
      <c r="K40" s="61">
        <v>0.14599999999999999</v>
      </c>
      <c r="L40" s="61">
        <v>0.13400000000000001</v>
      </c>
      <c r="M40" s="62">
        <v>0.11</v>
      </c>
      <c r="N40" s="54"/>
      <c r="O40" s="63">
        <v>7.0000000000000001E-3</v>
      </c>
      <c r="P40" s="64">
        <v>3.2000000000000001E-2</v>
      </c>
      <c r="Q40" s="64">
        <v>1.9E-2</v>
      </c>
      <c r="R40" s="64">
        <v>0.02</v>
      </c>
      <c r="S40" s="64">
        <v>2.1999999999999999E-2</v>
      </c>
      <c r="T40" s="64">
        <v>2.3E-2</v>
      </c>
      <c r="U40" s="64">
        <v>2.1000000000000001E-2</v>
      </c>
      <c r="V40" s="64">
        <v>0.02</v>
      </c>
      <c r="W40" s="64">
        <v>1.7000000000000001E-2</v>
      </c>
      <c r="X40" s="65">
        <v>2.1000000000000001E-2</v>
      </c>
    </row>
    <row r="41" spans="2:24">
      <c r="B41" s="58" t="s">
        <v>17</v>
      </c>
      <c r="C41" s="59">
        <v>2009</v>
      </c>
      <c r="D41" s="60">
        <v>0.155</v>
      </c>
      <c r="E41" s="61">
        <v>0.17299999999999999</v>
      </c>
      <c r="F41" s="61">
        <v>0.17899999999999999</v>
      </c>
      <c r="G41" s="61">
        <v>0.16200000000000001</v>
      </c>
      <c r="H41" s="61">
        <v>0.13</v>
      </c>
      <c r="I41" s="61">
        <v>0.19900000000000001</v>
      </c>
      <c r="J41" s="61">
        <v>0.13800000000000001</v>
      </c>
      <c r="K41" s="61">
        <v>0.14099999999999999</v>
      </c>
      <c r="L41" s="61">
        <v>0.14099999999999999</v>
      </c>
      <c r="M41" s="62">
        <v>0.13500000000000001</v>
      </c>
      <c r="N41" s="54"/>
      <c r="O41" s="63">
        <v>7.0000000000000001E-3</v>
      </c>
      <c r="P41" s="64">
        <v>3.1E-2</v>
      </c>
      <c r="Q41" s="64">
        <v>2.1000000000000001E-2</v>
      </c>
      <c r="R41" s="64">
        <v>2.1999999999999999E-2</v>
      </c>
      <c r="S41" s="64">
        <v>2.1000000000000001E-2</v>
      </c>
      <c r="T41" s="64">
        <v>2.4E-2</v>
      </c>
      <c r="U41" s="64">
        <v>2.1000000000000001E-2</v>
      </c>
      <c r="V41" s="64">
        <v>0.02</v>
      </c>
      <c r="W41" s="64">
        <v>1.7999999999999999E-2</v>
      </c>
      <c r="X41" s="65">
        <v>2.3E-2</v>
      </c>
    </row>
    <row r="42" spans="2:24">
      <c r="B42" s="58" t="s">
        <v>14</v>
      </c>
      <c r="C42" s="59">
        <v>2009</v>
      </c>
      <c r="D42" s="60">
        <v>0.158</v>
      </c>
      <c r="E42" s="61">
        <v>0.20100000000000001</v>
      </c>
      <c r="F42" s="61">
        <v>0.183</v>
      </c>
      <c r="G42" s="61">
        <v>0.182</v>
      </c>
      <c r="H42" s="61">
        <v>0.14199999999999999</v>
      </c>
      <c r="I42" s="61">
        <v>0.20499999999999999</v>
      </c>
      <c r="J42" s="61">
        <v>0.13300000000000001</v>
      </c>
      <c r="K42" s="61">
        <v>0.128</v>
      </c>
      <c r="L42" s="61">
        <v>0.154</v>
      </c>
      <c r="M42" s="62">
        <v>0.11899999999999999</v>
      </c>
      <c r="N42" s="54"/>
      <c r="O42" s="63">
        <v>8.0000000000000002E-3</v>
      </c>
      <c r="P42" s="64">
        <v>3.4000000000000002E-2</v>
      </c>
      <c r="Q42" s="64">
        <v>2.1999999999999999E-2</v>
      </c>
      <c r="R42" s="64">
        <v>2.4E-2</v>
      </c>
      <c r="S42" s="64">
        <v>2.3E-2</v>
      </c>
      <c r="T42" s="64">
        <v>2.5000000000000001E-2</v>
      </c>
      <c r="U42" s="64">
        <v>2.1999999999999999E-2</v>
      </c>
      <c r="V42" s="64">
        <v>0.02</v>
      </c>
      <c r="W42" s="64">
        <v>1.9E-2</v>
      </c>
      <c r="X42" s="65">
        <v>2.1999999999999999E-2</v>
      </c>
    </row>
    <row r="43" spans="2:24">
      <c r="B43" s="58" t="s">
        <v>15</v>
      </c>
      <c r="C43" s="59">
        <v>2009</v>
      </c>
      <c r="D43" s="60">
        <v>0.17799999999999999</v>
      </c>
      <c r="E43" s="61">
        <v>0.223</v>
      </c>
      <c r="F43" s="61">
        <v>0.21099999999999999</v>
      </c>
      <c r="G43" s="61">
        <v>0.19</v>
      </c>
      <c r="H43" s="61">
        <v>0.17399999999999999</v>
      </c>
      <c r="I43" s="61">
        <v>0.19500000000000001</v>
      </c>
      <c r="J43" s="61">
        <v>0.153</v>
      </c>
      <c r="K43" s="61">
        <v>0.16700000000000001</v>
      </c>
      <c r="L43" s="61">
        <v>0.158</v>
      </c>
      <c r="M43" s="62">
        <v>0.154</v>
      </c>
      <c r="N43" s="54"/>
      <c r="O43" s="63">
        <v>8.0000000000000002E-3</v>
      </c>
      <c r="P43" s="64">
        <v>3.9E-2</v>
      </c>
      <c r="Q43" s="64">
        <v>2.1999999999999999E-2</v>
      </c>
      <c r="R43" s="64">
        <v>2.4E-2</v>
      </c>
      <c r="S43" s="64">
        <v>2.5999999999999999E-2</v>
      </c>
      <c r="T43" s="64">
        <v>2.5000000000000001E-2</v>
      </c>
      <c r="U43" s="64">
        <v>2.4E-2</v>
      </c>
      <c r="V43" s="64">
        <v>2.1999999999999999E-2</v>
      </c>
      <c r="W43" s="64">
        <v>1.9E-2</v>
      </c>
      <c r="X43" s="65">
        <v>2.5000000000000001E-2</v>
      </c>
    </row>
    <row r="44" spans="2:24">
      <c r="B44" s="58" t="s">
        <v>16</v>
      </c>
      <c r="C44" s="59">
        <v>2009</v>
      </c>
      <c r="D44" s="60">
        <v>0.14799999999999999</v>
      </c>
      <c r="E44" s="61">
        <v>0.20399999999999999</v>
      </c>
      <c r="F44" s="61">
        <v>0.16700000000000001</v>
      </c>
      <c r="G44" s="61">
        <v>0.16</v>
      </c>
      <c r="H44" s="61">
        <v>0.13300000000000001</v>
      </c>
      <c r="I44" s="61">
        <v>0.16</v>
      </c>
      <c r="J44" s="61">
        <v>0.14199999999999999</v>
      </c>
      <c r="K44" s="61">
        <v>0.14099999999999999</v>
      </c>
      <c r="L44" s="61">
        <v>0.126</v>
      </c>
      <c r="M44" s="62">
        <v>0.126</v>
      </c>
      <c r="N44" s="54"/>
      <c r="O44" s="63">
        <v>7.0000000000000001E-3</v>
      </c>
      <c r="P44" s="64">
        <v>3.6999999999999998E-2</v>
      </c>
      <c r="Q44" s="64">
        <v>0.02</v>
      </c>
      <c r="R44" s="64">
        <v>2.1999999999999999E-2</v>
      </c>
      <c r="S44" s="64">
        <v>2.3E-2</v>
      </c>
      <c r="T44" s="64">
        <v>2.3E-2</v>
      </c>
      <c r="U44" s="64">
        <v>2.1999999999999999E-2</v>
      </c>
      <c r="V44" s="64">
        <v>0.02</v>
      </c>
      <c r="W44" s="64">
        <v>1.7000000000000001E-2</v>
      </c>
      <c r="X44" s="65">
        <v>2.1999999999999999E-2</v>
      </c>
    </row>
    <row r="45" spans="2:24">
      <c r="B45" s="58" t="s">
        <v>17</v>
      </c>
      <c r="C45" s="59">
        <v>2010</v>
      </c>
      <c r="D45" s="60">
        <v>0.152</v>
      </c>
      <c r="E45" s="61">
        <v>0.19</v>
      </c>
      <c r="F45" s="61">
        <v>0.17399999999999999</v>
      </c>
      <c r="G45" s="61">
        <v>0.17499999999999999</v>
      </c>
      <c r="H45" s="61">
        <v>0.14499999999999999</v>
      </c>
      <c r="I45" s="61">
        <v>0.191</v>
      </c>
      <c r="J45" s="61">
        <v>0.13800000000000001</v>
      </c>
      <c r="K45" s="61">
        <v>0.129</v>
      </c>
      <c r="L45" s="61">
        <v>0.125</v>
      </c>
      <c r="M45" s="62">
        <v>0.13500000000000001</v>
      </c>
      <c r="N45" s="54"/>
      <c r="O45" s="63">
        <v>7.0000000000000001E-3</v>
      </c>
      <c r="P45" s="64">
        <v>3.4000000000000002E-2</v>
      </c>
      <c r="Q45" s="64">
        <v>0.02</v>
      </c>
      <c r="R45" s="64">
        <v>2.3E-2</v>
      </c>
      <c r="S45" s="64">
        <v>2.4E-2</v>
      </c>
      <c r="T45" s="64">
        <v>2.4E-2</v>
      </c>
      <c r="U45" s="64">
        <v>2.1999999999999999E-2</v>
      </c>
      <c r="V45" s="64">
        <v>0.02</v>
      </c>
      <c r="W45" s="64">
        <v>1.7999999999999999E-2</v>
      </c>
      <c r="X45" s="65">
        <v>2.3E-2</v>
      </c>
    </row>
    <row r="46" spans="2:24">
      <c r="B46" s="58" t="s">
        <v>14</v>
      </c>
      <c r="C46" s="59">
        <v>2010</v>
      </c>
      <c r="D46" s="60">
        <v>0.14399999999999999</v>
      </c>
      <c r="E46" s="61">
        <v>0.17599999999999999</v>
      </c>
      <c r="F46" s="61">
        <v>0.155</v>
      </c>
      <c r="G46" s="61">
        <v>0.16400000000000001</v>
      </c>
      <c r="H46" s="61">
        <v>0.13100000000000001</v>
      </c>
      <c r="I46" s="61">
        <v>0.16500000000000001</v>
      </c>
      <c r="J46" s="61">
        <v>0.13700000000000001</v>
      </c>
      <c r="K46" s="61">
        <v>0.13600000000000001</v>
      </c>
      <c r="L46" s="61">
        <v>0.129</v>
      </c>
      <c r="M46" s="62">
        <v>0.124</v>
      </c>
      <c r="N46" s="54"/>
      <c r="O46" s="63">
        <v>7.0000000000000001E-3</v>
      </c>
      <c r="P46" s="64">
        <v>3.3000000000000002E-2</v>
      </c>
      <c r="Q46" s="64">
        <v>1.9E-2</v>
      </c>
      <c r="R46" s="64">
        <v>2.1999999999999999E-2</v>
      </c>
      <c r="S46" s="64">
        <v>2.3E-2</v>
      </c>
      <c r="T46" s="64">
        <v>2.3E-2</v>
      </c>
      <c r="U46" s="64">
        <v>2.1999999999999999E-2</v>
      </c>
      <c r="V46" s="64">
        <v>0.02</v>
      </c>
      <c r="W46" s="64">
        <v>1.7999999999999999E-2</v>
      </c>
      <c r="X46" s="65">
        <v>2.1999999999999999E-2</v>
      </c>
    </row>
    <row r="47" spans="2:24">
      <c r="B47" s="58" t="s">
        <v>15</v>
      </c>
      <c r="C47" s="59">
        <v>2010</v>
      </c>
      <c r="D47" s="60">
        <v>0.17100000000000001</v>
      </c>
      <c r="E47" s="61">
        <v>0.215</v>
      </c>
      <c r="F47" s="61">
        <v>0.189</v>
      </c>
      <c r="G47" s="61">
        <v>0.18099999999999999</v>
      </c>
      <c r="H47" s="61">
        <v>0.152</v>
      </c>
      <c r="I47" s="61">
        <v>0.187</v>
      </c>
      <c r="J47" s="61">
        <v>0.16900000000000001</v>
      </c>
      <c r="K47" s="61">
        <v>0.16400000000000001</v>
      </c>
      <c r="L47" s="61">
        <v>0.155</v>
      </c>
      <c r="M47" s="62">
        <v>0.15</v>
      </c>
      <c r="N47" s="54"/>
      <c r="O47" s="63">
        <v>8.0000000000000002E-3</v>
      </c>
      <c r="P47" s="64">
        <v>3.7999999999999999E-2</v>
      </c>
      <c r="Q47" s="64">
        <v>2.1000000000000001E-2</v>
      </c>
      <c r="R47" s="64">
        <v>2.5000000000000001E-2</v>
      </c>
      <c r="S47" s="64">
        <v>2.5000000000000001E-2</v>
      </c>
      <c r="T47" s="64">
        <v>2.5999999999999999E-2</v>
      </c>
      <c r="U47" s="64">
        <v>2.4E-2</v>
      </c>
      <c r="V47" s="64">
        <v>2.3E-2</v>
      </c>
      <c r="W47" s="64">
        <v>0.02</v>
      </c>
      <c r="X47" s="65">
        <v>2.5000000000000001E-2</v>
      </c>
    </row>
    <row r="48" spans="2:24">
      <c r="B48" s="58" t="s">
        <v>16</v>
      </c>
      <c r="C48" s="59">
        <v>2010</v>
      </c>
      <c r="D48" s="60">
        <v>0.156</v>
      </c>
      <c r="E48" s="61">
        <v>0.189</v>
      </c>
      <c r="F48" s="61">
        <v>0.16300000000000001</v>
      </c>
      <c r="G48" s="61">
        <v>0.16400000000000001</v>
      </c>
      <c r="H48" s="61">
        <v>0.124</v>
      </c>
      <c r="I48" s="61">
        <v>0.19600000000000001</v>
      </c>
      <c r="J48" s="61">
        <v>0.152</v>
      </c>
      <c r="K48" s="61">
        <v>0.154</v>
      </c>
      <c r="L48" s="61">
        <v>0.13600000000000001</v>
      </c>
      <c r="M48" s="62">
        <v>0.13700000000000001</v>
      </c>
      <c r="N48" s="54"/>
      <c r="O48" s="63">
        <v>8.0000000000000002E-3</v>
      </c>
      <c r="P48" s="64">
        <v>3.4000000000000002E-2</v>
      </c>
      <c r="Q48" s="64">
        <v>0.02</v>
      </c>
      <c r="R48" s="64">
        <v>2.3E-2</v>
      </c>
      <c r="S48" s="64">
        <v>2.1999999999999999E-2</v>
      </c>
      <c r="T48" s="64">
        <v>2.5999999999999999E-2</v>
      </c>
      <c r="U48" s="64">
        <v>2.3E-2</v>
      </c>
      <c r="V48" s="64">
        <v>2.3E-2</v>
      </c>
      <c r="W48" s="64">
        <v>1.7999999999999999E-2</v>
      </c>
      <c r="X48" s="65">
        <v>2.4E-2</v>
      </c>
    </row>
    <row r="49" spans="2:24">
      <c r="B49" s="58" t="s">
        <v>17</v>
      </c>
      <c r="C49" s="59">
        <v>2011</v>
      </c>
      <c r="D49" s="60">
        <v>0.153</v>
      </c>
      <c r="E49" s="61">
        <v>0.186</v>
      </c>
      <c r="F49" s="61">
        <v>0.161</v>
      </c>
      <c r="G49" s="61">
        <v>0.16400000000000001</v>
      </c>
      <c r="H49" s="61">
        <v>0.13600000000000001</v>
      </c>
      <c r="I49" s="61">
        <v>0.20699999999999999</v>
      </c>
      <c r="J49" s="61">
        <v>0.157</v>
      </c>
      <c r="K49" s="61">
        <v>0.125</v>
      </c>
      <c r="L49" s="61">
        <v>0.128</v>
      </c>
      <c r="M49" s="62">
        <v>0.14899999999999999</v>
      </c>
      <c r="N49" s="54"/>
      <c r="O49" s="63">
        <v>8.0000000000000002E-3</v>
      </c>
      <c r="P49" s="64">
        <v>3.2000000000000001E-2</v>
      </c>
      <c r="Q49" s="64">
        <v>0.02</v>
      </c>
      <c r="R49" s="64">
        <v>2.3E-2</v>
      </c>
      <c r="S49" s="64">
        <v>2.4E-2</v>
      </c>
      <c r="T49" s="64">
        <v>2.7E-2</v>
      </c>
      <c r="U49" s="64">
        <v>2.4E-2</v>
      </c>
      <c r="V49" s="64">
        <v>2.1000000000000001E-2</v>
      </c>
      <c r="W49" s="64">
        <v>1.7999999999999999E-2</v>
      </c>
      <c r="X49" s="65">
        <v>2.5000000000000001E-2</v>
      </c>
    </row>
    <row r="50" spans="2:24">
      <c r="B50" s="58" t="s">
        <v>14</v>
      </c>
      <c r="C50" s="59">
        <v>2011</v>
      </c>
      <c r="D50" s="60">
        <v>0.16300000000000001</v>
      </c>
      <c r="E50" s="61">
        <v>0.192</v>
      </c>
      <c r="F50" s="61">
        <v>0.19600000000000001</v>
      </c>
      <c r="G50" s="61">
        <v>0.19500000000000001</v>
      </c>
      <c r="H50" s="61">
        <v>0.14899999999999999</v>
      </c>
      <c r="I50" s="61">
        <v>0.182</v>
      </c>
      <c r="J50" s="61">
        <v>0.16200000000000001</v>
      </c>
      <c r="K50" s="61">
        <v>0.155</v>
      </c>
      <c r="L50" s="61">
        <v>0.13</v>
      </c>
      <c r="M50" s="62">
        <v>0.128</v>
      </c>
      <c r="N50" s="54"/>
      <c r="O50" s="63">
        <v>8.0000000000000002E-3</v>
      </c>
      <c r="P50" s="64">
        <v>3.3000000000000002E-2</v>
      </c>
      <c r="Q50" s="64">
        <v>2.1999999999999999E-2</v>
      </c>
      <c r="R50" s="64">
        <v>2.5999999999999999E-2</v>
      </c>
      <c r="S50" s="64">
        <v>2.5999999999999999E-2</v>
      </c>
      <c r="T50" s="64">
        <v>2.5999999999999999E-2</v>
      </c>
      <c r="U50" s="64">
        <v>2.4E-2</v>
      </c>
      <c r="V50" s="64">
        <v>2.1999999999999999E-2</v>
      </c>
      <c r="W50" s="64">
        <v>1.7999999999999999E-2</v>
      </c>
      <c r="X50" s="65">
        <v>2.5000000000000001E-2</v>
      </c>
    </row>
    <row r="51" spans="2:24">
      <c r="B51" s="58" t="s">
        <v>15</v>
      </c>
      <c r="C51" s="59">
        <v>2011</v>
      </c>
      <c r="D51" s="60">
        <v>0.19400000000000001</v>
      </c>
      <c r="E51" s="61">
        <v>0.21299999999999999</v>
      </c>
      <c r="F51" s="61">
        <v>0.23499999999999999</v>
      </c>
      <c r="G51" s="61">
        <v>0.23599999999999999</v>
      </c>
      <c r="H51" s="61">
        <v>0.154</v>
      </c>
      <c r="I51" s="61">
        <v>0.21299999999999999</v>
      </c>
      <c r="J51" s="61">
        <v>0.19400000000000001</v>
      </c>
      <c r="K51" s="61">
        <v>0.184</v>
      </c>
      <c r="L51" s="61">
        <v>0.16900000000000001</v>
      </c>
      <c r="M51" s="62">
        <v>0.14599999999999999</v>
      </c>
      <c r="N51" s="54"/>
      <c r="O51" s="63">
        <v>8.9999999999999993E-3</v>
      </c>
      <c r="P51" s="64">
        <v>3.9E-2</v>
      </c>
      <c r="Q51" s="64">
        <v>2.4E-2</v>
      </c>
      <c r="R51" s="64">
        <v>2.8000000000000001E-2</v>
      </c>
      <c r="S51" s="64">
        <v>2.5999999999999999E-2</v>
      </c>
      <c r="T51" s="64">
        <v>2.7E-2</v>
      </c>
      <c r="U51" s="64">
        <v>2.5999999999999999E-2</v>
      </c>
      <c r="V51" s="64">
        <v>2.4E-2</v>
      </c>
      <c r="W51" s="64">
        <v>2.1000000000000001E-2</v>
      </c>
      <c r="X51" s="65">
        <v>2.5999999999999999E-2</v>
      </c>
    </row>
    <row r="52" spans="2:24">
      <c r="B52" s="58" t="s">
        <v>16</v>
      </c>
      <c r="C52" s="59">
        <v>2011</v>
      </c>
      <c r="D52" s="60">
        <v>0.16</v>
      </c>
      <c r="E52" s="61">
        <v>0.16800000000000001</v>
      </c>
      <c r="F52" s="61">
        <v>0.18099999999999999</v>
      </c>
      <c r="G52" s="61">
        <v>0.20100000000000001</v>
      </c>
      <c r="H52" s="61">
        <v>0.155</v>
      </c>
      <c r="I52" s="61">
        <v>0.188</v>
      </c>
      <c r="J52" s="61">
        <v>0.14399999999999999</v>
      </c>
      <c r="K52" s="61">
        <v>0.14799999999999999</v>
      </c>
      <c r="L52" s="61">
        <v>0.13400000000000001</v>
      </c>
      <c r="M52" s="62">
        <v>0.129</v>
      </c>
      <c r="N52" s="54"/>
      <c r="O52" s="63">
        <v>8.0000000000000002E-3</v>
      </c>
      <c r="P52" s="64">
        <v>3.3000000000000002E-2</v>
      </c>
      <c r="Q52" s="64">
        <v>2.1999999999999999E-2</v>
      </c>
      <c r="R52" s="64">
        <v>2.5000000000000001E-2</v>
      </c>
      <c r="S52" s="64">
        <v>2.5999999999999999E-2</v>
      </c>
      <c r="T52" s="64">
        <v>2.5000000000000001E-2</v>
      </c>
      <c r="U52" s="64">
        <v>2.3E-2</v>
      </c>
      <c r="V52" s="64">
        <v>2.1999999999999999E-2</v>
      </c>
      <c r="W52" s="64">
        <v>1.9E-2</v>
      </c>
      <c r="X52" s="65">
        <v>2.4E-2</v>
      </c>
    </row>
    <row r="53" spans="2:24">
      <c r="B53" s="58" t="s">
        <v>17</v>
      </c>
      <c r="C53" s="59">
        <v>2012</v>
      </c>
      <c r="D53" s="60">
        <v>0.158</v>
      </c>
      <c r="E53" s="61">
        <v>0.183</v>
      </c>
      <c r="F53" s="61">
        <v>0.189</v>
      </c>
      <c r="G53" s="61">
        <v>0.19900000000000001</v>
      </c>
      <c r="H53" s="61">
        <v>0.153</v>
      </c>
      <c r="I53" s="61">
        <v>0.183</v>
      </c>
      <c r="J53" s="61">
        <v>0.14099999999999999</v>
      </c>
      <c r="K53" s="61">
        <v>0.14000000000000001</v>
      </c>
      <c r="L53" s="61">
        <v>0.11799999999999999</v>
      </c>
      <c r="M53" s="62">
        <v>0.14399999999999999</v>
      </c>
      <c r="N53" s="54"/>
      <c r="O53" s="63">
        <v>8.0000000000000002E-3</v>
      </c>
      <c r="P53" s="64">
        <v>3.4000000000000002E-2</v>
      </c>
      <c r="Q53" s="64">
        <v>2.1999999999999999E-2</v>
      </c>
      <c r="R53" s="64">
        <v>2.4E-2</v>
      </c>
      <c r="S53" s="64">
        <v>2.5999999999999999E-2</v>
      </c>
      <c r="T53" s="64">
        <v>2.4E-2</v>
      </c>
      <c r="U53" s="64">
        <v>2.4E-2</v>
      </c>
      <c r="V53" s="64">
        <v>2.1000000000000001E-2</v>
      </c>
      <c r="W53" s="64">
        <v>1.7999999999999999E-2</v>
      </c>
      <c r="X53" s="65">
        <v>2.5000000000000001E-2</v>
      </c>
    </row>
    <row r="54" spans="2:24">
      <c r="B54" s="58" t="s">
        <v>14</v>
      </c>
      <c r="C54" s="59">
        <v>2012</v>
      </c>
      <c r="D54" s="60">
        <v>0.16200000000000001</v>
      </c>
      <c r="E54" s="61">
        <v>0.22</v>
      </c>
      <c r="F54" s="61">
        <v>0.17699999999999999</v>
      </c>
      <c r="G54" s="61">
        <v>0.20300000000000001</v>
      </c>
      <c r="H54" s="61">
        <v>0.14099999999999999</v>
      </c>
      <c r="I54" s="61">
        <v>0.20300000000000001</v>
      </c>
      <c r="J54" s="61">
        <v>0.13300000000000001</v>
      </c>
      <c r="K54" s="61">
        <v>0.14499999999999999</v>
      </c>
      <c r="L54" s="61">
        <v>0.125</v>
      </c>
      <c r="M54" s="62">
        <v>0.152</v>
      </c>
      <c r="N54" s="54"/>
      <c r="O54" s="63">
        <v>8.0000000000000002E-3</v>
      </c>
      <c r="P54" s="64">
        <v>3.9E-2</v>
      </c>
      <c r="Q54" s="64">
        <v>2.1000000000000001E-2</v>
      </c>
      <c r="R54" s="64">
        <v>2.5000000000000001E-2</v>
      </c>
      <c r="S54" s="64">
        <v>2.5999999999999999E-2</v>
      </c>
      <c r="T54" s="64">
        <v>2.5999999999999999E-2</v>
      </c>
      <c r="U54" s="64">
        <v>2.3E-2</v>
      </c>
      <c r="V54" s="64">
        <v>2.1999999999999999E-2</v>
      </c>
      <c r="W54" s="64">
        <v>1.7999999999999999E-2</v>
      </c>
      <c r="X54" s="65">
        <v>2.5000000000000001E-2</v>
      </c>
    </row>
    <row r="55" spans="2:24">
      <c r="B55" s="58" t="s">
        <v>15</v>
      </c>
      <c r="C55" s="59">
        <v>2012</v>
      </c>
      <c r="D55" s="60">
        <v>0.17199999999999999</v>
      </c>
      <c r="E55" s="61">
        <v>0.21099999999999999</v>
      </c>
      <c r="F55" s="61">
        <v>0.17499999999999999</v>
      </c>
      <c r="G55" s="61">
        <v>0.20499999999999999</v>
      </c>
      <c r="H55" s="61">
        <v>0.156</v>
      </c>
      <c r="I55" s="61">
        <v>0.21</v>
      </c>
      <c r="J55" s="61">
        <v>0.14599999999999999</v>
      </c>
      <c r="K55" s="61">
        <v>0.17199999999999999</v>
      </c>
      <c r="L55" s="61">
        <v>0.14499999999999999</v>
      </c>
      <c r="M55" s="62">
        <v>0.14799999999999999</v>
      </c>
      <c r="N55" s="54"/>
      <c r="O55" s="63">
        <v>8.0000000000000002E-3</v>
      </c>
      <c r="P55" s="64">
        <v>0.04</v>
      </c>
      <c r="Q55" s="64">
        <v>2.1999999999999999E-2</v>
      </c>
      <c r="R55" s="64">
        <v>2.5999999999999999E-2</v>
      </c>
      <c r="S55" s="64">
        <v>2.7E-2</v>
      </c>
      <c r="T55" s="64">
        <v>2.7E-2</v>
      </c>
      <c r="U55" s="64">
        <v>2.4E-2</v>
      </c>
      <c r="V55" s="64">
        <v>2.4E-2</v>
      </c>
      <c r="W55" s="64">
        <v>1.9E-2</v>
      </c>
      <c r="X55" s="65">
        <v>2.5999999999999999E-2</v>
      </c>
    </row>
    <row r="56" spans="2:24">
      <c r="B56" s="58" t="s">
        <v>16</v>
      </c>
      <c r="C56" s="59">
        <v>2012</v>
      </c>
      <c r="D56" s="60">
        <v>0.14899999999999999</v>
      </c>
      <c r="E56" s="61">
        <v>0.17499999999999999</v>
      </c>
      <c r="F56" s="61">
        <v>0.14099999999999999</v>
      </c>
      <c r="G56" s="61">
        <v>0.16300000000000001</v>
      </c>
      <c r="H56" s="61">
        <v>0.159</v>
      </c>
      <c r="I56" s="61">
        <v>0.17899999999999999</v>
      </c>
      <c r="J56" s="61">
        <v>0.13</v>
      </c>
      <c r="K56" s="61">
        <v>0.153</v>
      </c>
      <c r="L56" s="61">
        <v>0.13200000000000001</v>
      </c>
      <c r="M56" s="62">
        <v>0.126</v>
      </c>
      <c r="N56" s="54"/>
      <c r="O56" s="63">
        <v>8.0000000000000002E-3</v>
      </c>
      <c r="P56" s="64">
        <v>3.6999999999999998E-2</v>
      </c>
      <c r="Q56" s="64">
        <v>2.1000000000000001E-2</v>
      </c>
      <c r="R56" s="64">
        <v>2.3E-2</v>
      </c>
      <c r="S56" s="64">
        <v>2.7E-2</v>
      </c>
      <c r="T56" s="64">
        <v>2.7E-2</v>
      </c>
      <c r="U56" s="64">
        <v>2.3E-2</v>
      </c>
      <c r="V56" s="64">
        <v>2.3E-2</v>
      </c>
      <c r="W56" s="64">
        <v>1.9E-2</v>
      </c>
      <c r="X56" s="65">
        <v>2.4E-2</v>
      </c>
    </row>
    <row r="57" spans="2:24">
      <c r="B57" s="58" t="str">
        <f t="shared" ref="B57:B64" si="0">B53</f>
        <v>Q1</v>
      </c>
      <c r="C57" s="66">
        <f t="shared" ref="C57:C64" si="1">C53+1</f>
        <v>2013</v>
      </c>
      <c r="D57" s="60">
        <v>0.15</v>
      </c>
      <c r="E57" s="61">
        <v>0.193</v>
      </c>
      <c r="F57" s="61">
        <v>0.14399999999999999</v>
      </c>
      <c r="G57" s="61">
        <v>0.16500000000000001</v>
      </c>
      <c r="H57" s="61">
        <v>0.14199999999999999</v>
      </c>
      <c r="I57" s="61">
        <v>0.185</v>
      </c>
      <c r="J57" s="61">
        <v>0.14000000000000001</v>
      </c>
      <c r="K57" s="61">
        <v>0.14199999999999999</v>
      </c>
      <c r="L57" s="61">
        <v>0.13300000000000001</v>
      </c>
      <c r="M57" s="62">
        <v>0.14000000000000001</v>
      </c>
      <c r="N57" s="54"/>
      <c r="O57" s="63">
        <v>8.0000000000000002E-3</v>
      </c>
      <c r="P57" s="64">
        <v>3.6999999999999998E-2</v>
      </c>
      <c r="Q57" s="64">
        <v>2.1000000000000001E-2</v>
      </c>
      <c r="R57" s="64">
        <v>2.3E-2</v>
      </c>
      <c r="S57" s="64">
        <v>2.5000000000000001E-2</v>
      </c>
      <c r="T57" s="64">
        <v>2.7E-2</v>
      </c>
      <c r="U57" s="64">
        <v>2.3E-2</v>
      </c>
      <c r="V57" s="64">
        <v>2.1999999999999999E-2</v>
      </c>
      <c r="W57" s="64">
        <v>1.9E-2</v>
      </c>
      <c r="X57" s="65">
        <v>2.5000000000000001E-2</v>
      </c>
    </row>
    <row r="58" spans="2:24">
      <c r="B58" s="58" t="str">
        <f t="shared" si="0"/>
        <v>Q2</v>
      </c>
      <c r="C58" s="66">
        <f t="shared" si="1"/>
        <v>2013</v>
      </c>
      <c r="D58" s="60">
        <v>0.154</v>
      </c>
      <c r="E58" s="61">
        <v>0.16800000000000001</v>
      </c>
      <c r="F58" s="61">
        <v>0.14299999999999999</v>
      </c>
      <c r="G58" s="61">
        <v>0.17699999999999999</v>
      </c>
      <c r="H58" s="61">
        <v>0.17499999999999999</v>
      </c>
      <c r="I58" s="61">
        <v>0.20300000000000001</v>
      </c>
      <c r="J58" s="61">
        <v>0.129</v>
      </c>
      <c r="K58" s="61">
        <v>0.13400000000000001</v>
      </c>
      <c r="L58" s="61">
        <v>0.129</v>
      </c>
      <c r="M58" s="62">
        <v>0.159</v>
      </c>
      <c r="N58" s="54"/>
      <c r="O58" s="63">
        <v>8.0000000000000002E-3</v>
      </c>
      <c r="P58" s="64">
        <v>3.5999999999999997E-2</v>
      </c>
      <c r="Q58" s="64">
        <v>2.1000000000000001E-2</v>
      </c>
      <c r="R58" s="64">
        <v>2.5000000000000001E-2</v>
      </c>
      <c r="S58" s="64">
        <v>2.8000000000000001E-2</v>
      </c>
      <c r="T58" s="64">
        <v>2.9000000000000001E-2</v>
      </c>
      <c r="U58" s="64">
        <v>2.1999999999999999E-2</v>
      </c>
      <c r="V58" s="64">
        <v>2.1000000000000001E-2</v>
      </c>
      <c r="W58" s="64">
        <v>1.9E-2</v>
      </c>
      <c r="X58" s="65">
        <v>2.7E-2</v>
      </c>
    </row>
    <row r="59" spans="2:24">
      <c r="B59" s="58" t="str">
        <f t="shared" si="0"/>
        <v>Q3</v>
      </c>
      <c r="C59" s="66">
        <f t="shared" si="1"/>
        <v>2013</v>
      </c>
      <c r="D59" s="60">
        <v>0.17599999999999999</v>
      </c>
      <c r="E59" s="61">
        <v>0.22</v>
      </c>
      <c r="F59" s="61">
        <v>0.20100000000000001</v>
      </c>
      <c r="G59" s="61">
        <v>0.192</v>
      </c>
      <c r="H59" s="61">
        <v>0.18099999999999999</v>
      </c>
      <c r="I59" s="61">
        <v>0.20200000000000001</v>
      </c>
      <c r="J59" s="61">
        <v>0.151</v>
      </c>
      <c r="K59" s="61">
        <v>0.155</v>
      </c>
      <c r="L59" s="61">
        <v>0.14799999999999999</v>
      </c>
      <c r="M59" s="62">
        <v>0.17100000000000001</v>
      </c>
      <c r="N59" s="54"/>
      <c r="O59" s="63">
        <v>8.9999999999999993E-3</v>
      </c>
      <c r="P59" s="64">
        <v>0.04</v>
      </c>
      <c r="Q59" s="64">
        <v>2.4E-2</v>
      </c>
      <c r="R59" s="64">
        <v>2.5999999999999999E-2</v>
      </c>
      <c r="S59" s="64">
        <v>2.9000000000000001E-2</v>
      </c>
      <c r="T59" s="64">
        <v>2.8000000000000001E-2</v>
      </c>
      <c r="U59" s="64">
        <v>2.3E-2</v>
      </c>
      <c r="V59" s="64">
        <v>2.3E-2</v>
      </c>
      <c r="W59" s="64">
        <v>2.1000000000000001E-2</v>
      </c>
      <c r="X59" s="65">
        <v>2.8000000000000001E-2</v>
      </c>
    </row>
    <row r="60" spans="2:24">
      <c r="B60" s="58" t="str">
        <f t="shared" si="0"/>
        <v>Q4</v>
      </c>
      <c r="C60" s="66">
        <f t="shared" si="1"/>
        <v>2013</v>
      </c>
      <c r="D60" s="60">
        <v>0.14099999999999999</v>
      </c>
      <c r="E60" s="61">
        <v>0.152</v>
      </c>
      <c r="F60" s="61">
        <v>0.16300000000000001</v>
      </c>
      <c r="G60" s="61">
        <v>0.16600000000000001</v>
      </c>
      <c r="H60" s="61">
        <v>0.13900000000000001</v>
      </c>
      <c r="I60" s="61">
        <v>0.17</v>
      </c>
      <c r="J60" s="61">
        <v>0.128</v>
      </c>
      <c r="K60" s="61">
        <v>0.13300000000000001</v>
      </c>
      <c r="L60" s="61">
        <v>0.104</v>
      </c>
      <c r="M60" s="62">
        <v>0.13400000000000001</v>
      </c>
      <c r="N60" s="54"/>
      <c r="O60" s="63">
        <v>8.0000000000000002E-3</v>
      </c>
      <c r="P60" s="64">
        <v>3.3000000000000002E-2</v>
      </c>
      <c r="Q60" s="64">
        <v>2.1000000000000001E-2</v>
      </c>
      <c r="R60" s="64">
        <v>2.4E-2</v>
      </c>
      <c r="S60" s="64">
        <v>2.5000000000000001E-2</v>
      </c>
      <c r="T60" s="64">
        <v>2.5999999999999999E-2</v>
      </c>
      <c r="U60" s="64">
        <v>2.1999999999999999E-2</v>
      </c>
      <c r="V60" s="64">
        <v>2.1000000000000001E-2</v>
      </c>
      <c r="W60" s="64">
        <v>1.7000000000000001E-2</v>
      </c>
      <c r="X60" s="65">
        <v>2.5000000000000001E-2</v>
      </c>
    </row>
    <row r="61" spans="2:24">
      <c r="B61" s="58" t="str">
        <f t="shared" si="0"/>
        <v>Q1</v>
      </c>
      <c r="C61" s="59">
        <f t="shared" si="1"/>
        <v>2014</v>
      </c>
      <c r="D61" s="60">
        <v>0.13</v>
      </c>
      <c r="E61" s="61">
        <v>0.16700000000000001</v>
      </c>
      <c r="F61" s="61">
        <v>0.15</v>
      </c>
      <c r="G61" s="61">
        <v>0.13900000000000001</v>
      </c>
      <c r="H61" s="61">
        <v>0.13300000000000001</v>
      </c>
      <c r="I61" s="61">
        <v>0.16300000000000001</v>
      </c>
      <c r="J61" s="61">
        <v>0.13</v>
      </c>
      <c r="K61" s="61">
        <v>0.115</v>
      </c>
      <c r="L61" s="61">
        <v>9.8000000000000004E-2</v>
      </c>
      <c r="M61" s="62">
        <v>0.109</v>
      </c>
      <c r="N61" s="54"/>
      <c r="O61" s="63">
        <v>7.0000000000000001E-3</v>
      </c>
      <c r="P61" s="64">
        <v>3.3000000000000002E-2</v>
      </c>
      <c r="Q61" s="64">
        <v>2.1000000000000001E-2</v>
      </c>
      <c r="R61" s="64">
        <v>2.1999999999999999E-2</v>
      </c>
      <c r="S61" s="64">
        <v>2.5000000000000001E-2</v>
      </c>
      <c r="T61" s="64">
        <v>2.5000000000000001E-2</v>
      </c>
      <c r="U61" s="64">
        <v>2.1999999999999999E-2</v>
      </c>
      <c r="V61" s="64">
        <v>1.9E-2</v>
      </c>
      <c r="W61" s="64">
        <v>1.7000000000000001E-2</v>
      </c>
      <c r="X61" s="65">
        <v>2.1999999999999999E-2</v>
      </c>
    </row>
    <row r="62" spans="2:24">
      <c r="B62" s="58" t="str">
        <f t="shared" si="0"/>
        <v>Q2</v>
      </c>
      <c r="C62" s="59">
        <f t="shared" si="1"/>
        <v>2014</v>
      </c>
      <c r="D62" s="60">
        <v>0.13500000000000001</v>
      </c>
      <c r="E62" s="61">
        <v>0.18</v>
      </c>
      <c r="F62" s="61">
        <v>0.14000000000000001</v>
      </c>
      <c r="G62" s="61">
        <v>0.152</v>
      </c>
      <c r="H62" s="61">
        <v>0.11899999999999999</v>
      </c>
      <c r="I62" s="61">
        <v>0.16600000000000001</v>
      </c>
      <c r="J62" s="61">
        <v>0.13100000000000001</v>
      </c>
      <c r="K62" s="61">
        <v>0.11700000000000001</v>
      </c>
      <c r="L62" s="61">
        <v>0.11700000000000001</v>
      </c>
      <c r="M62" s="62">
        <v>0.128</v>
      </c>
      <c r="N62" s="54"/>
      <c r="O62" s="63">
        <v>8.0000000000000002E-3</v>
      </c>
      <c r="P62" s="64">
        <v>3.4000000000000002E-2</v>
      </c>
      <c r="Q62" s="64">
        <v>0.02</v>
      </c>
      <c r="R62" s="64">
        <v>2.3E-2</v>
      </c>
      <c r="S62" s="64">
        <v>2.5000000000000001E-2</v>
      </c>
      <c r="T62" s="64">
        <v>2.5000000000000001E-2</v>
      </c>
      <c r="U62" s="64">
        <v>2.1999999999999999E-2</v>
      </c>
      <c r="V62" s="64">
        <v>1.9E-2</v>
      </c>
      <c r="W62" s="64">
        <v>1.7999999999999999E-2</v>
      </c>
      <c r="X62" s="65">
        <v>2.4E-2</v>
      </c>
    </row>
    <row r="63" spans="2:24">
      <c r="B63" s="58" t="str">
        <f t="shared" si="0"/>
        <v>Q3</v>
      </c>
      <c r="C63" s="59">
        <f t="shared" si="1"/>
        <v>2014</v>
      </c>
      <c r="D63" s="60">
        <v>0.154</v>
      </c>
      <c r="E63" s="61">
        <v>0.19400000000000001</v>
      </c>
      <c r="F63" s="61">
        <v>0.16</v>
      </c>
      <c r="G63" s="61">
        <v>0.183</v>
      </c>
      <c r="H63" s="61">
        <v>0.14199999999999999</v>
      </c>
      <c r="I63" s="61">
        <v>0.17199999999999999</v>
      </c>
      <c r="J63" s="61">
        <v>0.16</v>
      </c>
      <c r="K63" s="61">
        <v>0.125</v>
      </c>
      <c r="L63" s="61">
        <v>0.14799999999999999</v>
      </c>
      <c r="M63" s="62">
        <v>0.13500000000000001</v>
      </c>
      <c r="N63" s="54"/>
      <c r="O63" s="63">
        <v>8.0000000000000002E-3</v>
      </c>
      <c r="P63" s="64">
        <v>3.5999999999999997E-2</v>
      </c>
      <c r="Q63" s="64">
        <v>2.1000000000000001E-2</v>
      </c>
      <c r="R63" s="64">
        <v>2.5999999999999999E-2</v>
      </c>
      <c r="S63" s="64">
        <v>2.5999999999999999E-2</v>
      </c>
      <c r="T63" s="64">
        <v>2.5999999999999999E-2</v>
      </c>
      <c r="U63" s="64">
        <v>2.5000000000000001E-2</v>
      </c>
      <c r="V63" s="64">
        <v>2.1000000000000001E-2</v>
      </c>
      <c r="W63" s="64">
        <v>2.1000000000000001E-2</v>
      </c>
      <c r="X63" s="65">
        <v>2.5000000000000001E-2</v>
      </c>
    </row>
    <row r="64" spans="2:24" ht="15.75" thickBot="1">
      <c r="B64" s="67" t="str">
        <f t="shared" si="0"/>
        <v>Q4</v>
      </c>
      <c r="C64" s="68">
        <f t="shared" si="1"/>
        <v>2014</v>
      </c>
      <c r="D64" s="69">
        <v>0.13100000000000001</v>
      </c>
      <c r="E64" s="70">
        <v>0.17299999999999999</v>
      </c>
      <c r="F64" s="70">
        <v>0.14299999999999999</v>
      </c>
      <c r="G64" s="70">
        <v>0.152</v>
      </c>
      <c r="H64" s="70">
        <v>0.113</v>
      </c>
      <c r="I64" s="70">
        <v>0.14399999999999999</v>
      </c>
      <c r="J64" s="70">
        <v>0.121</v>
      </c>
      <c r="K64" s="70">
        <v>0.111</v>
      </c>
      <c r="L64" s="70">
        <v>0.129</v>
      </c>
      <c r="M64" s="71">
        <v>0.113</v>
      </c>
      <c r="N64" s="54"/>
      <c r="O64" s="72">
        <v>8.0000000000000002E-3</v>
      </c>
      <c r="P64" s="73">
        <v>3.4000000000000002E-2</v>
      </c>
      <c r="Q64" s="73">
        <v>2.1000000000000001E-2</v>
      </c>
      <c r="R64" s="73">
        <v>2.4E-2</v>
      </c>
      <c r="S64" s="73">
        <v>2.3E-2</v>
      </c>
      <c r="T64" s="73">
        <v>2.5999999999999999E-2</v>
      </c>
      <c r="U64" s="73">
        <v>2.3E-2</v>
      </c>
      <c r="V64" s="73">
        <v>1.9E-2</v>
      </c>
      <c r="W64" s="73">
        <v>1.9E-2</v>
      </c>
      <c r="X64" s="74">
        <v>2.3E-2</v>
      </c>
    </row>
    <row r="65" spans="2:24">
      <c r="B65" s="75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54"/>
      <c r="O65" s="64"/>
      <c r="P65" s="64"/>
      <c r="Q65" s="64"/>
      <c r="R65" s="64"/>
      <c r="S65" s="64"/>
      <c r="T65" s="64"/>
      <c r="U65" s="64"/>
      <c r="V65" s="64"/>
      <c r="W65" s="64"/>
      <c r="X65" s="64"/>
    </row>
    <row r="66" spans="2:24">
      <c r="B66" s="44" t="s">
        <v>18</v>
      </c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54"/>
      <c r="O66" s="64"/>
      <c r="P66" s="64"/>
      <c r="Q66" s="64"/>
      <c r="R66" s="64"/>
      <c r="S66" s="64"/>
      <c r="T66" s="64"/>
      <c r="U66" s="64"/>
      <c r="V66" s="64"/>
      <c r="W66" s="64"/>
      <c r="X66" s="64"/>
    </row>
    <row r="67" spans="2:24">
      <c r="B67" s="45" t="s">
        <v>19</v>
      </c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54"/>
      <c r="O67" s="64"/>
      <c r="P67" s="64"/>
      <c r="Q67" s="64"/>
      <c r="R67" s="64"/>
      <c r="S67" s="64"/>
      <c r="T67" s="64"/>
      <c r="U67" s="64"/>
      <c r="V67" s="64"/>
      <c r="W67" s="64"/>
      <c r="X67" s="64"/>
    </row>
    <row r="68" spans="2:24">
      <c r="B68" s="45" t="s">
        <v>20</v>
      </c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54"/>
      <c r="O68" s="64"/>
      <c r="P68" s="64"/>
      <c r="Q68" s="64"/>
      <c r="R68" s="64"/>
      <c r="S68" s="64"/>
      <c r="T68" s="64"/>
      <c r="U68" s="64"/>
      <c r="V68" s="64"/>
      <c r="W68" s="64"/>
      <c r="X68" s="64"/>
    </row>
    <row r="69" spans="2:24">
      <c r="B69" s="45" t="s">
        <v>27</v>
      </c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54"/>
      <c r="O69" s="64"/>
      <c r="P69" s="64"/>
      <c r="Q69" s="64"/>
      <c r="R69" s="64"/>
      <c r="S69" s="64"/>
      <c r="T69" s="64"/>
      <c r="U69" s="64"/>
      <c r="V69" s="64"/>
      <c r="W69" s="64"/>
      <c r="X69" s="64"/>
    </row>
    <row r="70" spans="2:24">
      <c r="B70" s="45" t="s">
        <v>22</v>
      </c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54"/>
      <c r="O70" s="64"/>
      <c r="P70" s="64"/>
      <c r="Q70" s="64"/>
      <c r="R70" s="64"/>
      <c r="S70" s="64"/>
      <c r="T70" s="64"/>
      <c r="U70" s="64"/>
      <c r="V70" s="64"/>
      <c r="W70" s="64"/>
      <c r="X70" s="64"/>
    </row>
    <row r="71" spans="2:24">
      <c r="B71" s="45" t="s">
        <v>23</v>
      </c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54"/>
      <c r="O71" s="64"/>
      <c r="P71" s="64"/>
      <c r="Q71" s="64"/>
      <c r="R71" s="64"/>
      <c r="S71" s="64"/>
      <c r="T71" s="64"/>
      <c r="U71" s="64"/>
      <c r="V71" s="64"/>
      <c r="W71" s="64"/>
      <c r="X71" s="64"/>
    </row>
    <row r="72" spans="2:24">
      <c r="B72" s="45" t="s">
        <v>28</v>
      </c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54"/>
      <c r="O72" s="64"/>
      <c r="P72" s="64"/>
      <c r="Q72" s="64"/>
      <c r="R72" s="64"/>
      <c r="S72" s="64"/>
      <c r="T72" s="64"/>
      <c r="U72" s="64"/>
      <c r="V72" s="64"/>
      <c r="W72" s="64"/>
      <c r="X72" s="64"/>
    </row>
    <row r="73" spans="2:24">
      <c r="B73" s="128" t="s">
        <v>38</v>
      </c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54"/>
      <c r="O73" s="64"/>
      <c r="P73" s="64"/>
      <c r="Q73" s="64"/>
      <c r="R73" s="64"/>
      <c r="S73" s="64"/>
      <c r="T73" s="64"/>
      <c r="U73" s="64"/>
      <c r="V73" s="64"/>
      <c r="W73" s="64"/>
      <c r="X73" s="64"/>
    </row>
    <row r="74" spans="2:24">
      <c r="B74" s="150" t="s">
        <v>40</v>
      </c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54"/>
      <c r="O74" s="64"/>
      <c r="P74" s="64"/>
      <c r="Q74" s="64"/>
      <c r="R74" s="64"/>
      <c r="S74" s="64"/>
      <c r="T74" s="64"/>
      <c r="U74" s="64"/>
      <c r="V74" s="64"/>
      <c r="W74" s="64"/>
      <c r="X74" s="64"/>
    </row>
    <row r="75" spans="2:24"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54"/>
      <c r="O75" s="64"/>
      <c r="P75" s="64"/>
      <c r="Q75" s="64"/>
      <c r="R75" s="64"/>
      <c r="S75" s="64"/>
      <c r="T75" s="64"/>
      <c r="U75" s="64"/>
      <c r="V75" s="64"/>
      <c r="W75" s="64"/>
      <c r="X75" s="64"/>
    </row>
    <row r="76" spans="2:24"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54"/>
      <c r="O76" s="64"/>
      <c r="P76" s="64"/>
      <c r="Q76" s="64"/>
      <c r="R76" s="64"/>
      <c r="S76" s="64"/>
      <c r="T76" s="64"/>
      <c r="U76" s="64"/>
      <c r="V76" s="64"/>
      <c r="W76" s="64"/>
      <c r="X76" s="64"/>
    </row>
    <row r="77" spans="2:24"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54"/>
      <c r="O77" s="64"/>
      <c r="P77" s="64"/>
      <c r="Q77" s="64"/>
      <c r="R77" s="64"/>
      <c r="S77" s="64"/>
      <c r="T77" s="64"/>
      <c r="U77" s="64"/>
      <c r="V77" s="64"/>
      <c r="W77" s="64"/>
      <c r="X77" s="64"/>
    </row>
    <row r="78" spans="2:24"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54"/>
      <c r="O78" s="64"/>
      <c r="P78" s="64"/>
      <c r="Q78" s="64"/>
      <c r="R78" s="64"/>
      <c r="S78" s="64"/>
      <c r="T78" s="64"/>
      <c r="U78" s="64"/>
      <c r="V78" s="64"/>
      <c r="W78" s="64"/>
      <c r="X78" s="64"/>
    </row>
    <row r="79" spans="2:24"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54"/>
      <c r="O79" s="64"/>
      <c r="P79" s="64"/>
      <c r="Q79" s="64"/>
      <c r="R79" s="64"/>
      <c r="S79" s="64"/>
      <c r="T79" s="64"/>
      <c r="U79" s="64"/>
      <c r="V79" s="64"/>
      <c r="W79" s="64"/>
      <c r="X79" s="64"/>
    </row>
    <row r="80" spans="2:24"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54"/>
      <c r="O80" s="64"/>
      <c r="P80" s="64"/>
      <c r="Q80" s="64"/>
      <c r="R80" s="64"/>
      <c r="S80" s="64"/>
      <c r="T80" s="64"/>
      <c r="U80" s="64"/>
      <c r="V80" s="64"/>
      <c r="W80" s="64"/>
      <c r="X80" s="64"/>
    </row>
    <row r="81" spans="4:24"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54"/>
      <c r="O81" s="64"/>
      <c r="P81" s="64"/>
      <c r="Q81" s="64"/>
      <c r="R81" s="64"/>
      <c r="S81" s="64"/>
      <c r="T81" s="64"/>
      <c r="U81" s="64"/>
      <c r="V81" s="64"/>
      <c r="W81" s="64"/>
      <c r="X81" s="64"/>
    </row>
    <row r="82" spans="4:24"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54"/>
      <c r="O82" s="64"/>
      <c r="P82" s="64"/>
      <c r="Q82" s="64"/>
      <c r="R82" s="64"/>
      <c r="S82" s="64"/>
      <c r="T82" s="64"/>
      <c r="U82" s="64"/>
      <c r="V82" s="64"/>
      <c r="W82" s="64"/>
      <c r="X82" s="64"/>
    </row>
    <row r="83" spans="4:24"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54"/>
      <c r="O83" s="64"/>
      <c r="P83" s="64"/>
      <c r="Q83" s="64"/>
      <c r="R83" s="64"/>
      <c r="S83" s="64"/>
      <c r="T83" s="64"/>
      <c r="U83" s="64"/>
      <c r="V83" s="64"/>
      <c r="W83" s="64"/>
      <c r="X83" s="64"/>
    </row>
    <row r="84" spans="4:24"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54"/>
      <c r="O84" s="64"/>
      <c r="P84" s="64"/>
      <c r="Q84" s="64"/>
      <c r="R84" s="64"/>
      <c r="S84" s="64"/>
      <c r="T84" s="64"/>
      <c r="U84" s="64"/>
      <c r="V84" s="64"/>
      <c r="W84" s="64"/>
      <c r="X84" s="64"/>
    </row>
    <row r="85" spans="4:24"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54"/>
      <c r="O85" s="64"/>
      <c r="P85" s="64"/>
      <c r="Q85" s="64"/>
      <c r="R85" s="64"/>
      <c r="S85" s="64"/>
      <c r="T85" s="64"/>
      <c r="U85" s="64"/>
      <c r="V85" s="64"/>
      <c r="W85" s="64"/>
      <c r="X85" s="64"/>
    </row>
    <row r="86" spans="4:24"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54"/>
      <c r="O86" s="64"/>
      <c r="P86" s="64"/>
      <c r="Q86" s="64"/>
      <c r="R86" s="64"/>
      <c r="S86" s="64"/>
      <c r="T86" s="64"/>
      <c r="U86" s="64"/>
      <c r="V86" s="64"/>
      <c r="W86" s="64"/>
      <c r="X86" s="64"/>
    </row>
    <row r="87" spans="4:24"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54"/>
      <c r="O87" s="64"/>
      <c r="P87" s="64"/>
      <c r="Q87" s="64"/>
      <c r="R87" s="64"/>
      <c r="S87" s="64"/>
      <c r="T87" s="64"/>
      <c r="U87" s="64"/>
      <c r="V87" s="64"/>
      <c r="W87" s="64"/>
      <c r="X87" s="64"/>
    </row>
    <row r="88" spans="4:24"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54"/>
      <c r="O88" s="64"/>
      <c r="P88" s="64"/>
      <c r="Q88" s="64"/>
      <c r="R88" s="64"/>
      <c r="S88" s="64"/>
      <c r="T88" s="64"/>
      <c r="U88" s="64"/>
      <c r="V88" s="64"/>
      <c r="W88" s="64"/>
      <c r="X88" s="64"/>
    </row>
    <row r="89" spans="4:24"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54"/>
      <c r="O89" s="64"/>
      <c r="P89" s="64"/>
      <c r="Q89" s="64"/>
      <c r="R89" s="64"/>
      <c r="S89" s="64"/>
      <c r="T89" s="64"/>
      <c r="U89" s="64"/>
      <c r="V89" s="64"/>
      <c r="W89" s="64"/>
      <c r="X89" s="64"/>
    </row>
    <row r="90" spans="4:24"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54"/>
      <c r="O90" s="64"/>
      <c r="P90" s="64"/>
      <c r="Q90" s="64"/>
      <c r="R90" s="64"/>
      <c r="S90" s="64"/>
      <c r="T90" s="64"/>
      <c r="U90" s="64"/>
      <c r="V90" s="64"/>
      <c r="W90" s="64"/>
      <c r="X90" s="64"/>
    </row>
    <row r="91" spans="4:24"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54"/>
      <c r="O91" s="64"/>
      <c r="P91" s="64"/>
      <c r="Q91" s="64"/>
      <c r="R91" s="64"/>
      <c r="S91" s="64"/>
      <c r="T91" s="64"/>
      <c r="U91" s="64"/>
      <c r="V91" s="64"/>
      <c r="W91" s="64"/>
      <c r="X91" s="64"/>
    </row>
    <row r="92" spans="4:24"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54"/>
      <c r="O92" s="64"/>
      <c r="P92" s="64"/>
      <c r="Q92" s="64"/>
      <c r="R92" s="64"/>
      <c r="S92" s="64"/>
      <c r="T92" s="64"/>
      <c r="U92" s="64"/>
      <c r="V92" s="64"/>
      <c r="W92" s="64"/>
      <c r="X92" s="64"/>
    </row>
    <row r="93" spans="4:24"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54"/>
      <c r="O93" s="64"/>
      <c r="P93" s="64"/>
      <c r="Q93" s="64"/>
      <c r="R93" s="64"/>
      <c r="S93" s="64"/>
      <c r="T93" s="64"/>
      <c r="U93" s="64"/>
      <c r="V93" s="64"/>
      <c r="W93" s="64"/>
      <c r="X93" s="64"/>
    </row>
    <row r="94" spans="4:24"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54"/>
      <c r="O94" s="64"/>
      <c r="P94" s="64"/>
      <c r="Q94" s="64"/>
      <c r="R94" s="64"/>
      <c r="S94" s="64"/>
      <c r="T94" s="64"/>
      <c r="U94" s="64"/>
      <c r="V94" s="64"/>
      <c r="W94" s="64"/>
      <c r="X94" s="64"/>
    </row>
    <row r="95" spans="4:24"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54"/>
      <c r="O95" s="64"/>
      <c r="P95" s="64"/>
      <c r="Q95" s="64"/>
      <c r="R95" s="64"/>
      <c r="S95" s="64"/>
      <c r="T95" s="64"/>
      <c r="U95" s="64"/>
      <c r="V95" s="64"/>
      <c r="W95" s="64"/>
      <c r="X95" s="64"/>
    </row>
    <row r="96" spans="4:24"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54"/>
      <c r="O96" s="64"/>
      <c r="P96" s="64"/>
      <c r="Q96" s="64"/>
      <c r="R96" s="64"/>
      <c r="S96" s="64"/>
      <c r="T96" s="64"/>
      <c r="U96" s="64"/>
      <c r="V96" s="64"/>
      <c r="W96" s="64"/>
      <c r="X96" s="64"/>
    </row>
    <row r="97" spans="4:24"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54"/>
      <c r="O97" s="64"/>
      <c r="P97" s="64"/>
      <c r="Q97" s="64"/>
      <c r="R97" s="64"/>
      <c r="S97" s="64"/>
      <c r="T97" s="64"/>
      <c r="U97" s="64"/>
      <c r="V97" s="64"/>
      <c r="W97" s="64"/>
      <c r="X97" s="64"/>
    </row>
    <row r="98" spans="4:24"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54"/>
      <c r="O98" s="64"/>
      <c r="P98" s="64"/>
      <c r="Q98" s="64"/>
      <c r="R98" s="64"/>
      <c r="S98" s="64"/>
      <c r="T98" s="64"/>
      <c r="U98" s="64"/>
      <c r="V98" s="64"/>
      <c r="W98" s="64"/>
      <c r="X98" s="64"/>
    </row>
    <row r="99" spans="4:24"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54"/>
      <c r="O99" s="64"/>
      <c r="P99" s="64"/>
      <c r="Q99" s="64"/>
      <c r="R99" s="64"/>
      <c r="S99" s="64"/>
      <c r="T99" s="64"/>
      <c r="U99" s="64"/>
      <c r="V99" s="64"/>
      <c r="W99" s="64"/>
      <c r="X99" s="64"/>
    </row>
    <row r="100" spans="4:24"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54"/>
      <c r="O100" s="64"/>
      <c r="P100" s="64"/>
      <c r="Q100" s="64"/>
      <c r="R100" s="64"/>
      <c r="S100" s="64"/>
      <c r="T100" s="64"/>
      <c r="U100" s="64"/>
      <c r="V100" s="64"/>
      <c r="W100" s="64"/>
      <c r="X100" s="64"/>
    </row>
    <row r="101" spans="4:24"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54"/>
      <c r="O101" s="64"/>
      <c r="P101" s="64"/>
      <c r="Q101" s="64"/>
      <c r="R101" s="64"/>
      <c r="S101" s="64"/>
      <c r="T101" s="64"/>
      <c r="U101" s="64"/>
      <c r="V101" s="64"/>
      <c r="W101" s="64"/>
      <c r="X101" s="64"/>
    </row>
    <row r="102" spans="4:24"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7"/>
      <c r="O102" s="78"/>
      <c r="P102" s="78"/>
      <c r="Q102" s="78"/>
      <c r="R102" s="78"/>
      <c r="S102" s="78"/>
      <c r="T102" s="78"/>
      <c r="U102" s="78"/>
      <c r="V102" s="78"/>
      <c r="W102" s="78"/>
      <c r="X102" s="78"/>
    </row>
    <row r="103" spans="4:24"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7"/>
      <c r="O103" s="78"/>
      <c r="P103" s="78"/>
      <c r="Q103" s="78"/>
      <c r="R103" s="78"/>
      <c r="S103" s="78"/>
      <c r="T103" s="78"/>
      <c r="U103" s="78"/>
      <c r="V103" s="78"/>
      <c r="W103" s="78"/>
      <c r="X103" s="78"/>
    </row>
    <row r="104" spans="4:24"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7"/>
      <c r="O104" s="78"/>
      <c r="P104" s="78"/>
      <c r="Q104" s="78"/>
      <c r="R104" s="78"/>
      <c r="S104" s="78"/>
      <c r="T104" s="78"/>
      <c r="U104" s="78"/>
      <c r="V104" s="78"/>
      <c r="W104" s="78"/>
      <c r="X104" s="78"/>
    </row>
    <row r="105" spans="4:24"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7"/>
      <c r="O105" s="78"/>
      <c r="P105" s="78"/>
      <c r="Q105" s="78"/>
      <c r="R105" s="78"/>
      <c r="S105" s="78"/>
      <c r="T105" s="78"/>
      <c r="U105" s="78"/>
      <c r="V105" s="78"/>
      <c r="W105" s="78"/>
      <c r="X105" s="78"/>
    </row>
    <row r="106" spans="4:24"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7"/>
      <c r="O106" s="78"/>
      <c r="P106" s="78"/>
      <c r="Q106" s="78"/>
      <c r="R106" s="78"/>
      <c r="S106" s="78"/>
      <c r="T106" s="78"/>
      <c r="U106" s="78"/>
      <c r="V106" s="78"/>
      <c r="W106" s="78"/>
      <c r="X106" s="78"/>
    </row>
    <row r="107" spans="4:24"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7"/>
      <c r="O107" s="78"/>
      <c r="P107" s="78"/>
      <c r="Q107" s="78"/>
      <c r="R107" s="78"/>
      <c r="S107" s="78"/>
      <c r="T107" s="78"/>
      <c r="U107" s="78"/>
      <c r="V107" s="78"/>
      <c r="W107" s="78"/>
      <c r="X107" s="78"/>
    </row>
    <row r="108" spans="4:24"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7"/>
      <c r="O108" s="78"/>
      <c r="P108" s="78"/>
      <c r="Q108" s="78"/>
      <c r="R108" s="78"/>
      <c r="S108" s="78"/>
      <c r="T108" s="78"/>
      <c r="U108" s="78"/>
      <c r="V108" s="78"/>
      <c r="W108" s="78"/>
      <c r="X108" s="78"/>
    </row>
    <row r="109" spans="4:24"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7"/>
      <c r="O109" s="78"/>
      <c r="P109" s="78"/>
      <c r="Q109" s="78"/>
      <c r="R109" s="78"/>
      <c r="S109" s="78"/>
      <c r="T109" s="78"/>
      <c r="U109" s="78"/>
      <c r="V109" s="78"/>
      <c r="W109" s="78"/>
      <c r="X109" s="78"/>
    </row>
    <row r="110" spans="4:24"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7"/>
      <c r="O110" s="78"/>
      <c r="P110" s="78"/>
      <c r="Q110" s="78"/>
      <c r="R110" s="78"/>
      <c r="S110" s="78"/>
      <c r="T110" s="78"/>
      <c r="U110" s="78"/>
      <c r="V110" s="78"/>
      <c r="W110" s="78"/>
      <c r="X110" s="78"/>
    </row>
    <row r="111" spans="4:24"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7"/>
      <c r="O111" s="78"/>
      <c r="P111" s="78"/>
      <c r="Q111" s="78"/>
      <c r="R111" s="78"/>
      <c r="S111" s="78"/>
      <c r="T111" s="78"/>
      <c r="U111" s="78"/>
      <c r="V111" s="78"/>
      <c r="W111" s="78"/>
      <c r="X111" s="78"/>
    </row>
    <row r="112" spans="4:24"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7"/>
      <c r="O112" s="78"/>
      <c r="P112" s="78"/>
      <c r="Q112" s="78"/>
      <c r="R112" s="78"/>
      <c r="S112" s="78"/>
      <c r="T112" s="78"/>
      <c r="U112" s="78"/>
      <c r="V112" s="78"/>
      <c r="W112" s="78"/>
      <c r="X112" s="78"/>
    </row>
    <row r="113" spans="4:15">
      <c r="D113" s="79"/>
      <c r="E113" s="79"/>
      <c r="F113" s="79"/>
      <c r="G113" s="79"/>
      <c r="H113" s="79"/>
      <c r="I113" s="79"/>
      <c r="J113" s="79"/>
      <c r="K113" s="79"/>
      <c r="L113" s="79"/>
      <c r="M113" s="79"/>
    </row>
    <row r="114" spans="4:15">
      <c r="O114" s="80"/>
    </row>
  </sheetData>
  <mergeCells count="4">
    <mergeCell ref="B4:C4"/>
    <mergeCell ref="D4:M4"/>
    <mergeCell ref="O4:X4"/>
    <mergeCell ref="B5:C5"/>
  </mergeCells>
  <hyperlinks>
    <hyperlink ref="B74" r:id="rId1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17"/>
  </sheetPr>
  <dimension ref="A2:AD116"/>
  <sheetViews>
    <sheetView zoomScale="75" workbookViewId="0">
      <pane xSplit="3" ySplit="5" topLeftCell="D36" activePane="bottomRight" state="frozen"/>
      <selection pane="topRight" activeCell="D1" sqref="D1"/>
      <selection pane="bottomLeft" activeCell="A6" sqref="A6"/>
      <selection pane="bottomRight" activeCell="B75" sqref="B75"/>
    </sheetView>
  </sheetViews>
  <sheetFormatPr defaultColWidth="11.42578125" defaultRowHeight="15"/>
  <cols>
    <col min="1" max="1" width="11.42578125" style="82" customWidth="1"/>
    <col min="2" max="3" width="11.140625" style="82" customWidth="1"/>
    <col min="4" max="5" width="17.140625" style="83" customWidth="1"/>
    <col min="6" max="6" width="14.28515625" style="82" customWidth="1"/>
    <col min="7" max="8" width="11.140625" style="82" customWidth="1"/>
    <col min="9" max="10" width="17.140625" style="82" customWidth="1"/>
    <col min="11" max="16384" width="11.42578125" style="82"/>
  </cols>
  <sheetData>
    <row r="2" spans="1:13" s="3" customFormat="1" ht="15.75">
      <c r="A2" s="1" t="s">
        <v>29</v>
      </c>
      <c r="D2" s="81"/>
      <c r="E2" s="81"/>
      <c r="F2" s="81"/>
    </row>
    <row r="3" spans="1:13" ht="15.75" thickBot="1"/>
    <row r="4" spans="1:13" ht="29.25" customHeight="1" thickBot="1">
      <c r="B4" s="140"/>
      <c r="C4" s="141"/>
      <c r="D4" s="142" t="s">
        <v>1</v>
      </c>
      <c r="E4" s="143"/>
      <c r="F4" s="84"/>
      <c r="G4" s="140"/>
      <c r="H4" s="144"/>
      <c r="I4" s="145" t="s">
        <v>2</v>
      </c>
      <c r="J4" s="146"/>
    </row>
    <row r="5" spans="1:13" ht="18.75" customHeight="1" thickBot="1">
      <c r="B5" s="142" t="s">
        <v>3</v>
      </c>
      <c r="C5" s="147"/>
      <c r="D5" s="85" t="s">
        <v>30</v>
      </c>
      <c r="E5" s="86" t="s">
        <v>31</v>
      </c>
      <c r="F5" s="84"/>
      <c r="G5" s="142" t="s">
        <v>3</v>
      </c>
      <c r="H5" s="144"/>
      <c r="I5" s="87" t="s">
        <v>30</v>
      </c>
      <c r="J5" s="88" t="s">
        <v>31</v>
      </c>
    </row>
    <row r="6" spans="1:13">
      <c r="A6" s="3"/>
      <c r="B6" s="89" t="s">
        <v>14</v>
      </c>
      <c r="C6" s="90">
        <v>2000</v>
      </c>
      <c r="D6" s="91">
        <v>410000</v>
      </c>
      <c r="E6" s="92">
        <v>242000</v>
      </c>
      <c r="F6" s="93"/>
      <c r="G6" s="89" t="s">
        <v>14</v>
      </c>
      <c r="H6" s="94">
        <v>2000</v>
      </c>
      <c r="I6" s="95">
        <v>25000</v>
      </c>
      <c r="J6" s="96">
        <v>20000</v>
      </c>
      <c r="K6" s="3"/>
      <c r="L6" s="3"/>
      <c r="M6" s="3"/>
    </row>
    <row r="7" spans="1:13">
      <c r="A7" s="3"/>
      <c r="B7" s="97" t="s">
        <v>15</v>
      </c>
      <c r="C7" s="98">
        <v>2000</v>
      </c>
      <c r="D7" s="99">
        <v>468000</v>
      </c>
      <c r="E7" s="100">
        <v>282000</v>
      </c>
      <c r="F7" s="93"/>
      <c r="G7" s="97" t="s">
        <v>15</v>
      </c>
      <c r="H7" s="101">
        <v>2000</v>
      </c>
      <c r="I7" s="102">
        <v>27000</v>
      </c>
      <c r="J7" s="103">
        <v>22000</v>
      </c>
      <c r="K7" s="3"/>
      <c r="L7" s="3"/>
      <c r="M7" s="3"/>
    </row>
    <row r="8" spans="1:13">
      <c r="A8" s="3"/>
      <c r="B8" s="97" t="s">
        <v>16</v>
      </c>
      <c r="C8" s="98">
        <v>2000</v>
      </c>
      <c r="D8" s="99">
        <v>391000</v>
      </c>
      <c r="E8" s="100">
        <v>238000</v>
      </c>
      <c r="F8" s="93"/>
      <c r="G8" s="97" t="s">
        <v>16</v>
      </c>
      <c r="H8" s="101">
        <v>2000</v>
      </c>
      <c r="I8" s="102">
        <v>25000</v>
      </c>
      <c r="J8" s="103">
        <v>20000</v>
      </c>
      <c r="K8" s="3"/>
      <c r="L8" s="3"/>
      <c r="M8" s="3"/>
    </row>
    <row r="9" spans="1:13">
      <c r="A9" s="3"/>
      <c r="B9" s="97" t="s">
        <v>32</v>
      </c>
      <c r="C9" s="98">
        <v>2001</v>
      </c>
      <c r="D9" s="99">
        <v>408000</v>
      </c>
      <c r="E9" s="100">
        <v>259000</v>
      </c>
      <c r="F9" s="93"/>
      <c r="G9" s="97" t="s">
        <v>32</v>
      </c>
      <c r="H9" s="101">
        <v>2001</v>
      </c>
      <c r="I9" s="102">
        <v>25000</v>
      </c>
      <c r="J9" s="103">
        <v>21000</v>
      </c>
      <c r="K9" s="3"/>
      <c r="L9" s="3"/>
      <c r="M9" s="3"/>
    </row>
    <row r="10" spans="1:13">
      <c r="A10" s="3"/>
      <c r="B10" s="97" t="s">
        <v>33</v>
      </c>
      <c r="C10" s="98">
        <v>2001</v>
      </c>
      <c r="D10" s="99">
        <v>413000</v>
      </c>
      <c r="E10" s="100">
        <v>237000</v>
      </c>
      <c r="F10" s="93"/>
      <c r="G10" s="97" t="s">
        <v>33</v>
      </c>
      <c r="H10" s="101">
        <v>2001</v>
      </c>
      <c r="I10" s="102">
        <v>26000</v>
      </c>
      <c r="J10" s="103">
        <v>20000</v>
      </c>
      <c r="K10" s="3"/>
      <c r="L10" s="3"/>
      <c r="M10" s="3"/>
    </row>
    <row r="11" spans="1:13">
      <c r="A11" s="3"/>
      <c r="B11" s="97" t="s">
        <v>15</v>
      </c>
      <c r="C11" s="98">
        <v>2001</v>
      </c>
      <c r="D11" s="99">
        <v>472000</v>
      </c>
      <c r="E11" s="100">
        <v>302000</v>
      </c>
      <c r="F11" s="93"/>
      <c r="G11" s="97" t="s">
        <v>15</v>
      </c>
      <c r="H11" s="101">
        <v>2001</v>
      </c>
      <c r="I11" s="102">
        <v>27000</v>
      </c>
      <c r="J11" s="103">
        <v>23000</v>
      </c>
      <c r="K11" s="3"/>
      <c r="L11" s="3"/>
      <c r="M11" s="3"/>
    </row>
    <row r="12" spans="1:13">
      <c r="A12" s="3"/>
      <c r="B12" s="97" t="s">
        <v>16</v>
      </c>
      <c r="C12" s="98">
        <v>2001</v>
      </c>
      <c r="D12" s="99">
        <v>393000</v>
      </c>
      <c r="E12" s="100">
        <v>267000</v>
      </c>
      <c r="F12" s="93"/>
      <c r="G12" s="97" t="s">
        <v>16</v>
      </c>
      <c r="H12" s="101">
        <v>2001</v>
      </c>
      <c r="I12" s="102">
        <v>24000</v>
      </c>
      <c r="J12" s="103">
        <v>21000</v>
      </c>
      <c r="K12" s="3"/>
      <c r="L12" s="3"/>
      <c r="M12" s="3"/>
    </row>
    <row r="13" spans="1:13">
      <c r="A13" s="3"/>
      <c r="B13" s="97" t="s">
        <v>17</v>
      </c>
      <c r="C13" s="98">
        <v>2002</v>
      </c>
      <c r="D13" s="99">
        <v>412000</v>
      </c>
      <c r="E13" s="100">
        <v>288000</v>
      </c>
      <c r="F13" s="93"/>
      <c r="G13" s="97" t="s">
        <v>17</v>
      </c>
      <c r="H13" s="101">
        <v>2002</v>
      </c>
      <c r="I13" s="102">
        <v>25000</v>
      </c>
      <c r="J13" s="103">
        <v>22000</v>
      </c>
      <c r="K13" s="3"/>
      <c r="L13" s="3"/>
      <c r="M13" s="3"/>
    </row>
    <row r="14" spans="1:13">
      <c r="A14" s="3"/>
      <c r="B14" s="97" t="s">
        <v>14</v>
      </c>
      <c r="C14" s="98">
        <v>2002</v>
      </c>
      <c r="D14" s="99">
        <v>426000</v>
      </c>
      <c r="E14" s="100">
        <v>278000</v>
      </c>
      <c r="F14" s="93"/>
      <c r="G14" s="97" t="s">
        <v>14</v>
      </c>
      <c r="H14" s="101">
        <v>2002</v>
      </c>
      <c r="I14" s="102">
        <v>26000</v>
      </c>
      <c r="J14" s="103">
        <v>22000</v>
      </c>
      <c r="K14" s="3"/>
      <c r="L14" s="3"/>
      <c r="M14" s="3"/>
    </row>
    <row r="15" spans="1:13">
      <c r="A15" s="3"/>
      <c r="B15" s="97" t="s">
        <v>15</v>
      </c>
      <c r="C15" s="98">
        <v>2002</v>
      </c>
      <c r="D15" s="99">
        <v>470000</v>
      </c>
      <c r="E15" s="100">
        <v>327000</v>
      </c>
      <c r="F15" s="93"/>
      <c r="G15" s="97" t="s">
        <v>15</v>
      </c>
      <c r="H15" s="101">
        <v>2002</v>
      </c>
      <c r="I15" s="102">
        <v>27000</v>
      </c>
      <c r="J15" s="103">
        <v>24000</v>
      </c>
      <c r="K15" s="3"/>
      <c r="L15" s="3"/>
      <c r="M15" s="3"/>
    </row>
    <row r="16" spans="1:13">
      <c r="A16" s="3"/>
      <c r="B16" s="97" t="s">
        <v>16</v>
      </c>
      <c r="C16" s="98">
        <v>2002</v>
      </c>
      <c r="D16" s="99">
        <v>397000</v>
      </c>
      <c r="E16" s="100">
        <v>264000</v>
      </c>
      <c r="F16" s="93"/>
      <c r="G16" s="97" t="s">
        <v>16</v>
      </c>
      <c r="H16" s="101">
        <v>2002</v>
      </c>
      <c r="I16" s="102">
        <v>26000</v>
      </c>
      <c r="J16" s="103">
        <v>22000</v>
      </c>
      <c r="K16" s="3"/>
      <c r="L16" s="3"/>
      <c r="M16" s="3"/>
    </row>
    <row r="17" spans="1:13">
      <c r="A17" s="3"/>
      <c r="B17" s="97" t="s">
        <v>17</v>
      </c>
      <c r="C17" s="98">
        <v>2003</v>
      </c>
      <c r="D17" s="99">
        <v>428000</v>
      </c>
      <c r="E17" s="100">
        <v>304000</v>
      </c>
      <c r="F17" s="93"/>
      <c r="G17" s="97" t="s">
        <v>17</v>
      </c>
      <c r="H17" s="101">
        <v>2003</v>
      </c>
      <c r="I17" s="102">
        <v>26000</v>
      </c>
      <c r="J17" s="103">
        <v>23000</v>
      </c>
      <c r="K17" s="3"/>
      <c r="L17" s="3"/>
      <c r="M17" s="3"/>
    </row>
    <row r="18" spans="1:13">
      <c r="A18" s="3"/>
      <c r="B18" s="97" t="s">
        <v>14</v>
      </c>
      <c r="C18" s="98">
        <v>2003</v>
      </c>
      <c r="D18" s="99">
        <v>440000</v>
      </c>
      <c r="E18" s="100">
        <v>271000</v>
      </c>
      <c r="F18" s="93"/>
      <c r="G18" s="97" t="s">
        <v>14</v>
      </c>
      <c r="H18" s="101">
        <v>2003</v>
      </c>
      <c r="I18" s="102">
        <v>27000</v>
      </c>
      <c r="J18" s="103">
        <v>22000</v>
      </c>
      <c r="K18" s="3"/>
      <c r="L18" s="3"/>
      <c r="M18" s="3"/>
    </row>
    <row r="19" spans="1:13">
      <c r="A19" s="3"/>
      <c r="B19" s="97" t="s">
        <v>15</v>
      </c>
      <c r="C19" s="98">
        <v>2003</v>
      </c>
      <c r="D19" s="99">
        <v>505000</v>
      </c>
      <c r="E19" s="100">
        <v>310000</v>
      </c>
      <c r="F19" s="93"/>
      <c r="G19" s="97" t="s">
        <v>15</v>
      </c>
      <c r="H19" s="101">
        <v>2003</v>
      </c>
      <c r="I19" s="102">
        <v>29000</v>
      </c>
      <c r="J19" s="103">
        <v>24000</v>
      </c>
      <c r="K19" s="3"/>
      <c r="L19" s="3"/>
      <c r="M19" s="3"/>
    </row>
    <row r="20" spans="1:13">
      <c r="A20" s="3"/>
      <c r="B20" s="97" t="s">
        <v>16</v>
      </c>
      <c r="C20" s="98">
        <v>2003</v>
      </c>
      <c r="D20" s="99">
        <v>398000</v>
      </c>
      <c r="E20" s="100">
        <v>269000</v>
      </c>
      <c r="F20" s="93"/>
      <c r="G20" s="97" t="s">
        <v>16</v>
      </c>
      <c r="H20" s="101">
        <v>2003</v>
      </c>
      <c r="I20" s="102">
        <v>26000</v>
      </c>
      <c r="J20" s="103">
        <v>23000</v>
      </c>
      <c r="K20" s="3"/>
      <c r="L20" s="3"/>
      <c r="M20" s="3"/>
    </row>
    <row r="21" spans="1:13">
      <c r="A21" s="3"/>
      <c r="B21" s="97" t="s">
        <v>17</v>
      </c>
      <c r="C21" s="98">
        <v>2004</v>
      </c>
      <c r="D21" s="99">
        <v>400000</v>
      </c>
      <c r="E21" s="100">
        <v>281000</v>
      </c>
      <c r="F21" s="93"/>
      <c r="G21" s="97" t="s">
        <v>17</v>
      </c>
      <c r="H21" s="101">
        <v>2004</v>
      </c>
      <c r="I21" s="102">
        <v>27000</v>
      </c>
      <c r="J21" s="103">
        <v>23000</v>
      </c>
      <c r="K21" s="3"/>
      <c r="L21" s="3"/>
      <c r="M21" s="3"/>
    </row>
    <row r="22" spans="1:13">
      <c r="A22" s="3"/>
      <c r="B22" s="97" t="s">
        <v>14</v>
      </c>
      <c r="C22" s="98">
        <v>2004</v>
      </c>
      <c r="D22" s="99">
        <v>426000</v>
      </c>
      <c r="E22" s="100">
        <v>276000</v>
      </c>
      <c r="F22" s="93"/>
      <c r="G22" s="97" t="s">
        <v>14</v>
      </c>
      <c r="H22" s="101">
        <v>2004</v>
      </c>
      <c r="I22" s="102">
        <v>28000</v>
      </c>
      <c r="J22" s="103">
        <v>23000</v>
      </c>
      <c r="K22" s="3"/>
      <c r="L22" s="3"/>
      <c r="M22" s="3"/>
    </row>
    <row r="23" spans="1:13">
      <c r="A23" s="3"/>
      <c r="B23" s="97" t="s">
        <v>15</v>
      </c>
      <c r="C23" s="98">
        <v>2004</v>
      </c>
      <c r="D23" s="99">
        <v>515000</v>
      </c>
      <c r="E23" s="100">
        <v>323000</v>
      </c>
      <c r="F23" s="93"/>
      <c r="G23" s="97" t="s">
        <v>15</v>
      </c>
      <c r="H23" s="101">
        <v>2004</v>
      </c>
      <c r="I23" s="102">
        <v>30000</v>
      </c>
      <c r="J23" s="103">
        <v>25000</v>
      </c>
      <c r="K23" s="3"/>
      <c r="L23" s="3"/>
      <c r="M23" s="3"/>
    </row>
    <row r="24" spans="1:13">
      <c r="A24" s="3"/>
      <c r="B24" s="97" t="s">
        <v>16</v>
      </c>
      <c r="C24" s="98">
        <v>2004</v>
      </c>
      <c r="D24" s="99">
        <v>435000</v>
      </c>
      <c r="E24" s="100">
        <v>302000</v>
      </c>
      <c r="F24" s="93"/>
      <c r="G24" s="97" t="s">
        <v>16</v>
      </c>
      <c r="H24" s="101">
        <v>2004</v>
      </c>
      <c r="I24" s="102">
        <v>28000</v>
      </c>
      <c r="J24" s="103">
        <v>24000</v>
      </c>
      <c r="K24" s="3"/>
      <c r="L24" s="3"/>
      <c r="M24" s="3"/>
    </row>
    <row r="25" spans="1:13">
      <c r="A25" s="3"/>
      <c r="B25" s="97" t="s">
        <v>17</v>
      </c>
      <c r="C25" s="98">
        <v>2005</v>
      </c>
      <c r="D25" s="99">
        <v>436000</v>
      </c>
      <c r="E25" s="100">
        <v>299000</v>
      </c>
      <c r="F25" s="93"/>
      <c r="G25" s="97" t="s">
        <v>17</v>
      </c>
      <c r="H25" s="101">
        <v>2005</v>
      </c>
      <c r="I25" s="102">
        <v>28000</v>
      </c>
      <c r="J25" s="103">
        <v>24000</v>
      </c>
      <c r="K25" s="3"/>
      <c r="L25" s="3"/>
      <c r="M25" s="3"/>
    </row>
    <row r="26" spans="1:13">
      <c r="A26" s="3"/>
      <c r="B26" s="97" t="s">
        <v>14</v>
      </c>
      <c r="C26" s="98">
        <v>2005</v>
      </c>
      <c r="D26" s="99">
        <v>467000</v>
      </c>
      <c r="E26" s="100">
        <v>304000</v>
      </c>
      <c r="F26" s="93"/>
      <c r="G26" s="97" t="s">
        <v>14</v>
      </c>
      <c r="H26" s="101">
        <v>2005</v>
      </c>
      <c r="I26" s="102">
        <v>29000</v>
      </c>
      <c r="J26" s="103">
        <v>25000</v>
      </c>
      <c r="K26" s="3"/>
      <c r="L26" s="3"/>
      <c r="M26" s="3"/>
    </row>
    <row r="27" spans="1:13">
      <c r="A27" s="3"/>
      <c r="B27" s="97" t="s">
        <v>15</v>
      </c>
      <c r="C27" s="98">
        <v>2005</v>
      </c>
      <c r="D27" s="99">
        <v>512000</v>
      </c>
      <c r="E27" s="100">
        <v>366000</v>
      </c>
      <c r="F27" s="93"/>
      <c r="G27" s="97" t="s">
        <v>15</v>
      </c>
      <c r="H27" s="101">
        <v>2005</v>
      </c>
      <c r="I27" s="102">
        <v>31000</v>
      </c>
      <c r="J27" s="103">
        <v>27000</v>
      </c>
      <c r="K27" s="3"/>
      <c r="L27" s="3"/>
      <c r="M27" s="3"/>
    </row>
    <row r="28" spans="1:13">
      <c r="A28" s="3"/>
      <c r="B28" s="97" t="s">
        <v>16</v>
      </c>
      <c r="C28" s="98">
        <v>2005</v>
      </c>
      <c r="D28" s="99">
        <v>467000</v>
      </c>
      <c r="E28" s="100">
        <v>357000</v>
      </c>
      <c r="F28" s="93"/>
      <c r="G28" s="97" t="s">
        <v>16</v>
      </c>
      <c r="H28" s="101">
        <v>2005</v>
      </c>
      <c r="I28" s="102">
        <v>30000</v>
      </c>
      <c r="J28" s="103">
        <v>27000</v>
      </c>
      <c r="K28" s="3"/>
      <c r="L28" s="3"/>
      <c r="M28" s="3"/>
    </row>
    <row r="29" spans="1:13">
      <c r="A29" s="3"/>
      <c r="B29" s="97" t="s">
        <v>17</v>
      </c>
      <c r="C29" s="98">
        <v>2006</v>
      </c>
      <c r="D29" s="99">
        <v>469000</v>
      </c>
      <c r="E29" s="100">
        <v>332000</v>
      </c>
      <c r="F29" s="93"/>
      <c r="G29" s="97" t="s">
        <v>17</v>
      </c>
      <c r="H29" s="101">
        <v>2006</v>
      </c>
      <c r="I29" s="102">
        <v>29000</v>
      </c>
      <c r="J29" s="103">
        <v>26000</v>
      </c>
      <c r="K29" s="3"/>
      <c r="L29" s="3"/>
      <c r="M29" s="3"/>
    </row>
    <row r="30" spans="1:13">
      <c r="A30" s="3"/>
      <c r="B30" s="97" t="s">
        <v>14</v>
      </c>
      <c r="C30" s="98">
        <v>2006</v>
      </c>
      <c r="D30" s="99">
        <v>494000</v>
      </c>
      <c r="E30" s="100">
        <v>356000</v>
      </c>
      <c r="F30" s="93"/>
      <c r="G30" s="97" t="s">
        <v>14</v>
      </c>
      <c r="H30" s="101">
        <v>2006</v>
      </c>
      <c r="I30" s="102">
        <v>30000</v>
      </c>
      <c r="J30" s="103">
        <v>27000</v>
      </c>
      <c r="K30" s="3"/>
      <c r="L30" s="3"/>
      <c r="M30" s="3"/>
    </row>
    <row r="31" spans="1:13">
      <c r="A31" s="3"/>
      <c r="B31" s="97" t="s">
        <v>15</v>
      </c>
      <c r="C31" s="98">
        <v>2006</v>
      </c>
      <c r="D31" s="99">
        <v>566000</v>
      </c>
      <c r="E31" s="100">
        <v>400000</v>
      </c>
      <c r="F31" s="93"/>
      <c r="G31" s="97" t="s">
        <v>15</v>
      </c>
      <c r="H31" s="101">
        <v>2006</v>
      </c>
      <c r="I31" s="102">
        <v>32000</v>
      </c>
      <c r="J31" s="103">
        <v>29000</v>
      </c>
      <c r="K31" s="3"/>
      <c r="L31" s="3"/>
      <c r="M31" s="3"/>
    </row>
    <row r="32" spans="1:13">
      <c r="A32" s="3"/>
      <c r="B32" s="97" t="s">
        <v>16</v>
      </c>
      <c r="C32" s="98">
        <v>2006</v>
      </c>
      <c r="D32" s="99">
        <v>458000</v>
      </c>
      <c r="E32" s="100">
        <v>346000</v>
      </c>
      <c r="F32" s="93"/>
      <c r="G32" s="97" t="s">
        <v>16</v>
      </c>
      <c r="H32" s="101">
        <v>2006</v>
      </c>
      <c r="I32" s="102">
        <v>30000</v>
      </c>
      <c r="J32" s="103">
        <v>27000</v>
      </c>
      <c r="K32" s="3"/>
      <c r="L32" s="3"/>
      <c r="M32" s="3"/>
    </row>
    <row r="33" spans="1:30">
      <c r="A33" s="3"/>
      <c r="B33" s="97" t="s">
        <v>17</v>
      </c>
      <c r="C33" s="98">
        <v>2007</v>
      </c>
      <c r="D33" s="99">
        <v>462000</v>
      </c>
      <c r="E33" s="100">
        <v>358000</v>
      </c>
      <c r="F33" s="93"/>
      <c r="G33" s="97" t="s">
        <v>17</v>
      </c>
      <c r="H33" s="101">
        <v>2007</v>
      </c>
      <c r="I33" s="102">
        <v>29000</v>
      </c>
      <c r="J33" s="103">
        <v>27000</v>
      </c>
      <c r="K33" s="3"/>
      <c r="L33" s="3"/>
      <c r="M33" s="3"/>
    </row>
    <row r="34" spans="1:30">
      <c r="A34" s="3"/>
      <c r="B34" s="97" t="s">
        <v>14</v>
      </c>
      <c r="C34" s="98">
        <v>2007</v>
      </c>
      <c r="D34" s="99">
        <v>480000</v>
      </c>
      <c r="E34" s="100">
        <v>342000</v>
      </c>
      <c r="F34" s="93"/>
      <c r="G34" s="97" t="s">
        <v>14</v>
      </c>
      <c r="H34" s="101">
        <v>2007</v>
      </c>
      <c r="I34" s="102">
        <v>30000</v>
      </c>
      <c r="J34" s="103">
        <v>27000</v>
      </c>
      <c r="K34" s="3"/>
      <c r="L34" s="3"/>
      <c r="M34" s="3"/>
    </row>
    <row r="35" spans="1:30">
      <c r="A35" s="3"/>
      <c r="B35" s="97" t="s">
        <v>15</v>
      </c>
      <c r="C35" s="98">
        <v>2007</v>
      </c>
      <c r="D35" s="99">
        <v>524000</v>
      </c>
      <c r="E35" s="100">
        <v>376000</v>
      </c>
      <c r="F35" s="93"/>
      <c r="G35" s="97" t="s">
        <v>15</v>
      </c>
      <c r="H35" s="101">
        <v>2007</v>
      </c>
      <c r="I35" s="102">
        <v>32000</v>
      </c>
      <c r="J35" s="103">
        <v>28000</v>
      </c>
      <c r="K35" s="3"/>
      <c r="L35" s="3"/>
      <c r="M35" s="3"/>
    </row>
    <row r="36" spans="1:30">
      <c r="A36" s="3"/>
      <c r="B36" s="97" t="s">
        <v>16</v>
      </c>
      <c r="C36" s="98">
        <v>2007</v>
      </c>
      <c r="D36" s="99">
        <v>452000</v>
      </c>
      <c r="E36" s="100">
        <v>316000</v>
      </c>
      <c r="F36" s="93"/>
      <c r="G36" s="97" t="s">
        <v>16</v>
      </c>
      <c r="H36" s="101">
        <v>2007</v>
      </c>
      <c r="I36" s="102">
        <v>29000</v>
      </c>
      <c r="J36" s="103">
        <v>26000</v>
      </c>
      <c r="K36" s="3"/>
      <c r="L36" s="3"/>
      <c r="M36" s="3"/>
    </row>
    <row r="37" spans="1:30">
      <c r="A37" s="3"/>
      <c r="B37" s="97" t="s">
        <v>17</v>
      </c>
      <c r="C37" s="98">
        <v>2008</v>
      </c>
      <c r="D37" s="99">
        <v>459000</v>
      </c>
      <c r="E37" s="100">
        <v>335000</v>
      </c>
      <c r="F37" s="93"/>
      <c r="G37" s="97" t="s">
        <v>17</v>
      </c>
      <c r="H37" s="101">
        <v>2008</v>
      </c>
      <c r="I37" s="102">
        <v>29000</v>
      </c>
      <c r="J37" s="103">
        <v>27000</v>
      </c>
      <c r="K37" s="3"/>
      <c r="L37" s="3"/>
      <c r="M37" s="3"/>
    </row>
    <row r="38" spans="1:30">
      <c r="A38" s="3"/>
      <c r="B38" s="97" t="s">
        <v>14</v>
      </c>
      <c r="C38" s="98">
        <v>2008</v>
      </c>
      <c r="D38" s="99">
        <v>497000</v>
      </c>
      <c r="E38" s="100">
        <v>337000</v>
      </c>
      <c r="F38" s="93"/>
      <c r="G38" s="97" t="s">
        <v>14</v>
      </c>
      <c r="H38" s="101">
        <v>2008</v>
      </c>
      <c r="I38" s="102">
        <v>31000</v>
      </c>
      <c r="J38" s="103">
        <v>27000</v>
      </c>
      <c r="K38" s="3"/>
      <c r="L38" s="3"/>
      <c r="M38" s="3"/>
    </row>
    <row r="39" spans="1:30">
      <c r="A39" s="3"/>
      <c r="B39" s="97" t="s">
        <v>15</v>
      </c>
      <c r="C39" s="98">
        <v>2008</v>
      </c>
      <c r="D39" s="99">
        <v>569000</v>
      </c>
      <c r="E39" s="100">
        <v>410000</v>
      </c>
      <c r="F39" s="93"/>
      <c r="G39" s="97" t="s">
        <v>15</v>
      </c>
      <c r="H39" s="101">
        <v>2008</v>
      </c>
      <c r="I39" s="102">
        <v>34000</v>
      </c>
      <c r="J39" s="103">
        <v>30000</v>
      </c>
      <c r="K39" s="3"/>
      <c r="L39" s="3"/>
      <c r="M39" s="3"/>
    </row>
    <row r="40" spans="1:30">
      <c r="A40" s="3"/>
      <c r="B40" s="97" t="s">
        <v>16</v>
      </c>
      <c r="C40" s="98">
        <v>2008</v>
      </c>
      <c r="D40" s="99">
        <v>493000</v>
      </c>
      <c r="E40" s="100">
        <v>352000</v>
      </c>
      <c r="F40" s="93"/>
      <c r="G40" s="97" t="s">
        <v>16</v>
      </c>
      <c r="H40" s="101">
        <v>2008</v>
      </c>
      <c r="I40" s="102">
        <v>31000</v>
      </c>
      <c r="J40" s="103">
        <v>27000</v>
      </c>
      <c r="K40" s="3"/>
      <c r="L40" s="3"/>
      <c r="M40" s="3"/>
    </row>
    <row r="41" spans="1:30">
      <c r="A41" s="3"/>
      <c r="B41" s="97" t="s">
        <v>17</v>
      </c>
      <c r="C41" s="98">
        <v>2009</v>
      </c>
      <c r="D41" s="99">
        <v>502000</v>
      </c>
      <c r="E41" s="100">
        <v>413000</v>
      </c>
      <c r="F41" s="93"/>
      <c r="G41" s="97" t="s">
        <v>17</v>
      </c>
      <c r="H41" s="101">
        <v>2009</v>
      </c>
      <c r="I41" s="102">
        <v>32000</v>
      </c>
      <c r="J41" s="103">
        <v>29000</v>
      </c>
      <c r="K41" s="3"/>
      <c r="L41" s="3"/>
      <c r="M41" s="3"/>
    </row>
    <row r="42" spans="1:30">
      <c r="A42" s="3"/>
      <c r="B42" s="97" t="s">
        <v>14</v>
      </c>
      <c r="C42" s="98">
        <v>2009</v>
      </c>
      <c r="D42" s="99">
        <v>522000</v>
      </c>
      <c r="E42" s="100">
        <v>419000</v>
      </c>
      <c r="F42" s="93"/>
      <c r="G42" s="97" t="s">
        <v>14</v>
      </c>
      <c r="H42" s="101">
        <v>2009</v>
      </c>
      <c r="I42" s="102">
        <v>33000</v>
      </c>
      <c r="J42" s="103">
        <v>30000</v>
      </c>
      <c r="K42" s="3"/>
      <c r="L42" s="3"/>
      <c r="M42" s="3"/>
    </row>
    <row r="43" spans="1:30">
      <c r="A43" s="3"/>
      <c r="B43" s="97" t="s">
        <v>15</v>
      </c>
      <c r="C43" s="98">
        <v>2009</v>
      </c>
      <c r="D43" s="99">
        <v>573000</v>
      </c>
      <c r="E43" s="100">
        <v>483000</v>
      </c>
      <c r="F43" s="93"/>
      <c r="G43" s="97" t="s">
        <v>15</v>
      </c>
      <c r="H43" s="101">
        <v>2009</v>
      </c>
      <c r="I43" s="102">
        <v>35000</v>
      </c>
      <c r="J43" s="103">
        <v>33000</v>
      </c>
      <c r="K43" s="3"/>
      <c r="L43" s="3"/>
      <c r="M43" s="3"/>
    </row>
    <row r="44" spans="1:30">
      <c r="A44" s="3"/>
      <c r="B44" s="97" t="s">
        <v>16</v>
      </c>
      <c r="C44" s="98">
        <v>2009</v>
      </c>
      <c r="D44" s="99">
        <v>498000</v>
      </c>
      <c r="E44" s="100">
        <v>383000</v>
      </c>
      <c r="F44" s="93"/>
      <c r="G44" s="97" t="s">
        <v>16</v>
      </c>
      <c r="H44" s="101">
        <v>2009</v>
      </c>
      <c r="I44" s="102">
        <v>33000</v>
      </c>
      <c r="J44" s="103">
        <v>29000</v>
      </c>
      <c r="K44" s="3"/>
      <c r="L44" s="3"/>
      <c r="M44" s="3"/>
    </row>
    <row r="45" spans="1:30">
      <c r="A45" s="3"/>
      <c r="B45" s="97" t="s">
        <v>17</v>
      </c>
      <c r="C45" s="98">
        <v>2010</v>
      </c>
      <c r="D45" s="99">
        <v>505000</v>
      </c>
      <c r="E45" s="100">
        <v>407000</v>
      </c>
      <c r="F45" s="93"/>
      <c r="G45" s="97" t="s">
        <v>17</v>
      </c>
      <c r="H45" s="101">
        <v>2010</v>
      </c>
      <c r="I45" s="102">
        <v>33000</v>
      </c>
      <c r="J45" s="103">
        <v>30000</v>
      </c>
      <c r="K45" s="3"/>
      <c r="L45" s="3"/>
      <c r="M45" s="3"/>
    </row>
    <row r="46" spans="1:30">
      <c r="A46" s="3"/>
      <c r="B46" s="97" t="s">
        <v>14</v>
      </c>
      <c r="C46" s="98">
        <v>2010</v>
      </c>
      <c r="D46" s="99">
        <v>502000</v>
      </c>
      <c r="E46" s="100">
        <v>361000</v>
      </c>
      <c r="F46" s="93"/>
      <c r="G46" s="97" t="s">
        <v>14</v>
      </c>
      <c r="H46" s="101">
        <v>2010</v>
      </c>
      <c r="I46" s="102">
        <v>33000</v>
      </c>
      <c r="J46" s="103">
        <v>29000</v>
      </c>
      <c r="K46" s="3"/>
      <c r="L46" s="3"/>
      <c r="M46" s="3"/>
    </row>
    <row r="47" spans="1:30">
      <c r="A47" s="3"/>
      <c r="B47" s="97" t="s">
        <v>15</v>
      </c>
      <c r="C47" s="98">
        <v>2010</v>
      </c>
      <c r="D47" s="99">
        <v>595000</v>
      </c>
      <c r="E47" s="100">
        <v>425000</v>
      </c>
      <c r="F47" s="93"/>
      <c r="G47" s="97" t="s">
        <v>15</v>
      </c>
      <c r="H47" s="101">
        <v>2010</v>
      </c>
      <c r="I47" s="102">
        <v>36000</v>
      </c>
      <c r="J47" s="103">
        <v>32000</v>
      </c>
      <c r="K47" s="3"/>
      <c r="L47" s="3"/>
      <c r="M47" s="3"/>
    </row>
    <row r="48" spans="1:30" s="3" customFormat="1">
      <c r="B48" s="97" t="s">
        <v>16</v>
      </c>
      <c r="C48" s="98">
        <v>2010</v>
      </c>
      <c r="D48" s="99">
        <v>514000</v>
      </c>
      <c r="E48" s="100">
        <v>419000</v>
      </c>
      <c r="F48" s="93"/>
      <c r="G48" s="97" t="s">
        <v>16</v>
      </c>
      <c r="H48" s="101">
        <v>2010</v>
      </c>
      <c r="I48" s="102">
        <v>34000</v>
      </c>
      <c r="J48" s="103">
        <v>31000</v>
      </c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</row>
    <row r="49" spans="2:30" s="3" customFormat="1">
      <c r="B49" s="97" t="s">
        <v>17</v>
      </c>
      <c r="C49" s="98">
        <v>2011</v>
      </c>
      <c r="D49" s="99">
        <v>500000</v>
      </c>
      <c r="E49" s="100">
        <v>423000</v>
      </c>
      <c r="F49" s="93"/>
      <c r="G49" s="97" t="s">
        <v>17</v>
      </c>
      <c r="H49" s="101">
        <v>2011</v>
      </c>
      <c r="I49" s="102">
        <v>33000</v>
      </c>
      <c r="J49" s="103">
        <v>32000</v>
      </c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</row>
    <row r="50" spans="2:30" s="3" customFormat="1">
      <c r="B50" s="97" t="s">
        <v>14</v>
      </c>
      <c r="C50" s="98">
        <v>2011</v>
      </c>
      <c r="D50" s="99">
        <v>559000</v>
      </c>
      <c r="E50" s="100">
        <v>429000</v>
      </c>
      <c r="F50" s="93"/>
      <c r="G50" s="97" t="s">
        <v>14</v>
      </c>
      <c r="H50" s="101">
        <v>2011</v>
      </c>
      <c r="I50" s="102">
        <v>35000</v>
      </c>
      <c r="J50" s="103">
        <v>33000</v>
      </c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</row>
    <row r="51" spans="2:30" s="3" customFormat="1">
      <c r="B51" s="97" t="s">
        <v>15</v>
      </c>
      <c r="C51" s="98">
        <v>2011</v>
      </c>
      <c r="D51" s="99">
        <v>644000</v>
      </c>
      <c r="E51" s="100">
        <v>535000</v>
      </c>
      <c r="F51" s="93"/>
      <c r="G51" s="97" t="s">
        <v>15</v>
      </c>
      <c r="H51" s="101">
        <v>2011</v>
      </c>
      <c r="I51" s="102">
        <v>38000</v>
      </c>
      <c r="J51" s="103">
        <v>37000</v>
      </c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</row>
    <row r="52" spans="2:30" s="3" customFormat="1">
      <c r="B52" s="97" t="s">
        <v>16</v>
      </c>
      <c r="C52" s="98">
        <v>2011</v>
      </c>
      <c r="D52" s="99">
        <v>499000</v>
      </c>
      <c r="E52" s="100">
        <v>468000</v>
      </c>
      <c r="F52" s="93"/>
      <c r="G52" s="97" t="s">
        <v>16</v>
      </c>
      <c r="H52" s="101">
        <v>2011</v>
      </c>
      <c r="I52" s="102">
        <v>34000</v>
      </c>
      <c r="J52" s="103">
        <v>34000</v>
      </c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</row>
    <row r="53" spans="2:30" s="3" customFormat="1">
      <c r="B53" s="97" t="s">
        <v>17</v>
      </c>
      <c r="C53" s="98">
        <v>2012</v>
      </c>
      <c r="D53" s="99">
        <v>496000</v>
      </c>
      <c r="E53" s="100">
        <v>459000</v>
      </c>
      <c r="F53" s="93"/>
      <c r="G53" s="97" t="s">
        <v>17</v>
      </c>
      <c r="H53" s="101">
        <v>2012</v>
      </c>
      <c r="I53" s="102">
        <v>33000</v>
      </c>
      <c r="J53" s="103">
        <v>33000</v>
      </c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</row>
    <row r="54" spans="2:30" s="3" customFormat="1">
      <c r="B54" s="97" t="s">
        <v>14</v>
      </c>
      <c r="C54" s="98">
        <v>2012</v>
      </c>
      <c r="D54" s="99">
        <v>532000</v>
      </c>
      <c r="E54" s="100">
        <v>449000</v>
      </c>
      <c r="F54" s="93"/>
      <c r="G54" s="97" t="s">
        <v>14</v>
      </c>
      <c r="H54" s="101">
        <v>2012</v>
      </c>
      <c r="I54" s="102">
        <v>35000</v>
      </c>
      <c r="J54" s="103">
        <v>34000</v>
      </c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</row>
    <row r="55" spans="2:30" s="3" customFormat="1">
      <c r="B55" s="97" t="s">
        <v>15</v>
      </c>
      <c r="C55" s="98">
        <v>2012</v>
      </c>
      <c r="D55" s="99">
        <v>562000</v>
      </c>
      <c r="E55" s="100">
        <v>477000</v>
      </c>
      <c r="F55" s="93"/>
      <c r="G55" s="97" t="s">
        <v>15</v>
      </c>
      <c r="H55" s="101">
        <v>2012</v>
      </c>
      <c r="I55" s="102">
        <v>36000</v>
      </c>
      <c r="J55" s="103">
        <v>35000</v>
      </c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</row>
    <row r="56" spans="2:30" s="3" customFormat="1">
      <c r="B56" s="97" t="s">
        <v>16</v>
      </c>
      <c r="C56" s="98">
        <v>2012</v>
      </c>
      <c r="D56" s="99">
        <v>480000</v>
      </c>
      <c r="E56" s="100">
        <v>415000</v>
      </c>
      <c r="F56" s="93"/>
      <c r="G56" s="97" t="s">
        <v>16</v>
      </c>
      <c r="H56" s="101">
        <v>2012</v>
      </c>
      <c r="I56" s="102">
        <v>34000</v>
      </c>
      <c r="J56" s="103">
        <v>33000</v>
      </c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</row>
    <row r="57" spans="2:30" s="3" customFormat="1">
      <c r="B57" s="97" t="str">
        <f t="shared" ref="B57:B64" si="0">B53</f>
        <v>Q1</v>
      </c>
      <c r="C57" s="101">
        <f t="shared" ref="C57:C64" si="1">C53+1</f>
        <v>2013</v>
      </c>
      <c r="D57" s="99">
        <v>500000</v>
      </c>
      <c r="E57" s="100">
        <v>408000</v>
      </c>
      <c r="F57" s="93"/>
      <c r="G57" s="97" t="str">
        <f t="shared" ref="G57:G64" si="2">G53</f>
        <v>Q1</v>
      </c>
      <c r="H57" s="101">
        <f t="shared" ref="H57:H64" si="3">H53+1</f>
        <v>2013</v>
      </c>
      <c r="I57" s="104">
        <v>35000</v>
      </c>
      <c r="J57" s="103">
        <v>33000</v>
      </c>
    </row>
    <row r="58" spans="2:30" s="3" customFormat="1">
      <c r="B58" s="97" t="str">
        <f t="shared" si="0"/>
        <v>Q2</v>
      </c>
      <c r="C58" s="101">
        <f t="shared" si="1"/>
        <v>2013</v>
      </c>
      <c r="D58" s="99">
        <v>517000</v>
      </c>
      <c r="E58" s="100">
        <v>416000</v>
      </c>
      <c r="F58" s="93"/>
      <c r="G58" s="97" t="str">
        <f t="shared" si="2"/>
        <v>Q2</v>
      </c>
      <c r="H58" s="101">
        <f t="shared" si="3"/>
        <v>2013</v>
      </c>
      <c r="I58" s="104">
        <v>35000</v>
      </c>
      <c r="J58" s="103">
        <v>34000</v>
      </c>
    </row>
    <row r="59" spans="2:30" s="3" customFormat="1">
      <c r="B59" s="97" t="str">
        <f t="shared" si="0"/>
        <v>Q3</v>
      </c>
      <c r="C59" s="101">
        <f t="shared" si="1"/>
        <v>2013</v>
      </c>
      <c r="D59" s="99">
        <v>556000</v>
      </c>
      <c r="E59" s="100">
        <v>512000</v>
      </c>
      <c r="F59" s="93"/>
      <c r="G59" s="97" t="str">
        <f t="shared" si="2"/>
        <v>Q3</v>
      </c>
      <c r="H59" s="101">
        <f t="shared" si="3"/>
        <v>2013</v>
      </c>
      <c r="I59" s="104">
        <v>37000</v>
      </c>
      <c r="J59" s="103">
        <v>37000</v>
      </c>
    </row>
    <row r="60" spans="2:30" s="3" customFormat="1">
      <c r="B60" s="97" t="str">
        <f t="shared" si="0"/>
        <v>Q4</v>
      </c>
      <c r="C60" s="101">
        <f t="shared" si="1"/>
        <v>2013</v>
      </c>
      <c r="D60" s="99">
        <v>443000</v>
      </c>
      <c r="E60" s="100">
        <v>407000</v>
      </c>
      <c r="F60" s="93"/>
      <c r="G60" s="97" t="str">
        <f t="shared" si="2"/>
        <v>Q4</v>
      </c>
      <c r="H60" s="101">
        <f t="shared" si="3"/>
        <v>2013</v>
      </c>
      <c r="I60" s="104">
        <v>33000</v>
      </c>
      <c r="J60" s="103">
        <v>33000</v>
      </c>
    </row>
    <row r="61" spans="2:30" s="3" customFormat="1">
      <c r="B61" s="97" t="str">
        <f t="shared" si="0"/>
        <v>Q1</v>
      </c>
      <c r="C61" s="98">
        <f t="shared" si="1"/>
        <v>2014</v>
      </c>
      <c r="D61" s="99">
        <v>430000</v>
      </c>
      <c r="E61" s="100">
        <v>348000</v>
      </c>
      <c r="F61" s="93"/>
      <c r="G61" s="97" t="str">
        <f t="shared" si="2"/>
        <v>Q1</v>
      </c>
      <c r="H61" s="98">
        <f t="shared" si="3"/>
        <v>2014</v>
      </c>
      <c r="I61" s="104">
        <v>32000</v>
      </c>
      <c r="J61" s="103">
        <v>30000</v>
      </c>
    </row>
    <row r="62" spans="2:30" s="3" customFormat="1">
      <c r="B62" s="97" t="str">
        <f t="shared" si="0"/>
        <v>Q2</v>
      </c>
      <c r="C62" s="98">
        <f t="shared" si="1"/>
        <v>2014</v>
      </c>
      <c r="D62" s="99">
        <v>453000</v>
      </c>
      <c r="E62" s="100">
        <v>358000</v>
      </c>
      <c r="F62" s="93"/>
      <c r="G62" s="97" t="str">
        <f t="shared" si="2"/>
        <v>Q2</v>
      </c>
      <c r="H62" s="98">
        <f t="shared" si="3"/>
        <v>2014</v>
      </c>
      <c r="I62" s="104">
        <v>33000</v>
      </c>
      <c r="J62" s="103">
        <v>31000</v>
      </c>
    </row>
    <row r="63" spans="2:30" s="3" customFormat="1">
      <c r="B63" s="97" t="str">
        <f t="shared" si="0"/>
        <v>Q3</v>
      </c>
      <c r="C63" s="98">
        <f t="shared" si="1"/>
        <v>2014</v>
      </c>
      <c r="D63" s="99">
        <v>521000</v>
      </c>
      <c r="E63" s="100">
        <v>411000</v>
      </c>
      <c r="F63" s="93"/>
      <c r="G63" s="97" t="str">
        <f t="shared" si="2"/>
        <v>Q3</v>
      </c>
      <c r="H63" s="98">
        <f t="shared" si="3"/>
        <v>2014</v>
      </c>
      <c r="I63" s="104">
        <v>36000</v>
      </c>
      <c r="J63" s="103">
        <v>33000</v>
      </c>
    </row>
    <row r="64" spans="2:30" s="3" customFormat="1" ht="15.75" thickBot="1">
      <c r="B64" s="105" t="str">
        <f t="shared" si="0"/>
        <v>Q4</v>
      </c>
      <c r="C64" s="106">
        <f t="shared" si="1"/>
        <v>2014</v>
      </c>
      <c r="D64" s="107">
        <v>457000</v>
      </c>
      <c r="E64" s="108">
        <v>330000</v>
      </c>
      <c r="F64" s="93"/>
      <c r="G64" s="105" t="str">
        <f t="shared" si="2"/>
        <v>Q4</v>
      </c>
      <c r="H64" s="106">
        <f t="shared" si="3"/>
        <v>2014</v>
      </c>
      <c r="I64" s="109">
        <v>34000</v>
      </c>
      <c r="J64" s="110">
        <v>30000</v>
      </c>
    </row>
    <row r="65" spans="1:30" s="3" customFormat="1">
      <c r="B65" s="75"/>
      <c r="D65" s="111"/>
      <c r="E65" s="111"/>
      <c r="F65" s="93"/>
      <c r="I65" s="102"/>
      <c r="J65" s="10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</row>
    <row r="66" spans="1:30">
      <c r="A66" s="3"/>
      <c r="B66" s="44" t="s">
        <v>18</v>
      </c>
      <c r="D66" s="111"/>
      <c r="E66" s="111"/>
      <c r="F66" s="93"/>
      <c r="I66" s="102"/>
      <c r="J66" s="102"/>
      <c r="K66" s="3"/>
      <c r="L66" s="3"/>
      <c r="M66" s="3"/>
    </row>
    <row r="67" spans="1:30">
      <c r="A67" s="3"/>
      <c r="B67" s="45" t="s">
        <v>19</v>
      </c>
      <c r="D67" s="111"/>
      <c r="E67" s="111"/>
      <c r="F67" s="93"/>
      <c r="I67" s="102"/>
      <c r="J67" s="102"/>
      <c r="K67" s="3"/>
      <c r="L67" s="3"/>
      <c r="M67" s="3"/>
    </row>
    <row r="68" spans="1:30">
      <c r="A68" s="3"/>
      <c r="B68" s="45" t="s">
        <v>20</v>
      </c>
      <c r="D68" s="111"/>
      <c r="E68" s="111"/>
      <c r="F68" s="93"/>
      <c r="I68" s="102"/>
      <c r="J68" s="102"/>
      <c r="K68" s="3"/>
      <c r="L68" s="3"/>
      <c r="M68" s="3"/>
    </row>
    <row r="69" spans="1:30">
      <c r="A69" s="3"/>
      <c r="B69" s="45" t="s">
        <v>21</v>
      </c>
      <c r="D69" s="111"/>
      <c r="E69" s="111"/>
      <c r="F69" s="93"/>
      <c r="I69" s="102"/>
      <c r="J69" s="102"/>
      <c r="K69" s="3"/>
      <c r="L69" s="3"/>
      <c r="M69" s="3"/>
    </row>
    <row r="70" spans="1:30">
      <c r="A70" s="3"/>
      <c r="B70" s="45" t="s">
        <v>22</v>
      </c>
      <c r="D70" s="111"/>
      <c r="E70" s="111"/>
      <c r="F70" s="93"/>
      <c r="I70" s="102"/>
      <c r="J70" s="102"/>
      <c r="K70" s="3"/>
      <c r="L70" s="3"/>
      <c r="M70" s="3"/>
    </row>
    <row r="71" spans="1:30">
      <c r="A71" s="3"/>
      <c r="B71" s="45" t="s">
        <v>23</v>
      </c>
      <c r="D71" s="111"/>
      <c r="E71" s="111"/>
      <c r="F71" s="93"/>
      <c r="I71" s="102"/>
      <c r="J71" s="102"/>
      <c r="K71" s="3"/>
      <c r="L71" s="3"/>
      <c r="M71" s="3"/>
    </row>
    <row r="72" spans="1:30">
      <c r="A72" s="3"/>
      <c r="B72" s="45" t="s">
        <v>34</v>
      </c>
      <c r="D72" s="111"/>
      <c r="E72" s="111"/>
      <c r="F72" s="93"/>
      <c r="I72" s="102"/>
      <c r="J72" s="102"/>
      <c r="K72" s="3"/>
      <c r="L72" s="3"/>
      <c r="M72" s="3"/>
    </row>
    <row r="73" spans="1:30">
      <c r="A73" s="3"/>
      <c r="B73" s="45" t="s">
        <v>35</v>
      </c>
      <c r="D73" s="111"/>
      <c r="E73" s="111"/>
      <c r="F73" s="93"/>
      <c r="I73" s="102"/>
      <c r="J73" s="102"/>
      <c r="K73" s="3"/>
      <c r="L73" s="3"/>
      <c r="M73" s="3"/>
    </row>
    <row r="74" spans="1:30">
      <c r="A74" s="3"/>
      <c r="B74" s="128" t="s">
        <v>39</v>
      </c>
      <c r="D74" s="111"/>
      <c r="E74" s="111"/>
      <c r="F74" s="93"/>
      <c r="I74" s="102"/>
      <c r="J74" s="102"/>
      <c r="K74" s="3"/>
      <c r="L74" s="3"/>
      <c r="M74" s="3"/>
    </row>
    <row r="75" spans="1:30">
      <c r="A75" s="3"/>
      <c r="B75" s="150" t="s">
        <v>40</v>
      </c>
      <c r="D75" s="111"/>
      <c r="E75" s="111"/>
      <c r="F75" s="93"/>
      <c r="I75" s="102"/>
      <c r="J75" s="102"/>
      <c r="K75" s="3"/>
      <c r="L75" s="3"/>
      <c r="M75" s="3"/>
    </row>
    <row r="76" spans="1:30">
      <c r="A76" s="3"/>
      <c r="D76" s="111"/>
      <c r="E76" s="111"/>
      <c r="F76" s="93"/>
      <c r="I76" s="102"/>
      <c r="J76" s="102"/>
      <c r="K76" s="3"/>
      <c r="L76" s="3"/>
      <c r="M76" s="3"/>
    </row>
    <row r="77" spans="1:30">
      <c r="A77" s="3"/>
      <c r="D77" s="111"/>
      <c r="E77" s="111"/>
      <c r="F77" s="93"/>
      <c r="I77" s="102"/>
      <c r="J77" s="102"/>
      <c r="K77" s="3"/>
      <c r="L77" s="3"/>
      <c r="M77" s="3"/>
    </row>
    <row r="78" spans="1:30">
      <c r="A78" s="3"/>
      <c r="D78" s="111"/>
      <c r="E78" s="111"/>
      <c r="F78" s="93"/>
      <c r="I78" s="102"/>
      <c r="J78" s="102"/>
      <c r="K78" s="3"/>
      <c r="L78" s="3"/>
      <c r="M78" s="3"/>
    </row>
    <row r="79" spans="1:30">
      <c r="A79" s="3"/>
      <c r="D79" s="111"/>
      <c r="E79" s="111"/>
      <c r="F79" s="93"/>
      <c r="I79" s="102"/>
      <c r="J79" s="102"/>
      <c r="K79" s="3"/>
      <c r="L79" s="3"/>
      <c r="M79" s="3"/>
    </row>
    <row r="80" spans="1:30">
      <c r="A80" s="3"/>
      <c r="D80" s="111"/>
      <c r="E80" s="111"/>
      <c r="F80" s="93"/>
      <c r="I80" s="102"/>
      <c r="J80" s="102"/>
      <c r="K80" s="3"/>
      <c r="L80" s="3"/>
      <c r="M80" s="3"/>
    </row>
    <row r="81" spans="1:13">
      <c r="A81" s="3"/>
      <c r="D81" s="111"/>
      <c r="E81" s="111"/>
      <c r="F81" s="93"/>
      <c r="I81" s="102"/>
      <c r="J81" s="102"/>
      <c r="K81" s="3"/>
      <c r="L81" s="3"/>
      <c r="M81" s="3"/>
    </row>
    <row r="82" spans="1:13">
      <c r="A82" s="3"/>
      <c r="D82" s="111"/>
      <c r="E82" s="111"/>
      <c r="F82" s="93"/>
      <c r="I82" s="102"/>
      <c r="J82" s="102"/>
      <c r="K82" s="3"/>
      <c r="L82" s="3"/>
      <c r="M82" s="3"/>
    </row>
    <row r="83" spans="1:13">
      <c r="A83" s="3"/>
      <c r="D83" s="111"/>
      <c r="E83" s="111"/>
      <c r="F83" s="93"/>
      <c r="I83" s="102"/>
      <c r="J83" s="102"/>
      <c r="K83" s="3"/>
      <c r="L83" s="3"/>
      <c r="M83" s="3"/>
    </row>
    <row r="84" spans="1:13">
      <c r="A84" s="3"/>
      <c r="D84" s="111"/>
      <c r="E84" s="111"/>
      <c r="F84" s="93"/>
      <c r="I84" s="102"/>
      <c r="J84" s="102"/>
      <c r="K84" s="3"/>
      <c r="L84" s="3"/>
      <c r="M84" s="3"/>
    </row>
    <row r="85" spans="1:13">
      <c r="D85" s="111"/>
      <c r="E85" s="111"/>
      <c r="F85" s="93"/>
      <c r="I85" s="102"/>
      <c r="J85" s="102"/>
      <c r="K85" s="3"/>
      <c r="L85" s="3"/>
      <c r="M85" s="3"/>
    </row>
    <row r="86" spans="1:13">
      <c r="D86" s="111"/>
      <c r="E86" s="111"/>
      <c r="F86" s="93"/>
      <c r="I86" s="102"/>
      <c r="J86" s="102"/>
      <c r="K86" s="3"/>
      <c r="L86" s="3"/>
      <c r="M86" s="3"/>
    </row>
    <row r="87" spans="1:13">
      <c r="D87" s="111"/>
      <c r="E87" s="111"/>
      <c r="F87" s="93"/>
      <c r="I87" s="102"/>
      <c r="J87" s="102"/>
      <c r="K87" s="3"/>
      <c r="L87" s="3"/>
      <c r="M87" s="3"/>
    </row>
    <row r="88" spans="1:13">
      <c r="D88" s="111"/>
      <c r="E88" s="111"/>
      <c r="F88" s="93"/>
      <c r="I88" s="102"/>
      <c r="J88" s="102"/>
      <c r="K88" s="3"/>
      <c r="L88" s="3"/>
      <c r="M88" s="3"/>
    </row>
    <row r="89" spans="1:13">
      <c r="D89" s="111"/>
      <c r="E89" s="111"/>
      <c r="F89" s="93"/>
      <c r="I89" s="102"/>
      <c r="J89" s="102"/>
      <c r="K89" s="3"/>
      <c r="L89" s="3"/>
      <c r="M89" s="3"/>
    </row>
    <row r="90" spans="1:13">
      <c r="D90" s="111"/>
      <c r="E90" s="111"/>
      <c r="F90" s="93"/>
      <c r="I90" s="102"/>
      <c r="J90" s="102"/>
      <c r="K90" s="3"/>
      <c r="L90" s="3"/>
      <c r="M90" s="3"/>
    </row>
    <row r="91" spans="1:13">
      <c r="D91" s="111"/>
      <c r="E91" s="111"/>
      <c r="F91" s="93"/>
      <c r="I91" s="102"/>
      <c r="J91" s="102"/>
      <c r="K91" s="3"/>
      <c r="L91" s="3"/>
      <c r="M91" s="3"/>
    </row>
    <row r="92" spans="1:13">
      <c r="D92" s="111"/>
      <c r="E92" s="111"/>
      <c r="F92" s="93"/>
      <c r="I92" s="102"/>
      <c r="J92" s="102"/>
      <c r="K92" s="3"/>
      <c r="L92" s="3"/>
      <c r="M92" s="3"/>
    </row>
    <row r="93" spans="1:13">
      <c r="D93" s="111"/>
      <c r="E93" s="111"/>
      <c r="F93" s="93"/>
      <c r="I93" s="102"/>
      <c r="J93" s="102"/>
      <c r="K93" s="3"/>
      <c r="L93" s="3"/>
      <c r="M93" s="3"/>
    </row>
    <row r="94" spans="1:13">
      <c r="D94" s="111"/>
      <c r="E94" s="111"/>
      <c r="F94" s="93"/>
      <c r="I94" s="102"/>
      <c r="J94" s="102"/>
      <c r="K94" s="3"/>
      <c r="L94" s="3"/>
      <c r="M94" s="3"/>
    </row>
    <row r="95" spans="1:13">
      <c r="D95" s="111"/>
      <c r="E95" s="111"/>
      <c r="F95" s="93"/>
      <c r="I95" s="102"/>
      <c r="J95" s="102"/>
      <c r="K95" s="3"/>
      <c r="L95" s="3"/>
      <c r="M95" s="3"/>
    </row>
    <row r="96" spans="1:13">
      <c r="D96" s="111"/>
      <c r="E96" s="111"/>
      <c r="F96" s="93"/>
      <c r="I96" s="102"/>
      <c r="J96" s="102"/>
      <c r="K96" s="3"/>
      <c r="L96" s="3"/>
      <c r="M96" s="3"/>
    </row>
    <row r="97" spans="4:30">
      <c r="D97" s="111"/>
      <c r="E97" s="111"/>
      <c r="F97" s="93"/>
      <c r="I97" s="102"/>
      <c r="J97" s="102"/>
      <c r="K97" s="3"/>
      <c r="L97" s="3"/>
      <c r="M97" s="3"/>
    </row>
    <row r="98" spans="4:30">
      <c r="D98" s="111"/>
      <c r="E98" s="111"/>
      <c r="F98" s="93"/>
      <c r="I98" s="102"/>
      <c r="J98" s="102"/>
      <c r="K98" s="3"/>
      <c r="L98" s="3"/>
      <c r="M98" s="3"/>
    </row>
    <row r="99" spans="4:30">
      <c r="D99" s="111"/>
      <c r="E99" s="111"/>
      <c r="F99" s="93"/>
      <c r="I99" s="102"/>
      <c r="J99" s="102"/>
      <c r="K99" s="3"/>
      <c r="L99" s="3"/>
      <c r="M99" s="3"/>
    </row>
    <row r="100" spans="4:30">
      <c r="D100" s="111"/>
      <c r="E100" s="111"/>
      <c r="F100" s="93"/>
      <c r="I100" s="102"/>
      <c r="J100" s="102"/>
      <c r="K100" s="3"/>
      <c r="L100" s="3"/>
      <c r="M100" s="3"/>
    </row>
    <row r="101" spans="4:30">
      <c r="D101" s="111"/>
      <c r="E101" s="111"/>
      <c r="F101" s="93"/>
      <c r="I101" s="102"/>
      <c r="J101" s="102"/>
      <c r="K101" s="3"/>
      <c r="L101" s="3"/>
      <c r="M101" s="3"/>
    </row>
    <row r="102" spans="4:30">
      <c r="D102" s="111"/>
      <c r="E102" s="111"/>
      <c r="F102" s="93"/>
      <c r="I102" s="102"/>
      <c r="J102" s="102"/>
      <c r="K102" s="3"/>
      <c r="L102" s="3"/>
      <c r="M102" s="3"/>
    </row>
    <row r="103" spans="4:30">
      <c r="D103" s="111"/>
      <c r="E103" s="111"/>
      <c r="F103" s="93"/>
      <c r="I103" s="102"/>
      <c r="J103" s="102"/>
      <c r="K103" s="3"/>
      <c r="L103" s="3"/>
      <c r="M103" s="3"/>
    </row>
    <row r="104" spans="4:30">
      <c r="D104" s="111"/>
      <c r="E104" s="111"/>
      <c r="F104" s="93"/>
      <c r="I104" s="102"/>
      <c r="J104" s="102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4:30">
      <c r="D105" s="111"/>
      <c r="E105" s="111"/>
      <c r="F105" s="93"/>
      <c r="I105" s="102"/>
      <c r="J105" s="102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4:30">
      <c r="D106" s="111"/>
      <c r="E106" s="111"/>
      <c r="F106" s="93"/>
      <c r="I106" s="102"/>
      <c r="J106" s="102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4:30">
      <c r="D107" s="111"/>
      <c r="E107" s="111"/>
      <c r="F107" s="93"/>
      <c r="I107" s="102"/>
      <c r="J107" s="102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4:30">
      <c r="D108" s="111"/>
      <c r="E108" s="111"/>
      <c r="F108" s="93"/>
      <c r="I108" s="102"/>
      <c r="J108" s="102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4:30">
      <c r="D109" s="111"/>
      <c r="E109" s="111"/>
      <c r="F109" s="93"/>
      <c r="I109" s="102"/>
      <c r="J109" s="102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4:30">
      <c r="D110" s="111"/>
      <c r="E110" s="111"/>
      <c r="F110" s="93"/>
      <c r="I110" s="102"/>
      <c r="J110" s="102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4:30">
      <c r="D111" s="111"/>
      <c r="E111" s="111"/>
      <c r="F111" s="93"/>
      <c r="I111" s="102"/>
      <c r="J111" s="102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4:30">
      <c r="D112" s="111"/>
      <c r="E112" s="111"/>
      <c r="F112" s="93"/>
      <c r="I112" s="102"/>
      <c r="J112" s="102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4:30">
      <c r="D113" s="111"/>
      <c r="E113" s="111"/>
      <c r="F113" s="93"/>
      <c r="I113" s="102"/>
      <c r="J113" s="102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4:30">
      <c r="D114" s="112"/>
      <c r="E114" s="112"/>
      <c r="F114" s="3"/>
      <c r="G114" s="3"/>
      <c r="H114" s="3"/>
      <c r="I114" s="3"/>
      <c r="J114" s="3"/>
      <c r="K114" s="3"/>
      <c r="L114" s="3"/>
      <c r="M114" s="113"/>
      <c r="N114" s="114"/>
      <c r="O114" s="114"/>
      <c r="P114" s="115"/>
      <c r="Q114" s="116"/>
      <c r="R114" s="117"/>
      <c r="S114" s="118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4:30">
      <c r="M115" s="113"/>
      <c r="N115" s="114"/>
      <c r="O115" s="114"/>
      <c r="P115" s="115"/>
      <c r="Q115" s="116"/>
      <c r="R115" s="117"/>
      <c r="S115" s="118"/>
    </row>
    <row r="116" spans="4:30">
      <c r="M116" s="113"/>
      <c r="N116" s="114"/>
      <c r="O116" s="114"/>
      <c r="P116" s="115"/>
      <c r="Q116" s="116"/>
      <c r="R116" s="117"/>
      <c r="S116" s="118"/>
    </row>
  </sheetData>
  <mergeCells count="6">
    <mergeCell ref="B4:C4"/>
    <mergeCell ref="D4:E4"/>
    <mergeCell ref="G4:H4"/>
    <mergeCell ref="I4:J4"/>
    <mergeCell ref="B5:C5"/>
    <mergeCell ref="G5:H5"/>
  </mergeCells>
  <hyperlinks>
    <hyperlink ref="B75" r:id="rId1"/>
  </hyperlink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indexed="17"/>
  </sheetPr>
  <dimension ref="A2:S114"/>
  <sheetViews>
    <sheetView zoomScale="75" workbookViewId="0">
      <pane xSplit="3" ySplit="5" topLeftCell="D36" activePane="bottomRight" state="frozen"/>
      <selection pane="topRight" activeCell="D1" sqref="D1"/>
      <selection pane="bottomLeft" activeCell="A6" sqref="A6"/>
      <selection pane="bottomRight" activeCell="D77" sqref="D77"/>
    </sheetView>
  </sheetViews>
  <sheetFormatPr defaultColWidth="11.42578125" defaultRowHeight="15"/>
  <cols>
    <col min="1" max="1" width="11.42578125" style="3" customWidth="1"/>
    <col min="2" max="3" width="11.140625" style="3" customWidth="1"/>
    <col min="4" max="5" width="17.140625" style="81" customWidth="1"/>
    <col min="6" max="6" width="14.28515625" style="81" customWidth="1"/>
    <col min="7" max="8" width="11.140625" style="3" customWidth="1"/>
    <col min="9" max="10" width="17.140625" style="3" customWidth="1"/>
    <col min="11" max="11" width="15" style="3" customWidth="1"/>
    <col min="12" max="12" width="16.7109375" style="3" customWidth="1"/>
    <col min="13" max="16384" width="11.42578125" style="3"/>
  </cols>
  <sheetData>
    <row r="2" spans="1:11" ht="15.75">
      <c r="A2" s="1" t="s">
        <v>36</v>
      </c>
    </row>
    <row r="3" spans="1:11" ht="15.75" thickBot="1"/>
    <row r="4" spans="1:11" ht="27.75" customHeight="1" thickBot="1">
      <c r="B4" s="140"/>
      <c r="C4" s="144"/>
      <c r="D4" s="148" t="s">
        <v>26</v>
      </c>
      <c r="E4" s="149"/>
      <c r="F4" s="93"/>
      <c r="G4" s="140"/>
      <c r="H4" s="144"/>
      <c r="I4" s="148" t="s">
        <v>2</v>
      </c>
      <c r="J4" s="149"/>
      <c r="K4" s="119"/>
    </row>
    <row r="5" spans="1:11" ht="18.75" customHeight="1" thickBot="1">
      <c r="B5" s="142" t="s">
        <v>3</v>
      </c>
      <c r="C5" s="144"/>
      <c r="D5" s="87" t="s">
        <v>30</v>
      </c>
      <c r="E5" s="88" t="s">
        <v>31</v>
      </c>
      <c r="F5" s="93"/>
      <c r="G5" s="142" t="s">
        <v>3</v>
      </c>
      <c r="H5" s="144"/>
      <c r="I5" s="87" t="s">
        <v>30</v>
      </c>
      <c r="J5" s="88" t="s">
        <v>31</v>
      </c>
    </row>
    <row r="6" spans="1:11">
      <c r="B6" s="89" t="s">
        <v>14</v>
      </c>
      <c r="C6" s="90">
        <v>2000</v>
      </c>
      <c r="D6" s="51">
        <v>0.16</v>
      </c>
      <c r="E6" s="53">
        <v>9.4E-2</v>
      </c>
      <c r="F6" s="93"/>
      <c r="G6" s="89" t="s">
        <v>14</v>
      </c>
      <c r="H6" s="90">
        <v>2000</v>
      </c>
      <c r="I6" s="120">
        <v>0.01</v>
      </c>
      <c r="J6" s="121">
        <v>8.0000000000000002E-3</v>
      </c>
    </row>
    <row r="7" spans="1:11">
      <c r="B7" s="97" t="s">
        <v>15</v>
      </c>
      <c r="C7" s="98">
        <v>2000</v>
      </c>
      <c r="D7" s="60">
        <v>0.183</v>
      </c>
      <c r="E7" s="62">
        <v>0.109</v>
      </c>
      <c r="F7" s="93"/>
      <c r="G7" s="97" t="s">
        <v>15</v>
      </c>
      <c r="H7" s="98">
        <v>2000</v>
      </c>
      <c r="I7" s="122">
        <v>1.0999999999999999E-2</v>
      </c>
      <c r="J7" s="123">
        <v>8.9999999999999993E-3</v>
      </c>
    </row>
    <row r="8" spans="1:11">
      <c r="B8" s="97" t="s">
        <v>16</v>
      </c>
      <c r="C8" s="98">
        <v>2000</v>
      </c>
      <c r="D8" s="60">
        <v>0.153</v>
      </c>
      <c r="E8" s="62">
        <v>9.2999999999999999E-2</v>
      </c>
      <c r="F8" s="93"/>
      <c r="G8" s="97" t="s">
        <v>16</v>
      </c>
      <c r="H8" s="98">
        <v>2000</v>
      </c>
      <c r="I8" s="122">
        <v>0.01</v>
      </c>
      <c r="J8" s="123">
        <v>8.0000000000000002E-3</v>
      </c>
    </row>
    <row r="9" spans="1:11">
      <c r="B9" s="97" t="s">
        <v>32</v>
      </c>
      <c r="C9" s="98">
        <v>2001</v>
      </c>
      <c r="D9" s="60">
        <v>0.159</v>
      </c>
      <c r="E9" s="62">
        <v>0.1</v>
      </c>
      <c r="F9" s="93"/>
      <c r="G9" s="97" t="s">
        <v>32</v>
      </c>
      <c r="H9" s="98">
        <v>2001</v>
      </c>
      <c r="I9" s="122">
        <v>0.01</v>
      </c>
      <c r="J9" s="123">
        <v>8.0000000000000002E-3</v>
      </c>
    </row>
    <row r="10" spans="1:11">
      <c r="B10" s="97" t="s">
        <v>33</v>
      </c>
      <c r="C10" s="98">
        <v>2001</v>
      </c>
      <c r="D10" s="60">
        <v>0.16</v>
      </c>
      <c r="E10" s="62">
        <v>9.0999999999999998E-2</v>
      </c>
      <c r="F10" s="93"/>
      <c r="G10" s="97" t="s">
        <v>33</v>
      </c>
      <c r="H10" s="98">
        <v>2001</v>
      </c>
      <c r="I10" s="122">
        <v>0.01</v>
      </c>
      <c r="J10" s="123">
        <v>8.0000000000000002E-3</v>
      </c>
    </row>
    <row r="11" spans="1:11">
      <c r="B11" s="97" t="s">
        <v>15</v>
      </c>
      <c r="C11" s="98">
        <v>2001</v>
      </c>
      <c r="D11" s="60">
        <v>0.182</v>
      </c>
      <c r="E11" s="62">
        <v>0.115</v>
      </c>
      <c r="F11" s="93"/>
      <c r="G11" s="97" t="s">
        <v>15</v>
      </c>
      <c r="H11" s="98">
        <v>2001</v>
      </c>
      <c r="I11" s="122">
        <v>0.01</v>
      </c>
      <c r="J11" s="123">
        <v>8.9999999999999993E-3</v>
      </c>
    </row>
    <row r="12" spans="1:11">
      <c r="B12" s="97" t="s">
        <v>16</v>
      </c>
      <c r="C12" s="98">
        <v>2001</v>
      </c>
      <c r="D12" s="60">
        <v>0.15</v>
      </c>
      <c r="E12" s="62">
        <v>0.10100000000000001</v>
      </c>
      <c r="F12" s="93"/>
      <c r="G12" s="97" t="s">
        <v>16</v>
      </c>
      <c r="H12" s="98">
        <v>2001</v>
      </c>
      <c r="I12" s="122">
        <v>8.9999999999999993E-3</v>
      </c>
      <c r="J12" s="123">
        <v>8.0000000000000002E-3</v>
      </c>
    </row>
    <row r="13" spans="1:11">
      <c r="B13" s="97" t="s">
        <v>17</v>
      </c>
      <c r="C13" s="98">
        <v>2002</v>
      </c>
      <c r="D13" s="60">
        <v>0.157</v>
      </c>
      <c r="E13" s="62">
        <v>0.109</v>
      </c>
      <c r="F13" s="93"/>
      <c r="G13" s="97" t="s">
        <v>17</v>
      </c>
      <c r="H13" s="98">
        <v>2002</v>
      </c>
      <c r="I13" s="122">
        <v>8.9999999999999993E-3</v>
      </c>
      <c r="J13" s="123">
        <v>8.0000000000000002E-3</v>
      </c>
    </row>
    <row r="14" spans="1:11">
      <c r="B14" s="97" t="s">
        <v>14</v>
      </c>
      <c r="C14" s="98">
        <v>2002</v>
      </c>
      <c r="D14" s="60">
        <v>0.161</v>
      </c>
      <c r="E14" s="62">
        <v>0.106</v>
      </c>
      <c r="F14" s="93"/>
      <c r="G14" s="97" t="s">
        <v>14</v>
      </c>
      <c r="H14" s="98">
        <v>2002</v>
      </c>
      <c r="I14" s="122">
        <v>0.01</v>
      </c>
      <c r="J14" s="123">
        <v>8.0000000000000002E-3</v>
      </c>
    </row>
    <row r="15" spans="1:11">
      <c r="B15" s="97" t="s">
        <v>15</v>
      </c>
      <c r="C15" s="98">
        <v>2002</v>
      </c>
      <c r="D15" s="60">
        <v>0.17599999999999999</v>
      </c>
      <c r="E15" s="62">
        <v>0.123</v>
      </c>
      <c r="F15" s="93"/>
      <c r="G15" s="97" t="s">
        <v>15</v>
      </c>
      <c r="H15" s="98">
        <v>2002</v>
      </c>
      <c r="I15" s="122">
        <v>0.01</v>
      </c>
      <c r="J15" s="123">
        <v>8.9999999999999993E-3</v>
      </c>
    </row>
    <row r="16" spans="1:11">
      <c r="B16" s="97" t="s">
        <v>16</v>
      </c>
      <c r="C16" s="98">
        <v>2002</v>
      </c>
      <c r="D16" s="60">
        <v>0.14699999999999999</v>
      </c>
      <c r="E16" s="62">
        <v>9.8000000000000004E-2</v>
      </c>
      <c r="F16" s="93"/>
      <c r="G16" s="97" t="s">
        <v>16</v>
      </c>
      <c r="H16" s="98">
        <v>2002</v>
      </c>
      <c r="I16" s="122">
        <v>0.01</v>
      </c>
      <c r="J16" s="123">
        <v>8.0000000000000002E-3</v>
      </c>
    </row>
    <row r="17" spans="2:10">
      <c r="B17" s="97" t="s">
        <v>17</v>
      </c>
      <c r="C17" s="98">
        <v>2003</v>
      </c>
      <c r="D17" s="60">
        <v>0.16</v>
      </c>
      <c r="E17" s="62">
        <v>0.112</v>
      </c>
      <c r="F17" s="93"/>
      <c r="G17" s="97" t="s">
        <v>17</v>
      </c>
      <c r="H17" s="98">
        <v>2003</v>
      </c>
      <c r="I17" s="122">
        <v>0.01</v>
      </c>
      <c r="J17" s="123">
        <v>8.9999999999999993E-3</v>
      </c>
    </row>
    <row r="18" spans="2:10">
      <c r="B18" s="97" t="s">
        <v>14</v>
      </c>
      <c r="C18" s="98">
        <v>2003</v>
      </c>
      <c r="D18" s="60">
        <v>0.16300000000000001</v>
      </c>
      <c r="E18" s="62">
        <v>0.10100000000000001</v>
      </c>
      <c r="F18" s="93"/>
      <c r="G18" s="97" t="s">
        <v>14</v>
      </c>
      <c r="H18" s="98">
        <v>2003</v>
      </c>
      <c r="I18" s="122">
        <v>0.01</v>
      </c>
      <c r="J18" s="123">
        <v>8.0000000000000002E-3</v>
      </c>
    </row>
    <row r="19" spans="2:10">
      <c r="B19" s="97" t="s">
        <v>15</v>
      </c>
      <c r="C19" s="98">
        <v>2003</v>
      </c>
      <c r="D19" s="60">
        <v>0.185</v>
      </c>
      <c r="E19" s="62">
        <v>0.113</v>
      </c>
      <c r="F19" s="93"/>
      <c r="G19" s="97" t="s">
        <v>15</v>
      </c>
      <c r="H19" s="98">
        <v>2003</v>
      </c>
      <c r="I19" s="122">
        <v>1.0999999999999999E-2</v>
      </c>
      <c r="J19" s="123">
        <v>8.9999999999999993E-3</v>
      </c>
    </row>
    <row r="20" spans="2:10">
      <c r="B20" s="97" t="s">
        <v>16</v>
      </c>
      <c r="C20" s="98">
        <v>2003</v>
      </c>
      <c r="D20" s="60">
        <v>0.14499999999999999</v>
      </c>
      <c r="E20" s="62">
        <v>9.7000000000000003E-2</v>
      </c>
      <c r="F20" s="93"/>
      <c r="G20" s="97" t="s">
        <v>16</v>
      </c>
      <c r="H20" s="98">
        <v>2003</v>
      </c>
      <c r="I20" s="122">
        <v>0.01</v>
      </c>
      <c r="J20" s="123">
        <v>8.0000000000000002E-3</v>
      </c>
    </row>
    <row r="21" spans="2:10">
      <c r="B21" s="97" t="s">
        <v>17</v>
      </c>
      <c r="C21" s="98">
        <v>2004</v>
      </c>
      <c r="D21" s="60">
        <v>0.14599999999999999</v>
      </c>
      <c r="E21" s="62">
        <v>0.10199999999999999</v>
      </c>
      <c r="F21" s="93"/>
      <c r="G21" s="97" t="s">
        <v>17</v>
      </c>
      <c r="H21" s="98">
        <v>2004</v>
      </c>
      <c r="I21" s="122">
        <v>0.01</v>
      </c>
      <c r="J21" s="123">
        <v>8.0000000000000002E-3</v>
      </c>
    </row>
    <row r="22" spans="2:10">
      <c r="B22" s="97" t="s">
        <v>14</v>
      </c>
      <c r="C22" s="98">
        <v>2004</v>
      </c>
      <c r="D22" s="60">
        <v>0.155</v>
      </c>
      <c r="E22" s="62">
        <v>0.1</v>
      </c>
      <c r="F22" s="93"/>
      <c r="G22" s="97" t="s">
        <v>14</v>
      </c>
      <c r="H22" s="98">
        <v>2004</v>
      </c>
      <c r="I22" s="122">
        <v>0.01</v>
      </c>
      <c r="J22" s="123">
        <v>8.0000000000000002E-3</v>
      </c>
    </row>
    <row r="23" spans="2:10">
      <c r="B23" s="97" t="s">
        <v>15</v>
      </c>
      <c r="C23" s="98">
        <v>2004</v>
      </c>
      <c r="D23" s="60">
        <v>0.186</v>
      </c>
      <c r="E23" s="62">
        <v>0.115</v>
      </c>
      <c r="F23" s="93"/>
      <c r="G23" s="97" t="s">
        <v>15</v>
      </c>
      <c r="H23" s="98">
        <v>2004</v>
      </c>
      <c r="I23" s="122">
        <v>1.0999999999999999E-2</v>
      </c>
      <c r="J23" s="123">
        <v>8.9999999999999993E-3</v>
      </c>
    </row>
    <row r="24" spans="2:10">
      <c r="B24" s="97" t="s">
        <v>16</v>
      </c>
      <c r="C24" s="98">
        <v>2004</v>
      </c>
      <c r="D24" s="60">
        <v>0.155</v>
      </c>
      <c r="E24" s="62">
        <v>0.107</v>
      </c>
      <c r="F24" s="93"/>
      <c r="G24" s="97" t="s">
        <v>16</v>
      </c>
      <c r="H24" s="98">
        <v>2004</v>
      </c>
      <c r="I24" s="122">
        <v>0.01</v>
      </c>
      <c r="J24" s="123">
        <v>8.9999999999999993E-3</v>
      </c>
    </row>
    <row r="25" spans="2:10">
      <c r="B25" s="97" t="s">
        <v>17</v>
      </c>
      <c r="C25" s="98">
        <v>2005</v>
      </c>
      <c r="D25" s="60">
        <v>0.155</v>
      </c>
      <c r="E25" s="62">
        <v>0.106</v>
      </c>
      <c r="F25" s="93"/>
      <c r="G25" s="97" t="s">
        <v>17</v>
      </c>
      <c r="H25" s="98">
        <v>2005</v>
      </c>
      <c r="I25" s="122">
        <v>0.01</v>
      </c>
      <c r="J25" s="123">
        <v>8.9999999999999993E-3</v>
      </c>
    </row>
    <row r="26" spans="2:10">
      <c r="B26" s="97" t="s">
        <v>14</v>
      </c>
      <c r="C26" s="98">
        <v>2005</v>
      </c>
      <c r="D26" s="60">
        <v>0.16400000000000001</v>
      </c>
      <c r="E26" s="62">
        <v>0.107</v>
      </c>
      <c r="F26" s="93"/>
      <c r="G26" s="97" t="s">
        <v>14</v>
      </c>
      <c r="H26" s="98">
        <v>2005</v>
      </c>
      <c r="I26" s="122">
        <v>0.01</v>
      </c>
      <c r="J26" s="123">
        <v>8.9999999999999993E-3</v>
      </c>
    </row>
    <row r="27" spans="2:10">
      <c r="B27" s="97" t="s">
        <v>15</v>
      </c>
      <c r="C27" s="98">
        <v>2005</v>
      </c>
      <c r="D27" s="60">
        <v>0.17799999999999999</v>
      </c>
      <c r="E27" s="62">
        <v>0.128</v>
      </c>
      <c r="F27" s="93"/>
      <c r="G27" s="97" t="s">
        <v>15</v>
      </c>
      <c r="H27" s="98">
        <v>2005</v>
      </c>
      <c r="I27" s="122">
        <v>1.0999999999999999E-2</v>
      </c>
      <c r="J27" s="123">
        <v>8.9999999999999993E-3</v>
      </c>
    </row>
    <row r="28" spans="2:10">
      <c r="B28" s="97" t="s">
        <v>16</v>
      </c>
      <c r="C28" s="98">
        <v>2005</v>
      </c>
      <c r="D28" s="60">
        <v>0.16400000000000001</v>
      </c>
      <c r="E28" s="62">
        <v>0.126</v>
      </c>
      <c r="F28" s="93"/>
      <c r="G28" s="97" t="s">
        <v>16</v>
      </c>
      <c r="H28" s="98">
        <v>2005</v>
      </c>
      <c r="I28" s="122">
        <v>0.01</v>
      </c>
      <c r="J28" s="123">
        <v>8.9999999999999993E-3</v>
      </c>
    </row>
    <row r="29" spans="2:10">
      <c r="B29" s="97" t="s">
        <v>17</v>
      </c>
      <c r="C29" s="98">
        <v>2006</v>
      </c>
      <c r="D29" s="60">
        <v>0.16400000000000001</v>
      </c>
      <c r="E29" s="62">
        <v>0.11700000000000001</v>
      </c>
      <c r="F29" s="93"/>
      <c r="G29" s="97" t="s">
        <v>17</v>
      </c>
      <c r="H29" s="98">
        <v>2006</v>
      </c>
      <c r="I29" s="122">
        <v>0.01</v>
      </c>
      <c r="J29" s="123">
        <v>8.9999999999999993E-3</v>
      </c>
    </row>
    <row r="30" spans="2:10">
      <c r="B30" s="97" t="s">
        <v>14</v>
      </c>
      <c r="C30" s="98">
        <v>2006</v>
      </c>
      <c r="D30" s="60">
        <v>0.17100000000000001</v>
      </c>
      <c r="E30" s="62">
        <v>0.125</v>
      </c>
      <c r="F30" s="93"/>
      <c r="G30" s="97" t="s">
        <v>14</v>
      </c>
      <c r="H30" s="98">
        <v>2006</v>
      </c>
      <c r="I30" s="122">
        <v>0.01</v>
      </c>
      <c r="J30" s="123">
        <v>8.9999999999999993E-3</v>
      </c>
    </row>
    <row r="31" spans="2:10">
      <c r="B31" s="97" t="s">
        <v>15</v>
      </c>
      <c r="C31" s="98">
        <v>2006</v>
      </c>
      <c r="D31" s="60">
        <v>0.19600000000000001</v>
      </c>
      <c r="E31" s="62">
        <v>0.13800000000000001</v>
      </c>
      <c r="F31" s="93"/>
      <c r="G31" s="97" t="s">
        <v>15</v>
      </c>
      <c r="H31" s="98">
        <v>2006</v>
      </c>
      <c r="I31" s="122">
        <v>1.0999999999999999E-2</v>
      </c>
      <c r="J31" s="123">
        <v>0.01</v>
      </c>
    </row>
    <row r="32" spans="2:10">
      <c r="B32" s="97" t="s">
        <v>16</v>
      </c>
      <c r="C32" s="98">
        <v>2006</v>
      </c>
      <c r="D32" s="60">
        <v>0.158</v>
      </c>
      <c r="E32" s="62">
        <v>0.11899999999999999</v>
      </c>
      <c r="F32" s="93"/>
      <c r="G32" s="97" t="s">
        <v>16</v>
      </c>
      <c r="H32" s="98">
        <v>2006</v>
      </c>
      <c r="I32" s="122">
        <v>0.01</v>
      </c>
      <c r="J32" s="123">
        <v>8.9999999999999993E-3</v>
      </c>
    </row>
    <row r="33" spans="2:10">
      <c r="B33" s="97" t="s">
        <v>17</v>
      </c>
      <c r="C33" s="98">
        <v>2007</v>
      </c>
      <c r="D33" s="60">
        <v>0.158</v>
      </c>
      <c r="E33" s="62">
        <v>0.123</v>
      </c>
      <c r="F33" s="93"/>
      <c r="G33" s="97" t="s">
        <v>17</v>
      </c>
      <c r="H33" s="98">
        <v>2007</v>
      </c>
      <c r="I33" s="122">
        <v>0.01</v>
      </c>
      <c r="J33" s="123">
        <v>8.9999999999999993E-3</v>
      </c>
    </row>
    <row r="34" spans="2:10">
      <c r="B34" s="97" t="s">
        <v>14</v>
      </c>
      <c r="C34" s="98">
        <v>2007</v>
      </c>
      <c r="D34" s="60">
        <v>0.16400000000000001</v>
      </c>
      <c r="E34" s="62">
        <v>0.11799999999999999</v>
      </c>
      <c r="F34" s="93"/>
      <c r="G34" s="97" t="s">
        <v>14</v>
      </c>
      <c r="H34" s="98">
        <v>2007</v>
      </c>
      <c r="I34" s="122">
        <v>0.01</v>
      </c>
      <c r="J34" s="123">
        <v>8.9999999999999993E-3</v>
      </c>
    </row>
    <row r="35" spans="2:10">
      <c r="B35" s="97" t="s">
        <v>15</v>
      </c>
      <c r="C35" s="98">
        <v>2007</v>
      </c>
      <c r="D35" s="60">
        <v>0.17799999999999999</v>
      </c>
      <c r="E35" s="62">
        <v>0.129</v>
      </c>
      <c r="F35" s="93"/>
      <c r="G35" s="97" t="s">
        <v>15</v>
      </c>
      <c r="H35" s="98">
        <v>2007</v>
      </c>
      <c r="I35" s="122">
        <v>1.0999999999999999E-2</v>
      </c>
      <c r="J35" s="123">
        <v>0.01</v>
      </c>
    </row>
    <row r="36" spans="2:10">
      <c r="B36" s="97" t="s">
        <v>16</v>
      </c>
      <c r="C36" s="98">
        <v>2007</v>
      </c>
      <c r="D36" s="60">
        <v>0.153</v>
      </c>
      <c r="E36" s="62">
        <v>0.108</v>
      </c>
      <c r="F36" s="93"/>
      <c r="G36" s="97" t="s">
        <v>16</v>
      </c>
      <c r="H36" s="98">
        <v>2007</v>
      </c>
      <c r="I36" s="122">
        <v>0.01</v>
      </c>
      <c r="J36" s="123">
        <v>8.9999999999999993E-3</v>
      </c>
    </row>
    <row r="37" spans="2:10">
      <c r="B37" s="97" t="s">
        <v>17</v>
      </c>
      <c r="C37" s="98">
        <v>2008</v>
      </c>
      <c r="D37" s="60">
        <v>0.156</v>
      </c>
      <c r="E37" s="62">
        <v>0.114</v>
      </c>
      <c r="F37" s="93"/>
      <c r="G37" s="97" t="s">
        <v>17</v>
      </c>
      <c r="H37" s="98">
        <v>2008</v>
      </c>
      <c r="I37" s="122">
        <v>0.01</v>
      </c>
      <c r="J37" s="123">
        <v>8.9999999999999993E-3</v>
      </c>
    </row>
    <row r="38" spans="2:10">
      <c r="B38" s="97" t="s">
        <v>14</v>
      </c>
      <c r="C38" s="98">
        <v>2008</v>
      </c>
      <c r="D38" s="60">
        <v>0.16700000000000001</v>
      </c>
      <c r="E38" s="62">
        <v>0.113</v>
      </c>
      <c r="F38" s="93"/>
      <c r="G38" s="97" t="s">
        <v>14</v>
      </c>
      <c r="H38" s="98">
        <v>2008</v>
      </c>
      <c r="I38" s="122">
        <v>0.01</v>
      </c>
      <c r="J38" s="123">
        <v>8.9999999999999993E-3</v>
      </c>
    </row>
    <row r="39" spans="2:10">
      <c r="B39" s="97" t="s">
        <v>15</v>
      </c>
      <c r="C39" s="98">
        <v>2008</v>
      </c>
      <c r="D39" s="60">
        <v>0.191</v>
      </c>
      <c r="E39" s="62">
        <v>0.13800000000000001</v>
      </c>
      <c r="F39" s="93"/>
      <c r="G39" s="97" t="s">
        <v>15</v>
      </c>
      <c r="H39" s="98">
        <v>2008</v>
      </c>
      <c r="I39" s="122">
        <v>1.0999999999999999E-2</v>
      </c>
      <c r="J39" s="123">
        <v>0.01</v>
      </c>
    </row>
    <row r="40" spans="2:10">
      <c r="B40" s="97" t="s">
        <v>16</v>
      </c>
      <c r="C40" s="98">
        <v>2008</v>
      </c>
      <c r="D40" s="60">
        <v>0.16500000000000001</v>
      </c>
      <c r="E40" s="62">
        <v>0.11899999999999999</v>
      </c>
      <c r="F40" s="93"/>
      <c r="G40" s="97" t="s">
        <v>16</v>
      </c>
      <c r="H40" s="98">
        <v>2008</v>
      </c>
      <c r="I40" s="122">
        <v>0.01</v>
      </c>
      <c r="J40" s="123">
        <v>8.9999999999999993E-3</v>
      </c>
    </row>
    <row r="41" spans="2:10">
      <c r="B41" s="97" t="s">
        <v>17</v>
      </c>
      <c r="C41" s="98">
        <v>2009</v>
      </c>
      <c r="D41" s="60">
        <v>0.16900000000000001</v>
      </c>
      <c r="E41" s="62">
        <v>0.14000000000000001</v>
      </c>
      <c r="F41" s="93"/>
      <c r="G41" s="97" t="s">
        <v>17</v>
      </c>
      <c r="H41" s="98">
        <v>2009</v>
      </c>
      <c r="I41" s="122">
        <v>1.0999999999999999E-2</v>
      </c>
      <c r="J41" s="123">
        <v>0.01</v>
      </c>
    </row>
    <row r="42" spans="2:10">
      <c r="B42" s="97" t="s">
        <v>14</v>
      </c>
      <c r="C42" s="98">
        <v>2009</v>
      </c>
      <c r="D42" s="60">
        <v>0.17499999999999999</v>
      </c>
      <c r="E42" s="62">
        <v>0.14199999999999999</v>
      </c>
      <c r="F42" s="93"/>
      <c r="G42" s="97" t="s">
        <v>14</v>
      </c>
      <c r="H42" s="98">
        <v>2009</v>
      </c>
      <c r="I42" s="122">
        <v>1.0999999999999999E-2</v>
      </c>
      <c r="J42" s="123">
        <v>0.01</v>
      </c>
    </row>
    <row r="43" spans="2:10">
      <c r="B43" s="97" t="s">
        <v>15</v>
      </c>
      <c r="C43" s="98">
        <v>2009</v>
      </c>
      <c r="D43" s="60">
        <v>0.19400000000000001</v>
      </c>
      <c r="E43" s="62">
        <v>0.16300000000000001</v>
      </c>
      <c r="F43" s="93"/>
      <c r="G43" s="97" t="s">
        <v>15</v>
      </c>
      <c r="H43" s="98">
        <v>2009</v>
      </c>
      <c r="I43" s="122">
        <v>1.2E-2</v>
      </c>
      <c r="J43" s="123">
        <v>1.0999999999999999E-2</v>
      </c>
    </row>
    <row r="44" spans="2:10">
      <c r="B44" s="97" t="s">
        <v>16</v>
      </c>
      <c r="C44" s="98">
        <v>2009</v>
      </c>
      <c r="D44" s="60">
        <v>0.16600000000000001</v>
      </c>
      <c r="E44" s="62">
        <v>0.129</v>
      </c>
      <c r="F44" s="93"/>
      <c r="G44" s="97" t="s">
        <v>16</v>
      </c>
      <c r="H44" s="98">
        <v>2009</v>
      </c>
      <c r="I44" s="122">
        <v>1.0999999999999999E-2</v>
      </c>
      <c r="J44" s="123">
        <v>0.01</v>
      </c>
    </row>
    <row r="45" spans="2:10">
      <c r="B45" s="97" t="s">
        <v>17</v>
      </c>
      <c r="C45" s="98">
        <v>2010</v>
      </c>
      <c r="D45" s="60">
        <v>0.17</v>
      </c>
      <c r="E45" s="62">
        <v>0.13500000000000001</v>
      </c>
      <c r="F45" s="93"/>
      <c r="G45" s="97" t="s">
        <v>17</v>
      </c>
      <c r="H45" s="98">
        <v>2010</v>
      </c>
      <c r="I45" s="122">
        <v>1.0999999999999999E-2</v>
      </c>
      <c r="J45" s="123">
        <v>0.01</v>
      </c>
    </row>
    <row r="46" spans="2:10">
      <c r="B46" s="97" t="s">
        <v>14</v>
      </c>
      <c r="C46" s="98">
        <v>2010</v>
      </c>
      <c r="D46" s="60">
        <v>0.16900000000000001</v>
      </c>
      <c r="E46" s="62">
        <v>0.12</v>
      </c>
      <c r="F46" s="93"/>
      <c r="G46" s="97" t="s">
        <v>14</v>
      </c>
      <c r="H46" s="98">
        <v>2010</v>
      </c>
      <c r="I46" s="122">
        <v>1.0999999999999999E-2</v>
      </c>
      <c r="J46" s="123">
        <v>0.01</v>
      </c>
    </row>
    <row r="47" spans="2:10">
      <c r="B47" s="97" t="s">
        <v>15</v>
      </c>
      <c r="C47" s="98">
        <v>2010</v>
      </c>
      <c r="D47" s="60">
        <v>0.2</v>
      </c>
      <c r="E47" s="62">
        <v>0.14199999999999999</v>
      </c>
      <c r="F47" s="93"/>
      <c r="G47" s="97" t="s">
        <v>15</v>
      </c>
      <c r="H47" s="98">
        <v>2010</v>
      </c>
      <c r="I47" s="122">
        <v>1.2E-2</v>
      </c>
      <c r="J47" s="123">
        <v>1.0999999999999999E-2</v>
      </c>
    </row>
    <row r="48" spans="2:10">
      <c r="B48" s="97" t="s">
        <v>16</v>
      </c>
      <c r="C48" s="98">
        <v>2010</v>
      </c>
      <c r="D48" s="60">
        <v>0.17299999999999999</v>
      </c>
      <c r="E48" s="62">
        <v>0.13800000000000001</v>
      </c>
      <c r="F48" s="93"/>
      <c r="G48" s="97" t="s">
        <v>16</v>
      </c>
      <c r="H48" s="98">
        <v>2010</v>
      </c>
      <c r="I48" s="122">
        <v>1.0999999999999999E-2</v>
      </c>
      <c r="J48" s="123">
        <v>0.01</v>
      </c>
    </row>
    <row r="49" spans="2:10">
      <c r="B49" s="97" t="s">
        <v>17</v>
      </c>
      <c r="C49" s="98">
        <v>2011</v>
      </c>
      <c r="D49" s="60">
        <v>0.16700000000000001</v>
      </c>
      <c r="E49" s="62">
        <v>0.13900000000000001</v>
      </c>
      <c r="F49" s="93"/>
      <c r="G49" s="97" t="s">
        <v>17</v>
      </c>
      <c r="H49" s="98">
        <v>2011</v>
      </c>
      <c r="I49" s="122">
        <v>1.0999999999999999E-2</v>
      </c>
      <c r="J49" s="123">
        <v>1.0999999999999999E-2</v>
      </c>
    </row>
    <row r="50" spans="2:10">
      <c r="B50" s="97" t="s">
        <v>14</v>
      </c>
      <c r="C50" s="98">
        <v>2011</v>
      </c>
      <c r="D50" s="60">
        <v>0.186</v>
      </c>
      <c r="E50" s="62">
        <v>0.14099999999999999</v>
      </c>
      <c r="F50" s="93"/>
      <c r="G50" s="97" t="s">
        <v>14</v>
      </c>
      <c r="H50" s="98">
        <v>2011</v>
      </c>
      <c r="I50" s="122">
        <v>1.2E-2</v>
      </c>
      <c r="J50" s="123">
        <v>1.0999999999999999E-2</v>
      </c>
    </row>
    <row r="51" spans="2:10">
      <c r="B51" s="97" t="s">
        <v>15</v>
      </c>
      <c r="C51" s="98">
        <v>2011</v>
      </c>
      <c r="D51" s="60">
        <v>0.214</v>
      </c>
      <c r="E51" s="62">
        <v>0.17399999999999999</v>
      </c>
      <c r="F51" s="93"/>
      <c r="G51" s="97" t="s">
        <v>15</v>
      </c>
      <c r="H51" s="98">
        <v>2011</v>
      </c>
      <c r="I51" s="122">
        <v>1.2999999999999999E-2</v>
      </c>
      <c r="J51" s="123">
        <v>1.2E-2</v>
      </c>
    </row>
    <row r="52" spans="2:10">
      <c r="B52" s="97" t="s">
        <v>16</v>
      </c>
      <c r="C52" s="98">
        <v>2011</v>
      </c>
      <c r="D52" s="60">
        <v>0.16600000000000001</v>
      </c>
      <c r="E52" s="62">
        <v>0.154</v>
      </c>
      <c r="F52" s="93"/>
      <c r="G52" s="97" t="s">
        <v>16</v>
      </c>
      <c r="H52" s="98">
        <v>2011</v>
      </c>
      <c r="I52" s="122">
        <v>1.0999999999999999E-2</v>
      </c>
      <c r="J52" s="123">
        <v>1.0999999999999999E-2</v>
      </c>
    </row>
    <row r="53" spans="2:10">
      <c r="B53" s="97" t="s">
        <v>17</v>
      </c>
      <c r="C53" s="98">
        <v>2012</v>
      </c>
      <c r="D53" s="60">
        <v>0.16700000000000001</v>
      </c>
      <c r="E53" s="62">
        <v>0.15</v>
      </c>
      <c r="F53" s="93"/>
      <c r="G53" s="97" t="s">
        <v>17</v>
      </c>
      <c r="H53" s="98">
        <v>2012</v>
      </c>
      <c r="I53" s="122">
        <v>1.0999999999999999E-2</v>
      </c>
      <c r="J53" s="123">
        <v>1.0999999999999999E-2</v>
      </c>
    </row>
    <row r="54" spans="2:10">
      <c r="B54" s="97" t="s">
        <v>14</v>
      </c>
      <c r="C54" s="98">
        <v>2012</v>
      </c>
      <c r="D54" s="60">
        <v>0.17699999999999999</v>
      </c>
      <c r="E54" s="62">
        <v>0.14599999999999999</v>
      </c>
      <c r="F54" s="93"/>
      <c r="G54" s="97" t="s">
        <v>14</v>
      </c>
      <c r="H54" s="98">
        <v>2012</v>
      </c>
      <c r="I54" s="122">
        <v>1.2E-2</v>
      </c>
      <c r="J54" s="123">
        <v>1.0999999999999999E-2</v>
      </c>
    </row>
    <row r="55" spans="2:10">
      <c r="B55" s="97" t="s">
        <v>15</v>
      </c>
      <c r="C55" s="98">
        <v>2012</v>
      </c>
      <c r="D55" s="60">
        <v>0.187</v>
      </c>
      <c r="E55" s="62">
        <v>0.156</v>
      </c>
      <c r="F55" s="93"/>
      <c r="G55" s="97" t="s">
        <v>15</v>
      </c>
      <c r="H55" s="98">
        <v>2012</v>
      </c>
      <c r="I55" s="122">
        <v>1.2E-2</v>
      </c>
      <c r="J55" s="123">
        <v>1.2E-2</v>
      </c>
    </row>
    <row r="56" spans="2:10">
      <c r="B56" s="97" t="s">
        <v>16</v>
      </c>
      <c r="C56" s="98">
        <v>2012</v>
      </c>
      <c r="D56" s="60">
        <v>0.16200000000000001</v>
      </c>
      <c r="E56" s="62">
        <v>0.13600000000000001</v>
      </c>
      <c r="F56" s="93"/>
      <c r="G56" s="97" t="s">
        <v>16</v>
      </c>
      <c r="H56" s="98">
        <v>2012</v>
      </c>
      <c r="I56" s="122">
        <v>1.0999999999999999E-2</v>
      </c>
      <c r="J56" s="123">
        <v>1.0999999999999999E-2</v>
      </c>
    </row>
    <row r="57" spans="2:10">
      <c r="B57" s="97" t="str">
        <f t="shared" ref="B57:B64" si="0">B53</f>
        <v>Q1</v>
      </c>
      <c r="C57" s="101">
        <f t="shared" ref="C57:C64" si="1">C53+1</f>
        <v>2013</v>
      </c>
      <c r="D57" s="60">
        <v>0.16800000000000001</v>
      </c>
      <c r="E57" s="62">
        <v>0.13300000000000001</v>
      </c>
      <c r="F57" s="93"/>
      <c r="G57" s="97" t="str">
        <f t="shared" ref="G57:G64" si="2">G53</f>
        <v>Q1</v>
      </c>
      <c r="H57" s="101">
        <f t="shared" ref="H57:H64" si="3">H53+1</f>
        <v>2013</v>
      </c>
      <c r="I57" s="122">
        <v>1.2E-2</v>
      </c>
      <c r="J57" s="123">
        <v>1.0999999999999999E-2</v>
      </c>
    </row>
    <row r="58" spans="2:10">
      <c r="B58" s="97" t="str">
        <f t="shared" si="0"/>
        <v>Q2</v>
      </c>
      <c r="C58" s="101">
        <f t="shared" si="1"/>
        <v>2013</v>
      </c>
      <c r="D58" s="60">
        <v>0.17199999999999999</v>
      </c>
      <c r="E58" s="62">
        <v>0.13500000000000001</v>
      </c>
      <c r="F58" s="93"/>
      <c r="G58" s="97" t="str">
        <f t="shared" si="2"/>
        <v>Q2</v>
      </c>
      <c r="H58" s="101">
        <f t="shared" si="3"/>
        <v>2013</v>
      </c>
      <c r="I58" s="122">
        <v>1.2E-2</v>
      </c>
      <c r="J58" s="123">
        <v>1.0999999999999999E-2</v>
      </c>
    </row>
    <row r="59" spans="2:10">
      <c r="B59" s="97" t="str">
        <f t="shared" si="0"/>
        <v>Q3</v>
      </c>
      <c r="C59" s="101">
        <f t="shared" si="1"/>
        <v>2013</v>
      </c>
      <c r="D59" s="60">
        <v>0.186</v>
      </c>
      <c r="E59" s="62">
        <v>0.16700000000000001</v>
      </c>
      <c r="F59" s="93"/>
      <c r="G59" s="97" t="str">
        <f t="shared" si="2"/>
        <v>Q3</v>
      </c>
      <c r="H59" s="101">
        <f t="shared" si="3"/>
        <v>2013</v>
      </c>
      <c r="I59" s="122">
        <v>1.2E-2</v>
      </c>
      <c r="J59" s="123">
        <v>1.2E-2</v>
      </c>
    </row>
    <row r="60" spans="2:10">
      <c r="B60" s="97" t="str">
        <f t="shared" si="0"/>
        <v>Q4</v>
      </c>
      <c r="C60" s="101">
        <f t="shared" si="1"/>
        <v>2013</v>
      </c>
      <c r="D60" s="60">
        <v>0.14799999999999999</v>
      </c>
      <c r="E60" s="62">
        <v>0.13400000000000001</v>
      </c>
      <c r="F60" s="93"/>
      <c r="G60" s="97" t="str">
        <f t="shared" si="2"/>
        <v>Q4</v>
      </c>
      <c r="H60" s="101">
        <f t="shared" si="3"/>
        <v>2013</v>
      </c>
      <c r="I60" s="122">
        <v>1.0999999999999999E-2</v>
      </c>
      <c r="J60" s="123">
        <v>1.0999999999999999E-2</v>
      </c>
    </row>
    <row r="61" spans="2:10">
      <c r="B61" s="97" t="str">
        <f t="shared" si="0"/>
        <v>Q1</v>
      </c>
      <c r="C61" s="98">
        <f t="shared" si="1"/>
        <v>2014</v>
      </c>
      <c r="D61" s="60">
        <v>0.14399999999999999</v>
      </c>
      <c r="E61" s="62">
        <v>0.11600000000000001</v>
      </c>
      <c r="F61" s="93"/>
      <c r="G61" s="97" t="str">
        <f t="shared" si="2"/>
        <v>Q1</v>
      </c>
      <c r="H61" s="98">
        <f t="shared" si="3"/>
        <v>2014</v>
      </c>
      <c r="I61" s="122">
        <v>1.0999999999999999E-2</v>
      </c>
      <c r="J61" s="123">
        <v>0.01</v>
      </c>
    </row>
    <row r="62" spans="2:10">
      <c r="B62" s="97" t="str">
        <f t="shared" si="0"/>
        <v>Q2</v>
      </c>
      <c r="C62" s="98">
        <f t="shared" si="1"/>
        <v>2014</v>
      </c>
      <c r="D62" s="60">
        <v>0.152</v>
      </c>
      <c r="E62" s="62">
        <v>0.11799999999999999</v>
      </c>
      <c r="F62" s="93"/>
      <c r="G62" s="97" t="str">
        <f t="shared" si="2"/>
        <v>Q2</v>
      </c>
      <c r="H62" s="98">
        <f t="shared" si="3"/>
        <v>2014</v>
      </c>
      <c r="I62" s="122">
        <v>1.0999999999999999E-2</v>
      </c>
      <c r="J62" s="123">
        <v>0.01</v>
      </c>
    </row>
    <row r="63" spans="2:10">
      <c r="B63" s="97" t="str">
        <f t="shared" si="0"/>
        <v>Q3</v>
      </c>
      <c r="C63" s="98">
        <f t="shared" si="1"/>
        <v>2014</v>
      </c>
      <c r="D63" s="60">
        <v>0.17399999999999999</v>
      </c>
      <c r="E63" s="62">
        <v>0.13400000000000001</v>
      </c>
      <c r="F63" s="93"/>
      <c r="G63" s="97" t="str">
        <f t="shared" si="2"/>
        <v>Q3</v>
      </c>
      <c r="H63" s="98">
        <f t="shared" si="3"/>
        <v>2014</v>
      </c>
      <c r="I63" s="122">
        <v>1.2E-2</v>
      </c>
      <c r="J63" s="123">
        <v>1.0999999999999999E-2</v>
      </c>
    </row>
    <row r="64" spans="2:10" ht="15.75" thickBot="1">
      <c r="B64" s="105" t="str">
        <f t="shared" si="0"/>
        <v>Q4</v>
      </c>
      <c r="C64" s="106">
        <f t="shared" si="1"/>
        <v>2014</v>
      </c>
      <c r="D64" s="69">
        <v>0.154</v>
      </c>
      <c r="E64" s="71">
        <v>0.108</v>
      </c>
      <c r="F64" s="93"/>
      <c r="G64" s="105" t="str">
        <f t="shared" si="2"/>
        <v>Q4</v>
      </c>
      <c r="H64" s="106">
        <f t="shared" si="3"/>
        <v>2014</v>
      </c>
      <c r="I64" s="124">
        <v>1.0999999999999999E-2</v>
      </c>
      <c r="J64" s="125">
        <v>0.01</v>
      </c>
    </row>
    <row r="65" spans="2:10">
      <c r="B65" s="75"/>
      <c r="D65" s="61"/>
      <c r="E65" s="61"/>
      <c r="F65" s="93"/>
      <c r="I65" s="126"/>
      <c r="J65" s="126"/>
    </row>
    <row r="66" spans="2:10">
      <c r="B66" s="44" t="s">
        <v>18</v>
      </c>
      <c r="D66" s="61"/>
      <c r="E66" s="61"/>
      <c r="F66" s="93"/>
      <c r="I66" s="126"/>
      <c r="J66" s="126"/>
    </row>
    <row r="67" spans="2:10">
      <c r="B67" s="45" t="s">
        <v>19</v>
      </c>
      <c r="D67" s="61"/>
      <c r="E67" s="61"/>
      <c r="F67" s="93"/>
      <c r="I67" s="126"/>
      <c r="J67" s="126"/>
    </row>
    <row r="68" spans="2:10">
      <c r="B68" s="45" t="s">
        <v>20</v>
      </c>
      <c r="D68" s="61"/>
      <c r="E68" s="61"/>
      <c r="F68" s="93"/>
      <c r="I68" s="126"/>
      <c r="J68" s="126"/>
    </row>
    <row r="69" spans="2:10">
      <c r="B69" s="93" t="s">
        <v>27</v>
      </c>
      <c r="D69" s="61"/>
      <c r="E69" s="61"/>
      <c r="F69" s="93"/>
      <c r="I69" s="126"/>
      <c r="J69" s="126"/>
    </row>
    <row r="70" spans="2:10">
      <c r="B70" s="45" t="s">
        <v>22</v>
      </c>
      <c r="D70" s="61"/>
      <c r="E70" s="61"/>
      <c r="F70" s="93"/>
      <c r="I70" s="126"/>
      <c r="J70" s="126"/>
    </row>
    <row r="71" spans="2:10">
      <c r="B71" s="45" t="s">
        <v>23</v>
      </c>
      <c r="D71" s="61"/>
      <c r="E71" s="61"/>
      <c r="F71" s="93"/>
      <c r="I71" s="126"/>
      <c r="J71" s="126"/>
    </row>
    <row r="72" spans="2:10">
      <c r="B72" s="45" t="s">
        <v>34</v>
      </c>
      <c r="D72" s="61"/>
      <c r="E72" s="61"/>
      <c r="F72" s="93"/>
      <c r="I72" s="126"/>
      <c r="J72" s="126"/>
    </row>
    <row r="73" spans="2:10">
      <c r="B73" s="45" t="s">
        <v>37</v>
      </c>
      <c r="D73" s="61"/>
      <c r="E73" s="61"/>
      <c r="F73" s="93"/>
      <c r="I73" s="126"/>
      <c r="J73" s="126"/>
    </row>
    <row r="74" spans="2:10">
      <c r="B74" s="128" t="s">
        <v>39</v>
      </c>
      <c r="D74" s="61"/>
      <c r="E74" s="61"/>
      <c r="F74" s="93"/>
      <c r="I74" s="126"/>
      <c r="J74" s="126"/>
    </row>
    <row r="75" spans="2:10">
      <c r="B75" s="150" t="s">
        <v>40</v>
      </c>
      <c r="D75" s="61"/>
      <c r="E75" s="61"/>
      <c r="F75" s="93"/>
      <c r="I75" s="126"/>
      <c r="J75" s="126"/>
    </row>
    <row r="76" spans="2:10">
      <c r="D76" s="61"/>
      <c r="E76" s="61"/>
      <c r="F76" s="93"/>
      <c r="I76" s="126"/>
      <c r="J76" s="126"/>
    </row>
    <row r="77" spans="2:10">
      <c r="D77" s="61"/>
      <c r="E77" s="61"/>
      <c r="F77" s="93"/>
      <c r="I77" s="126"/>
      <c r="J77" s="126"/>
    </row>
    <row r="78" spans="2:10">
      <c r="D78" s="61"/>
      <c r="E78" s="61"/>
      <c r="F78" s="93"/>
      <c r="I78" s="126"/>
      <c r="J78" s="126"/>
    </row>
    <row r="79" spans="2:10">
      <c r="D79" s="61"/>
      <c r="E79" s="61"/>
      <c r="F79" s="93"/>
      <c r="I79" s="126"/>
      <c r="J79" s="126"/>
    </row>
    <row r="80" spans="2:10">
      <c r="D80" s="61"/>
      <c r="E80" s="61"/>
      <c r="F80" s="93"/>
      <c r="I80" s="126"/>
      <c r="J80" s="126"/>
    </row>
    <row r="81" spans="4:10">
      <c r="D81" s="61"/>
      <c r="E81" s="61"/>
      <c r="F81" s="93"/>
      <c r="I81" s="126"/>
      <c r="J81" s="126"/>
    </row>
    <row r="82" spans="4:10">
      <c r="D82" s="61"/>
      <c r="E82" s="61"/>
      <c r="F82" s="93"/>
      <c r="I82" s="126"/>
      <c r="J82" s="126"/>
    </row>
    <row r="83" spans="4:10">
      <c r="D83" s="61"/>
      <c r="E83" s="61"/>
      <c r="F83" s="93"/>
      <c r="I83" s="126"/>
      <c r="J83" s="126"/>
    </row>
    <row r="84" spans="4:10">
      <c r="D84" s="61"/>
      <c r="E84" s="61"/>
      <c r="F84" s="93"/>
      <c r="I84" s="126"/>
      <c r="J84" s="126"/>
    </row>
    <row r="85" spans="4:10">
      <c r="D85" s="61"/>
      <c r="E85" s="61"/>
      <c r="F85" s="93"/>
      <c r="I85" s="126"/>
      <c r="J85" s="126"/>
    </row>
    <row r="86" spans="4:10">
      <c r="D86" s="61"/>
      <c r="E86" s="61"/>
      <c r="F86" s="93"/>
      <c r="I86" s="126"/>
      <c r="J86" s="126"/>
    </row>
    <row r="87" spans="4:10">
      <c r="D87" s="61"/>
      <c r="E87" s="61"/>
      <c r="F87" s="93"/>
      <c r="I87" s="126"/>
      <c r="J87" s="126"/>
    </row>
    <row r="88" spans="4:10">
      <c r="D88" s="61"/>
      <c r="E88" s="61"/>
      <c r="F88" s="93"/>
      <c r="I88" s="126"/>
      <c r="J88" s="126"/>
    </row>
    <row r="89" spans="4:10">
      <c r="D89" s="61"/>
      <c r="E89" s="61"/>
      <c r="F89" s="93"/>
      <c r="I89" s="126"/>
      <c r="J89" s="126"/>
    </row>
    <row r="90" spans="4:10">
      <c r="D90" s="61"/>
      <c r="E90" s="61"/>
      <c r="F90" s="93"/>
      <c r="I90" s="126"/>
      <c r="J90" s="126"/>
    </row>
    <row r="91" spans="4:10">
      <c r="D91" s="61"/>
      <c r="E91" s="61"/>
      <c r="F91" s="93"/>
      <c r="I91" s="126"/>
      <c r="J91" s="126"/>
    </row>
    <row r="92" spans="4:10">
      <c r="D92" s="61"/>
      <c r="E92" s="61"/>
      <c r="F92" s="93"/>
      <c r="I92" s="126"/>
      <c r="J92" s="126"/>
    </row>
    <row r="93" spans="4:10">
      <c r="D93" s="61"/>
      <c r="E93" s="61"/>
      <c r="F93" s="93"/>
      <c r="I93" s="126"/>
      <c r="J93" s="126"/>
    </row>
    <row r="94" spans="4:10">
      <c r="D94" s="61"/>
      <c r="E94" s="61"/>
      <c r="F94" s="93"/>
      <c r="I94" s="126"/>
      <c r="J94" s="126"/>
    </row>
    <row r="95" spans="4:10">
      <c r="D95" s="61"/>
      <c r="E95" s="61"/>
      <c r="F95" s="93"/>
      <c r="I95" s="126"/>
      <c r="J95" s="126"/>
    </row>
    <row r="96" spans="4:10">
      <c r="D96" s="61"/>
      <c r="E96" s="61"/>
      <c r="F96" s="93"/>
      <c r="I96" s="126"/>
      <c r="J96" s="126"/>
    </row>
    <row r="97" spans="4:19">
      <c r="D97" s="61"/>
      <c r="E97" s="61"/>
      <c r="F97" s="93"/>
      <c r="I97" s="126"/>
      <c r="J97" s="126"/>
    </row>
    <row r="98" spans="4:19">
      <c r="D98" s="61"/>
      <c r="E98" s="61"/>
      <c r="F98" s="93"/>
      <c r="I98" s="126"/>
      <c r="J98" s="126"/>
    </row>
    <row r="99" spans="4:19">
      <c r="D99" s="61"/>
      <c r="E99" s="61"/>
      <c r="F99" s="93"/>
      <c r="I99" s="126"/>
      <c r="J99" s="126"/>
    </row>
    <row r="100" spans="4:19">
      <c r="D100" s="61"/>
      <c r="E100" s="61"/>
      <c r="F100" s="93"/>
      <c r="I100" s="126"/>
      <c r="J100" s="126"/>
    </row>
    <row r="101" spans="4:19">
      <c r="D101" s="61"/>
      <c r="E101" s="61"/>
      <c r="F101" s="127"/>
      <c r="I101" s="126"/>
      <c r="J101" s="126"/>
    </row>
    <row r="102" spans="4:19">
      <c r="D102" s="61"/>
      <c r="E102" s="61"/>
      <c r="F102" s="127"/>
      <c r="I102" s="126"/>
      <c r="J102" s="126"/>
    </row>
    <row r="103" spans="4:19">
      <c r="D103" s="61"/>
      <c r="E103" s="61"/>
      <c r="F103" s="127"/>
      <c r="I103" s="126"/>
      <c r="J103" s="126"/>
    </row>
    <row r="104" spans="4:19">
      <c r="D104" s="61"/>
      <c r="E104" s="61"/>
      <c r="F104" s="127"/>
      <c r="I104" s="126"/>
      <c r="J104" s="126"/>
    </row>
    <row r="105" spans="4:19">
      <c r="D105" s="61"/>
      <c r="E105" s="61"/>
      <c r="F105" s="127"/>
      <c r="I105" s="126"/>
      <c r="J105" s="126"/>
    </row>
    <row r="106" spans="4:19">
      <c r="D106" s="61"/>
      <c r="E106" s="61"/>
      <c r="F106" s="127"/>
      <c r="I106" s="126"/>
      <c r="J106" s="126"/>
    </row>
    <row r="107" spans="4:19">
      <c r="D107" s="61"/>
      <c r="E107" s="61"/>
      <c r="F107" s="127"/>
      <c r="I107" s="126"/>
      <c r="J107" s="126"/>
    </row>
    <row r="108" spans="4:19">
      <c r="D108" s="61"/>
      <c r="E108" s="61"/>
      <c r="F108" s="127"/>
      <c r="I108" s="126"/>
      <c r="J108" s="126"/>
    </row>
    <row r="109" spans="4:19">
      <c r="D109" s="61"/>
      <c r="E109" s="61"/>
      <c r="F109" s="127"/>
      <c r="I109" s="126"/>
      <c r="J109" s="126"/>
    </row>
    <row r="110" spans="4:19">
      <c r="D110" s="61"/>
      <c r="E110" s="61"/>
      <c r="F110" s="127"/>
      <c r="I110" s="126"/>
      <c r="J110" s="126"/>
      <c r="M110" s="113"/>
      <c r="N110" s="114"/>
      <c r="O110" s="114"/>
      <c r="P110" s="115"/>
      <c r="Q110" s="116"/>
      <c r="R110" s="117"/>
      <c r="S110" s="118"/>
    </row>
    <row r="111" spans="4:19">
      <c r="D111" s="61"/>
      <c r="E111" s="61"/>
      <c r="F111" s="127"/>
      <c r="I111" s="126"/>
      <c r="J111" s="126"/>
      <c r="M111" s="113"/>
      <c r="N111" s="114"/>
      <c r="O111" s="114"/>
      <c r="P111" s="115"/>
      <c r="Q111" s="116"/>
      <c r="R111" s="117"/>
      <c r="S111" s="118"/>
    </row>
    <row r="112" spans="4:19">
      <c r="D112" s="61"/>
      <c r="E112" s="61"/>
      <c r="F112" s="127"/>
      <c r="I112" s="126"/>
      <c r="J112" s="126"/>
      <c r="M112" s="113"/>
      <c r="N112" s="114"/>
      <c r="O112" s="114"/>
      <c r="P112" s="115"/>
      <c r="Q112" s="116"/>
      <c r="R112" s="117"/>
      <c r="S112" s="118"/>
    </row>
    <row r="113" spans="4:19">
      <c r="D113" s="61"/>
      <c r="E113" s="61"/>
      <c r="F113" s="127"/>
      <c r="I113" s="126"/>
      <c r="J113" s="126"/>
      <c r="M113" s="113"/>
      <c r="N113" s="114"/>
      <c r="O113" s="114"/>
      <c r="P113" s="115"/>
      <c r="Q113" s="116"/>
      <c r="R113" s="117"/>
      <c r="S113" s="118"/>
    </row>
    <row r="114" spans="4:19">
      <c r="M114" s="113"/>
      <c r="N114" s="114"/>
      <c r="O114" s="114"/>
      <c r="P114" s="115"/>
      <c r="Q114" s="116"/>
      <c r="R114" s="117"/>
      <c r="S114" s="118"/>
    </row>
  </sheetData>
  <mergeCells count="6">
    <mergeCell ref="B4:C4"/>
    <mergeCell ref="D4:E4"/>
    <mergeCell ref="G4:H4"/>
    <mergeCell ref="I4:J4"/>
    <mergeCell ref="B5:C5"/>
    <mergeCell ref="G5:H5"/>
  </mergeCells>
  <hyperlinks>
    <hyperlink ref="B75" r:id="rId1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1624RN</vt:lpstr>
      <vt:lpstr>1624RP</vt:lpstr>
      <vt:lpstr>1624GN</vt:lpstr>
      <vt:lpstr>1624GP</vt:lpstr>
    </vt:vector>
  </TitlesOfParts>
  <Company>BIS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Millar Katherine (BSFCS)</dc:creator>
  <cp:lastModifiedBy>ROBERTS, Dexter</cp:lastModifiedBy>
  <dcterms:created xsi:type="dcterms:W3CDTF">2014-11-13T10:39:15Z</dcterms:created>
  <dcterms:modified xsi:type="dcterms:W3CDTF">2015-02-23T16:12:24Z</dcterms:modified>
</cp:coreProperties>
</file>